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13_ncr:1_{E02D2363-65E8-4284-A753-F56A610469E5}" xr6:coauthVersionLast="45" xr6:coauthVersionMax="45" xr10:uidLastSave="{00000000-0000-0000-0000-000000000000}"/>
  <bookViews>
    <workbookView xWindow="-108" yWindow="-108" windowWidth="23256" windowHeight="12576" activeTab="1" xr2:uid="{0DA8145D-B47D-48BA-BD76-78FB437DFF19}"/>
  </bookViews>
  <sheets>
    <sheet name="Planilha2" sheetId="2" r:id="rId1"/>
    <sheet name="Planilha1" sheetId="1" r:id="rId2"/>
  </sheets>
  <definedNames>
    <definedName name="DadosExternos_1" localSheetId="0" hidden="1">Planilha2!$A$1:$K$973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F7" i="1" l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C2" i="1"/>
  <c r="C3" i="1"/>
  <c r="C4" i="1"/>
  <c r="C5" i="1"/>
  <c r="C6" i="1"/>
  <c r="C7" i="1"/>
  <c r="B7" i="1"/>
  <c r="B6" i="1"/>
  <c r="B5" i="1"/>
  <c r="B4" i="1"/>
  <c r="B3" i="1"/>
  <c r="B2" i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N357" i="2"/>
  <c r="N506" i="2"/>
  <c r="N968" i="2"/>
  <c r="N888" i="2"/>
  <c r="N507" i="2"/>
  <c r="N248" i="2"/>
  <c r="N268" i="2"/>
  <c r="N41" i="2"/>
  <c r="N302" i="2"/>
  <c r="N66" i="2"/>
  <c r="N508" i="2"/>
  <c r="N27" i="2"/>
  <c r="N269" i="2"/>
  <c r="N509" i="2"/>
  <c r="N702" i="2"/>
  <c r="N135" i="2"/>
  <c r="N303" i="2"/>
  <c r="N703" i="2"/>
  <c r="N241" i="2"/>
  <c r="N373" i="2"/>
  <c r="N651" i="2"/>
  <c r="N67" i="2"/>
  <c r="N601" i="2"/>
  <c r="N704" i="2"/>
  <c r="N705" i="2"/>
  <c r="N68" i="2"/>
  <c r="N510" i="2"/>
  <c r="N270" i="2"/>
  <c r="N262" i="2"/>
  <c r="N304" i="2"/>
  <c r="N374" i="2"/>
  <c r="N375" i="2"/>
  <c r="N376" i="2"/>
  <c r="N42" i="2"/>
  <c r="N590" i="2"/>
  <c r="N938" i="2"/>
  <c r="N889" i="2"/>
  <c r="N764" i="2"/>
  <c r="N488" i="2"/>
  <c r="N429" i="2"/>
  <c r="N946" i="2"/>
  <c r="N298" i="2"/>
  <c r="N853" i="2"/>
  <c r="N430" i="2"/>
  <c r="N666" i="2"/>
  <c r="N140" i="2"/>
  <c r="N765" i="2"/>
  <c r="N28" i="2"/>
  <c r="N511" i="2"/>
  <c r="N821" i="2"/>
  <c r="N280" i="2"/>
  <c r="N808" i="2"/>
  <c r="N69" i="2"/>
  <c r="N305" i="2"/>
  <c r="N271" i="2"/>
  <c r="N890" i="2"/>
  <c r="N766" i="2"/>
  <c r="N512" i="2"/>
  <c r="N706" i="2"/>
  <c r="N956" i="2"/>
  <c r="N809" i="2"/>
  <c r="N767" i="2"/>
  <c r="N513" i="2"/>
  <c r="N141" i="2"/>
  <c r="N825" i="2"/>
  <c r="N5" i="2"/>
  <c r="N43" i="2"/>
  <c r="N431" i="2"/>
  <c r="N514" i="2"/>
  <c r="N489" i="2"/>
  <c r="N854" i="2"/>
  <c r="N120" i="2"/>
  <c r="N246" i="2"/>
  <c r="N872" i="2"/>
  <c r="N707" i="2"/>
  <c r="N432" i="2"/>
  <c r="N225" i="2"/>
  <c r="N142" i="2"/>
  <c r="N810" i="2"/>
  <c r="N826" i="2"/>
  <c r="N681" i="2"/>
  <c r="N682" i="2"/>
  <c r="N228" i="2"/>
  <c r="N515" i="2"/>
  <c r="N70" i="2"/>
  <c r="N939" i="2"/>
  <c r="N196" i="2"/>
  <c r="N928" i="2"/>
  <c r="N768" i="2"/>
  <c r="N687" i="2"/>
  <c r="N879" i="2"/>
  <c r="N844" i="2"/>
  <c r="N516" i="2"/>
  <c r="N591" i="2"/>
  <c r="N957" i="2"/>
  <c r="N769" i="2"/>
  <c r="N281" i="2"/>
  <c r="N377" i="2"/>
  <c r="N864" i="2"/>
  <c r="N249" i="2"/>
  <c r="N708" i="2"/>
  <c r="N746" i="2"/>
  <c r="N517" i="2"/>
  <c r="N44" i="2"/>
  <c r="N518" i="2"/>
  <c r="N197" i="2"/>
  <c r="N143" i="2"/>
  <c r="N198" i="2"/>
  <c r="N958" i="2"/>
  <c r="N915" i="2"/>
  <c r="N709" i="2"/>
  <c r="N490" i="2"/>
  <c r="N710" i="2"/>
  <c r="N71" i="2"/>
  <c r="N602" i="2"/>
  <c r="N755" i="2"/>
  <c r="N711" i="2"/>
  <c r="N230" i="2"/>
  <c r="N378" i="2"/>
  <c r="N306" i="2"/>
  <c r="N621" i="2"/>
  <c r="N144" i="2"/>
  <c r="N850" i="2"/>
  <c r="N272" i="2"/>
  <c r="N121" i="2"/>
  <c r="N499" i="2"/>
  <c r="N603" i="2"/>
  <c r="N622" i="2"/>
  <c r="N519" i="2"/>
  <c r="N433" i="2"/>
  <c r="N145" i="2"/>
  <c r="N770" i="2"/>
  <c r="N379" i="2"/>
  <c r="N940" i="2"/>
  <c r="N231" i="2"/>
  <c r="N520" i="2"/>
  <c r="N654" i="2"/>
  <c r="N72" i="2"/>
  <c r="N929" i="2"/>
  <c r="N604" i="2"/>
  <c r="N930" i="2"/>
  <c r="N641" i="2"/>
  <c r="N61" i="2"/>
  <c r="N683" i="2"/>
  <c r="N122" i="2"/>
  <c r="N891" i="2"/>
  <c r="N521" i="2"/>
  <c r="N959" i="2"/>
  <c r="N522" i="2"/>
  <c r="N307" i="2"/>
  <c r="N226" i="2"/>
  <c r="N623" i="2"/>
  <c r="N146" i="2"/>
  <c r="N684" i="2"/>
  <c r="N308" i="2"/>
  <c r="N73" i="2"/>
  <c r="N756" i="2"/>
  <c r="N619" i="2"/>
  <c r="N434" i="2"/>
  <c r="N45" i="2"/>
  <c r="N74" i="2"/>
  <c r="N147" i="2"/>
  <c r="N380" i="2"/>
  <c r="N827" i="2"/>
  <c r="N523" i="2"/>
  <c r="N381" i="2"/>
  <c r="N642" i="2"/>
  <c r="N592" i="2"/>
  <c r="N688" i="2"/>
  <c r="N605" i="2"/>
  <c r="N148" i="2"/>
  <c r="N250" i="2"/>
  <c r="N75" i="2"/>
  <c r="N309" i="2"/>
  <c r="N747" i="2"/>
  <c r="N618" i="2"/>
  <c r="N76" i="2"/>
  <c r="N310" i="2"/>
  <c r="N689" i="2"/>
  <c r="N873" i="2"/>
  <c r="N7" i="2"/>
  <c r="N771" i="2"/>
  <c r="N524" i="2"/>
  <c r="N491" i="2"/>
  <c r="N828" i="2"/>
  <c r="N525" i="2"/>
  <c r="N382" i="2"/>
  <c r="N149" i="2"/>
  <c r="N576" i="2"/>
  <c r="N526" i="2"/>
  <c r="N435" i="2"/>
  <c r="N77" i="2"/>
  <c r="N282" i="2"/>
  <c r="N647" i="2"/>
  <c r="N358" i="2"/>
  <c r="N311" i="2"/>
  <c r="N78" i="2"/>
  <c r="N652" i="2"/>
  <c r="N383" i="2"/>
  <c r="N855" i="2"/>
  <c r="N811" i="2"/>
  <c r="N960" i="2"/>
  <c r="N232" i="2"/>
  <c r="N46" i="2"/>
  <c r="N359" i="2"/>
  <c r="N384" i="2"/>
  <c r="N812" i="2"/>
  <c r="N931" i="2"/>
  <c r="N973" i="2"/>
  <c r="N283" i="2"/>
  <c r="N312" i="2"/>
  <c r="N882" i="2"/>
  <c r="N577" i="2"/>
  <c r="N62" i="2"/>
  <c r="N79" i="2"/>
  <c r="N578" i="2"/>
  <c r="N757" i="2"/>
  <c r="N150" i="2"/>
  <c r="N892" i="2"/>
  <c r="N877" i="2"/>
  <c r="N284" i="2"/>
  <c r="N215" i="2"/>
  <c r="N527" i="2"/>
  <c r="N916" i="2"/>
  <c r="N151" i="2"/>
  <c r="N313" i="2"/>
  <c r="N932" i="2"/>
  <c r="N667" i="2"/>
  <c r="N436" i="2"/>
  <c r="N528" i="2"/>
  <c r="N385" i="2"/>
  <c r="N437" i="2"/>
  <c r="N772" i="2"/>
  <c r="N386" i="2"/>
  <c r="N856" i="2"/>
  <c r="N954" i="2"/>
  <c r="N80" i="2"/>
  <c r="N690" i="2"/>
  <c r="N314" i="2"/>
  <c r="N773" i="2"/>
  <c r="N712" i="2"/>
  <c r="N29" i="2"/>
  <c r="N315" i="2"/>
  <c r="N201" i="2"/>
  <c r="N713" i="2"/>
  <c r="N233" i="2"/>
  <c r="N579" i="2"/>
  <c r="N360" i="2"/>
  <c r="N387" i="2"/>
  <c r="N529" i="2"/>
  <c r="N530" i="2"/>
  <c r="N47" i="2"/>
  <c r="N714" i="2"/>
  <c r="N624" i="2"/>
  <c r="N81" i="2"/>
  <c r="N152" i="2"/>
  <c r="N893" i="2"/>
  <c r="N531" i="2"/>
  <c r="N82" i="2"/>
  <c r="N153" i="2"/>
  <c r="N625" i="2"/>
  <c r="N438" i="2"/>
  <c r="N136" i="2"/>
  <c r="N532" i="2"/>
  <c r="N154" i="2"/>
  <c r="N155" i="2"/>
  <c r="N774" i="2"/>
  <c r="N156" i="2"/>
  <c r="N500" i="2"/>
  <c r="N439" i="2"/>
  <c r="N533" i="2"/>
  <c r="N157" i="2"/>
  <c r="N883" i="2"/>
  <c r="N83" i="2"/>
  <c r="N84" i="2"/>
  <c r="N626" i="2"/>
  <c r="N955" i="2"/>
  <c r="N216" i="2"/>
  <c r="N534" i="2"/>
  <c r="N662" i="2"/>
  <c r="N158" i="2"/>
  <c r="N535" i="2"/>
  <c r="N536" i="2"/>
  <c r="N217" i="2"/>
  <c r="N48" i="2"/>
  <c r="N933" i="2"/>
  <c r="N440" i="2"/>
  <c r="N686" i="2"/>
  <c r="N159" i="2"/>
  <c r="N912" i="2"/>
  <c r="N441" i="2"/>
  <c r="N501" i="2"/>
  <c r="N285" i="2"/>
  <c r="N865" i="2"/>
  <c r="N947" i="2"/>
  <c r="N160" i="2"/>
  <c r="N316" i="2"/>
  <c r="N442" i="2"/>
  <c r="N8" i="2"/>
  <c r="N443" i="2"/>
  <c r="N848" i="2"/>
  <c r="N85" i="2"/>
  <c r="N444" i="2"/>
  <c r="N537" i="2"/>
  <c r="N445" i="2"/>
  <c r="N715" i="2"/>
  <c r="N234" i="2"/>
  <c r="N86" i="2"/>
  <c r="N884" i="2"/>
  <c r="N775" i="2"/>
  <c r="N776" i="2"/>
  <c r="N862" i="2"/>
  <c r="N210" i="2"/>
  <c r="N829" i="2"/>
  <c r="N388" i="2"/>
  <c r="N123" i="2"/>
  <c r="N777" i="2"/>
  <c r="N941" i="2"/>
  <c r="N830" i="2"/>
  <c r="N778" i="2"/>
  <c r="N161" i="2"/>
  <c r="N286" i="2"/>
  <c r="N668" i="2"/>
  <c r="N669" i="2"/>
  <c r="N389" i="2"/>
  <c r="N670" i="2"/>
  <c r="N251" i="2"/>
  <c r="N317" i="2"/>
  <c r="N235" i="2"/>
  <c r="N318" i="2"/>
  <c r="N538" i="2"/>
  <c r="N446" i="2"/>
  <c r="N319" i="2"/>
  <c r="N87" i="2"/>
  <c r="N671" i="2"/>
  <c r="N320" i="2"/>
  <c r="N218" i="2"/>
  <c r="N9" i="2"/>
  <c r="N321" i="2"/>
  <c r="N162" i="2"/>
  <c r="N779" i="2"/>
  <c r="N137" i="2"/>
  <c r="N748" i="2"/>
  <c r="N813" i="2"/>
  <c r="N202" i="2"/>
  <c r="N716" i="2"/>
  <c r="N322" i="2"/>
  <c r="N857" i="2"/>
  <c r="N934" i="2"/>
  <c r="N163" i="2"/>
  <c r="N263" i="2"/>
  <c r="N580" i="2"/>
  <c r="N970" i="2"/>
  <c r="N917" i="2"/>
  <c r="N164" i="2"/>
  <c r="N323" i="2"/>
  <c r="N203" i="2"/>
  <c r="N447" i="2"/>
  <c r="N390" i="2"/>
  <c r="N138" i="2"/>
  <c r="N502" i="2"/>
  <c r="N448" i="2"/>
  <c r="N758" i="2"/>
  <c r="N606" i="2"/>
  <c r="N165" i="2"/>
  <c r="N894" i="2"/>
  <c r="N672" i="2"/>
  <c r="N273" i="2"/>
  <c r="N663" i="2"/>
  <c r="N895" i="2"/>
  <c r="N449" i="2"/>
  <c r="N450" i="2"/>
  <c r="N665" i="2"/>
  <c r="N88" i="2"/>
  <c r="N759" i="2"/>
  <c r="N673" i="2"/>
  <c r="N655" i="2"/>
  <c r="N30" i="2"/>
  <c r="N674" i="2"/>
  <c r="N10" i="2"/>
  <c r="N31" i="2"/>
  <c r="N451" i="2"/>
  <c r="N858" i="2"/>
  <c r="N324" i="2"/>
  <c r="N780" i="2"/>
  <c r="N781" i="2"/>
  <c r="N452" i="2"/>
  <c r="N166" i="2"/>
  <c r="N814" i="2"/>
  <c r="N453" i="2"/>
  <c r="N287" i="2"/>
  <c r="N896" i="2"/>
  <c r="N361" i="2"/>
  <c r="N124" i="2"/>
  <c r="N391" i="2"/>
  <c r="N782" i="2"/>
  <c r="N454" i="2"/>
  <c r="N392" i="2"/>
  <c r="N2" i="2"/>
  <c r="N918" i="2"/>
  <c r="N252" i="2"/>
  <c r="N288" i="2"/>
  <c r="N125" i="2"/>
  <c r="N831" i="2"/>
  <c r="N393" i="2"/>
  <c r="N627" i="2"/>
  <c r="N236" i="2"/>
  <c r="N539" i="2"/>
  <c r="N628" i="2"/>
  <c r="N455" i="2"/>
  <c r="N540" i="2"/>
  <c r="N969" i="2"/>
  <c r="N89" i="2"/>
  <c r="N289" i="2"/>
  <c r="N126" i="2"/>
  <c r="N697" i="2"/>
  <c r="N63" i="2"/>
  <c r="N845" i="2"/>
  <c r="N64" i="2"/>
  <c r="N167" i="2"/>
  <c r="N168" i="2"/>
  <c r="N878" i="2"/>
  <c r="N90" i="2"/>
  <c r="N169" i="2"/>
  <c r="N394" i="2"/>
  <c r="N204" i="2"/>
  <c r="N541" i="2"/>
  <c r="N815" i="2"/>
  <c r="N760" i="2"/>
  <c r="N664" i="2"/>
  <c r="N643" i="2"/>
  <c r="N24" i="2"/>
  <c r="N395" i="2"/>
  <c r="N32" i="2"/>
  <c r="N247" i="2"/>
  <c r="N91" i="2"/>
  <c r="N92" i="2"/>
  <c r="N542" i="2"/>
  <c r="N749" i="2"/>
  <c r="N783" i="2"/>
  <c r="N784" i="2"/>
  <c r="N264" i="2"/>
  <c r="N691" i="2"/>
  <c r="N253" i="2"/>
  <c r="N396" i="2"/>
  <c r="N456" i="2"/>
  <c r="N629" i="2"/>
  <c r="N325" i="2"/>
  <c r="N397" i="2"/>
  <c r="N675" i="2"/>
  <c r="N457" i="2"/>
  <c r="N170" i="2"/>
  <c r="N859" i="2"/>
  <c r="N299" i="2"/>
  <c r="N971" i="2"/>
  <c r="N11" i="2"/>
  <c r="N326" i="2"/>
  <c r="N543" i="2"/>
  <c r="N398" i="2"/>
  <c r="N33" i="2"/>
  <c r="N458" i="2"/>
  <c r="N327" i="2"/>
  <c r="N399" i="2"/>
  <c r="N171" i="2"/>
  <c r="N785" i="2"/>
  <c r="N593" i="2"/>
  <c r="N839" i="2"/>
  <c r="N492" i="2"/>
  <c r="N581" i="2"/>
  <c r="N717" i="2"/>
  <c r="N34" i="2"/>
  <c r="N328" i="2"/>
  <c r="N544" i="2"/>
  <c r="N718" i="2"/>
  <c r="N961" i="2"/>
  <c r="N656" i="2"/>
  <c r="N127" i="2"/>
  <c r="N35" i="2"/>
  <c r="N545" i="2"/>
  <c r="N172" i="2"/>
  <c r="N942" i="2"/>
  <c r="N213" i="2"/>
  <c r="N582" i="2"/>
  <c r="N701" i="2"/>
  <c r="N211" i="2"/>
  <c r="N49" i="2"/>
  <c r="N816" i="2"/>
  <c r="N546" i="2"/>
  <c r="N860" i="2"/>
  <c r="N840" i="2"/>
  <c r="N274" i="2"/>
  <c r="N50" i="2"/>
  <c r="N51" i="2"/>
  <c r="N910" i="2"/>
  <c r="N644" i="2"/>
  <c r="N400" i="2"/>
  <c r="N266" i="2"/>
  <c r="N459" i="2"/>
  <c r="N93" i="2"/>
  <c r="N237" i="2"/>
  <c r="N719" i="2"/>
  <c r="N965" i="2"/>
  <c r="N460" i="2"/>
  <c r="N329" i="2"/>
  <c r="N547" i="2"/>
  <c r="N300" i="2"/>
  <c r="N832" i="2"/>
  <c r="N461" i="2"/>
  <c r="N493" i="2"/>
  <c r="N330" i="2"/>
  <c r="N548" i="2"/>
  <c r="N874" i="2"/>
  <c r="N972" i="2"/>
  <c r="N331" i="2"/>
  <c r="N368" i="2"/>
  <c r="N943" i="2"/>
  <c r="N173" i="2"/>
  <c r="N290" i="2"/>
  <c r="N332" i="2"/>
  <c r="N720" i="2"/>
  <c r="N657" i="2"/>
  <c r="N549" i="2"/>
  <c r="N897" i="2"/>
  <c r="N94" i="2"/>
  <c r="N174" i="2"/>
  <c r="N851" i="2"/>
  <c r="N594" i="2"/>
  <c r="N401" i="2"/>
  <c r="N721" i="2"/>
  <c r="N630" i="2"/>
  <c r="N786" i="2"/>
  <c r="N787" i="2"/>
  <c r="N648" i="2"/>
  <c r="N494" i="2"/>
  <c r="N550" i="2"/>
  <c r="N914" i="2"/>
  <c r="N402" i="2"/>
  <c r="N25" i="2"/>
  <c r="N369" i="2"/>
  <c r="N95" i="2"/>
  <c r="N462" i="2"/>
  <c r="N698" i="2"/>
  <c r="N403" i="2"/>
  <c r="N788" i="2"/>
  <c r="N128" i="2"/>
  <c r="N551" i="2"/>
  <c r="N12" i="2"/>
  <c r="N722" i="2"/>
  <c r="N96" i="2"/>
  <c r="N463" i="2"/>
  <c r="N676" i="2"/>
  <c r="N750" i="2"/>
  <c r="N175" i="2"/>
  <c r="N219" i="2"/>
  <c r="N631" i="2"/>
  <c r="N552" i="2"/>
  <c r="N404" i="2"/>
  <c r="N723" i="2"/>
  <c r="N948" i="2"/>
  <c r="N464" i="2"/>
  <c r="N52" i="2"/>
  <c r="N658" i="2"/>
  <c r="N919" i="2"/>
  <c r="N751" i="2"/>
  <c r="N53" i="2"/>
  <c r="N291" i="2"/>
  <c r="N645" i="2"/>
  <c r="N405" i="2"/>
  <c r="N607" i="2"/>
  <c r="N97" i="2"/>
  <c r="N275" i="2"/>
  <c r="N465" i="2"/>
  <c r="N254" i="2"/>
  <c r="N13" i="2"/>
  <c r="N14" i="2"/>
  <c r="N176" i="2"/>
  <c r="N724" i="2"/>
  <c r="N911" i="2"/>
  <c r="N406" i="2"/>
  <c r="N54" i="2"/>
  <c r="N692" i="2"/>
  <c r="N333" i="2"/>
  <c r="N129" i="2"/>
  <c r="N725" i="2"/>
  <c r="N726" i="2"/>
  <c r="N177" i="2"/>
  <c r="N727" i="2"/>
  <c r="N255" i="2"/>
  <c r="N15" i="2"/>
  <c r="N595" i="2"/>
  <c r="N466" i="2"/>
  <c r="N407" i="2"/>
  <c r="N408" i="2"/>
  <c r="N16" i="2"/>
  <c r="N620" i="2"/>
  <c r="N677" i="2"/>
  <c r="N334" i="2"/>
  <c r="N362" i="2"/>
  <c r="N199" i="2"/>
  <c r="N632" i="2"/>
  <c r="N256" i="2"/>
  <c r="N553" i="2"/>
  <c r="N898" i="2"/>
  <c r="N3" i="2"/>
  <c r="N214" i="2"/>
  <c r="N608" i="2"/>
  <c r="N728" i="2"/>
  <c r="N335" i="2"/>
  <c r="N822" i="2"/>
  <c r="N336" i="2"/>
  <c r="N178" i="2"/>
  <c r="N130" i="2"/>
  <c r="N596" i="2"/>
  <c r="N409" i="2"/>
  <c r="N880" i="2"/>
  <c r="N899" i="2"/>
  <c r="N583" i="2"/>
  <c r="N467" i="2"/>
  <c r="N920" i="2"/>
  <c r="N900" i="2"/>
  <c r="N901" i="2"/>
  <c r="N205" i="2"/>
  <c r="N554" i="2"/>
  <c r="N337" i="2"/>
  <c r="N913" i="2"/>
  <c r="N966" i="2"/>
  <c r="N139" i="2"/>
  <c r="N921" i="2"/>
  <c r="N370" i="2"/>
  <c r="N238" i="2"/>
  <c r="N555" i="2"/>
  <c r="N200" i="2"/>
  <c r="N902" i="2"/>
  <c r="N410" i="2"/>
  <c r="N468" i="2"/>
  <c r="N649" i="2"/>
  <c r="N338" i="2"/>
  <c r="N4" i="2"/>
  <c r="N789" i="2"/>
  <c r="N469" i="2"/>
  <c r="N503" i="2"/>
  <c r="N339" i="2"/>
  <c r="N220" i="2"/>
  <c r="N903" i="2"/>
  <c r="N244" i="2"/>
  <c r="N761" i="2"/>
  <c r="N36" i="2"/>
  <c r="N98" i="2"/>
  <c r="N55" i="2"/>
  <c r="N340" i="2"/>
  <c r="N949" i="2"/>
  <c r="N131" i="2"/>
  <c r="N693" i="2"/>
  <c r="N257" i="2"/>
  <c r="N37" i="2"/>
  <c r="N817" i="2"/>
  <c r="N694" i="2"/>
  <c r="N470" i="2"/>
  <c r="N556" i="2"/>
  <c r="N557" i="2"/>
  <c r="N558" i="2"/>
  <c r="N935" i="2"/>
  <c r="N179" i="2"/>
  <c r="N471" i="2"/>
  <c r="N868" i="2"/>
  <c r="N472" i="2"/>
  <c r="N495" i="2"/>
  <c r="N341" i="2"/>
  <c r="N659" i="2"/>
  <c r="N258" i="2"/>
  <c r="N473" i="2"/>
  <c r="N292" i="2"/>
  <c r="N474" i="2"/>
  <c r="N496" i="2"/>
  <c r="N729" i="2"/>
  <c r="N881" i="2"/>
  <c r="N653" i="2"/>
  <c r="N180" i="2"/>
  <c r="N56" i="2"/>
  <c r="N475" i="2"/>
  <c r="N609" i="2"/>
  <c r="N342" i="2"/>
  <c r="N847" i="2"/>
  <c r="N790" i="2"/>
  <c r="N276" i="2"/>
  <c r="N343" i="2"/>
  <c r="N875" i="2"/>
  <c r="N863" i="2"/>
  <c r="N17" i="2"/>
  <c r="N411" i="2"/>
  <c r="N38" i="2"/>
  <c r="N791" i="2"/>
  <c r="N344" i="2"/>
  <c r="N792" i="2"/>
  <c r="N823" i="2"/>
  <c r="N962" i="2"/>
  <c r="N963" i="2"/>
  <c r="N633" i="2"/>
  <c r="N922" i="2"/>
  <c r="N660" i="2"/>
  <c r="N363" i="2"/>
  <c r="N923" i="2"/>
  <c r="N181" i="2"/>
  <c r="N412" i="2"/>
  <c r="N944" i="2"/>
  <c r="N99" i="2"/>
  <c r="N559" i="2"/>
  <c r="N730" i="2"/>
  <c r="N866" i="2"/>
  <c r="N100" i="2"/>
  <c r="N793" i="2"/>
  <c r="N413" i="2"/>
  <c r="N818" i="2"/>
  <c r="N101" i="2"/>
  <c r="N885" i="2"/>
  <c r="N414" i="2"/>
  <c r="N102" i="2"/>
  <c r="N819" i="2"/>
  <c r="N18" i="2"/>
  <c r="N560" i="2"/>
  <c r="N476" i="2"/>
  <c r="N364" i="2"/>
  <c r="N239" i="2"/>
  <c r="N415" i="2"/>
  <c r="N869" i="2"/>
  <c r="N936" i="2"/>
  <c r="N794" i="2"/>
  <c r="N103" i="2"/>
  <c r="N371" i="2"/>
  <c r="N132" i="2"/>
  <c r="N477" i="2"/>
  <c r="N584" i="2"/>
  <c r="N904" i="2"/>
  <c r="N585" i="2"/>
  <c r="N886" i="2"/>
  <c r="N610" i="2"/>
  <c r="N945" i="2"/>
  <c r="N478" i="2"/>
  <c r="N345" i="2"/>
  <c r="N695" i="2"/>
  <c r="N634" i="2"/>
  <c r="N731" i="2"/>
  <c r="N861" i="2"/>
  <c r="N104" i="2"/>
  <c r="N696" i="2"/>
  <c r="N905" i="2"/>
  <c r="N346" i="2"/>
  <c r="N906" i="2"/>
  <c r="N293" i="2"/>
  <c r="N661" i="2"/>
  <c r="N133" i="2"/>
  <c r="N416" i="2"/>
  <c r="N561" i="2"/>
  <c r="N347" i="2"/>
  <c r="N105" i="2"/>
  <c r="N732" i="2"/>
  <c r="N678" i="2"/>
  <c r="N206" i="2"/>
  <c r="N106" i="2"/>
  <c r="N733" i="2"/>
  <c r="N57" i="2"/>
  <c r="N182" i="2"/>
  <c r="N183" i="2"/>
  <c r="N479" i="2"/>
  <c r="N650" i="2"/>
  <c r="N562" i="2"/>
  <c r="N240" i="2"/>
  <c r="N207" i="2"/>
  <c r="N795" i="2"/>
  <c r="N563" i="2"/>
  <c r="N734" i="2"/>
  <c r="N841" i="2"/>
  <c r="N184" i="2"/>
  <c r="N735" i="2"/>
  <c r="N924" i="2"/>
  <c r="N365" i="2"/>
  <c r="N58" i="2"/>
  <c r="N417" i="2"/>
  <c r="N418" i="2"/>
  <c r="N221" i="2"/>
  <c r="N185" i="2"/>
  <c r="N586" i="2"/>
  <c r="N876" i="2"/>
  <c r="N964" i="2"/>
  <c r="N227" i="2"/>
  <c r="N480" i="2"/>
  <c r="N419" i="2"/>
  <c r="N348" i="2"/>
  <c r="N107" i="2"/>
  <c r="N736" i="2"/>
  <c r="N597" i="2"/>
  <c r="N737" i="2"/>
  <c r="N611" i="2"/>
  <c r="N738" i="2"/>
  <c r="N833" i="2"/>
  <c r="N612" i="2"/>
  <c r="N277" i="2"/>
  <c r="N796" i="2"/>
  <c r="N420" i="2"/>
  <c r="N481" i="2"/>
  <c r="N635" i="2"/>
  <c r="N482" i="2"/>
  <c r="N685" i="2"/>
  <c r="N19" i="2"/>
  <c r="N797" i="2"/>
  <c r="N186" i="2"/>
  <c r="N20" i="2"/>
  <c r="N967" i="2"/>
  <c r="N187" i="2"/>
  <c r="N852" i="2"/>
  <c r="N349" i="2"/>
  <c r="N849" i="2"/>
  <c r="N483" i="2"/>
  <c r="N26" i="2"/>
  <c r="N564" i="2"/>
  <c r="N636" i="2"/>
  <c r="N484" i="2"/>
  <c r="N188" i="2"/>
  <c r="N108" i="2"/>
  <c r="N208" i="2"/>
  <c r="N565" i="2"/>
  <c r="N613" i="2"/>
  <c r="N907" i="2"/>
  <c r="N504" i="2"/>
  <c r="N752" i="2"/>
  <c r="N265" i="2"/>
  <c r="N842" i="2"/>
  <c r="N887" i="2"/>
  <c r="N598" i="2"/>
  <c r="N109" i="2"/>
  <c r="N908" i="2"/>
  <c r="N421" i="2"/>
  <c r="N294" i="2"/>
  <c r="N950" i="2"/>
  <c r="N110" i="2"/>
  <c r="N599" i="2"/>
  <c r="N259" i="2"/>
  <c r="N566" i="2"/>
  <c r="N952" i="2"/>
  <c r="N6" i="2"/>
  <c r="N798" i="2"/>
  <c r="N278" i="2"/>
  <c r="N242" i="2"/>
  <c r="N799" i="2"/>
  <c r="N260" i="2"/>
  <c r="N209" i="2"/>
  <c r="N505" i="2"/>
  <c r="N497" i="2"/>
  <c r="N366" i="2"/>
  <c r="N350" i="2"/>
  <c r="N739" i="2"/>
  <c r="N189" i="2"/>
  <c r="N567" i="2"/>
  <c r="N190" i="2"/>
  <c r="N800" i="2"/>
  <c r="N614" i="2"/>
  <c r="N422" i="2"/>
  <c r="N111" i="2"/>
  <c r="N423" i="2"/>
  <c r="N846" i="2"/>
  <c r="N424" i="2"/>
  <c r="N222" i="2"/>
  <c r="N762" i="2"/>
  <c r="N279" i="2"/>
  <c r="N485" i="2"/>
  <c r="N740" i="2"/>
  <c r="N295" i="2"/>
  <c r="N867" i="2"/>
  <c r="N615" i="2"/>
  <c r="N801" i="2"/>
  <c r="N568" i="2"/>
  <c r="N569" i="2"/>
  <c r="N39" i="2"/>
  <c r="N570" i="2"/>
  <c r="N741" i="2"/>
  <c r="N925" i="2"/>
  <c r="N834" i="2"/>
  <c r="N59" i="2"/>
  <c r="N824" i="2"/>
  <c r="N679" i="2"/>
  <c r="N587" i="2"/>
  <c r="N134" i="2"/>
  <c r="N112" i="2"/>
  <c r="N953" i="2"/>
  <c r="N802" i="2"/>
  <c r="N21" i="2"/>
  <c r="N699" i="2"/>
  <c r="N301" i="2"/>
  <c r="N753" i="2"/>
  <c r="N296" i="2"/>
  <c r="N191" i="2"/>
  <c r="N223" i="2"/>
  <c r="N425" i="2"/>
  <c r="N113" i="2"/>
  <c r="N835" i="2"/>
  <c r="N909" i="2"/>
  <c r="N571" i="2"/>
  <c r="N870" i="2"/>
  <c r="N22" i="2"/>
  <c r="N426" i="2"/>
  <c r="N836" i="2"/>
  <c r="N926" i="2"/>
  <c r="N114" i="2"/>
  <c r="N646" i="2"/>
  <c r="N60" i="2"/>
  <c r="N820" i="2"/>
  <c r="N245" i="2"/>
  <c r="N803" i="2"/>
  <c r="N297" i="2"/>
  <c r="N115" i="2"/>
  <c r="N351" i="2"/>
  <c r="N843" i="2"/>
  <c r="N243" i="2"/>
  <c r="N637" i="2"/>
  <c r="N116" i="2"/>
  <c r="N65" i="2"/>
  <c r="N486" i="2"/>
  <c r="N763" i="2"/>
  <c r="N680" i="2"/>
  <c r="N804" i="2"/>
  <c r="N600" i="2"/>
  <c r="N805" i="2"/>
  <c r="N40" i="2"/>
  <c r="N367" i="2"/>
  <c r="N638" i="2"/>
  <c r="N871" i="2"/>
  <c r="N742" i="2"/>
  <c r="N616" i="2"/>
  <c r="N927" i="2"/>
  <c r="N427" i="2"/>
  <c r="N267" i="2"/>
  <c r="N588" i="2"/>
  <c r="N352" i="2"/>
  <c r="N589" i="2"/>
  <c r="N372" i="2"/>
  <c r="N229" i="2"/>
  <c r="N353" i="2"/>
  <c r="N354" i="2"/>
  <c r="N700" i="2"/>
  <c r="N572" i="2"/>
  <c r="N192" i="2"/>
  <c r="N117" i="2"/>
  <c r="N573" i="2"/>
  <c r="N837" i="2"/>
  <c r="N806" i="2"/>
  <c r="N118" i="2"/>
  <c r="N487" i="2"/>
  <c r="N743" i="2"/>
  <c r="N261" i="2"/>
  <c r="N193" i="2"/>
  <c r="N224" i="2"/>
  <c r="N574" i="2"/>
  <c r="N639" i="2"/>
  <c r="N23" i="2"/>
  <c r="N194" i="2"/>
  <c r="N807" i="2"/>
  <c r="N744" i="2"/>
  <c r="N428" i="2"/>
  <c r="N951" i="2"/>
  <c r="N745" i="2"/>
  <c r="N754" i="2"/>
  <c r="N355" i="2"/>
  <c r="N498" i="2"/>
  <c r="N937" i="2"/>
  <c r="N212" i="2"/>
  <c r="N195" i="2"/>
  <c r="N356" i="2"/>
  <c r="N640" i="2"/>
  <c r="N617" i="2"/>
  <c r="N119" i="2"/>
  <c r="N575" i="2"/>
  <c r="N8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EA3C07-427A-461F-B495-078C953DC0FA}" keepAlive="1" name="Consulta - output_f21_variants" description="Conexão com a consulta 'output_f21_variants' na pasta de trabalho." type="5" refreshedVersion="6" background="1" saveData="1">
    <dbPr connection="Provider=Microsoft.Mashup.OleDb.1;Data Source=$Workbook$;Location=output_f21_variants;Extended Properties=&quot;&quot;" command="SELECT * FROM [output_f21_variants]"/>
  </connection>
</connections>
</file>

<file path=xl/sharedStrings.xml><?xml version="1.0" encoding="utf-8"?>
<sst xmlns="http://schemas.openxmlformats.org/spreadsheetml/2006/main" count="10720" uniqueCount="2000">
  <si>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</si>
  <si>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</si>
  <si>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</si>
  <si>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</si>
  <si>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</si>
  <si>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</si>
  <si>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</si>
  <si>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</si>
  <si>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</si>
  <si>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</si>
  <si>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</si>
  <si>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S-4GAQT</t>
  </si>
  <si>
    <t>AA</t>
  </si>
  <si>
    <t>CC</t>
  </si>
  <si>
    <t>CT</t>
  </si>
  <si>
    <t>TT</t>
  </si>
  <si>
    <t>rs406619</t>
  </si>
  <si>
    <t>Mutation NB - Paternal Origin</t>
  </si>
  <si>
    <t>Transition - Pyrimidine/Pyrimidine</t>
  </si>
  <si>
    <t>C&gt;T</t>
  </si>
  <si>
    <t/>
  </si>
  <si>
    <t>S-3IUHI</t>
  </si>
  <si>
    <t>GG</t>
  </si>
  <si>
    <t>rs60915721</t>
  </si>
  <si>
    <t>Mutation NB - Maternal Origin</t>
  </si>
  <si>
    <t>Transition - Purine/Purine</t>
  </si>
  <si>
    <t>G&gt;A</t>
  </si>
  <si>
    <t>S-3VTHQ</t>
  </si>
  <si>
    <t>rs2314763</t>
  </si>
  <si>
    <t>Transversion - Purine/Pyrimidine</t>
  </si>
  <si>
    <t>Unsolved</t>
  </si>
  <si>
    <t>S-3OFHD</t>
  </si>
  <si>
    <t>AG</t>
  </si>
  <si>
    <t>rs9426351</t>
  </si>
  <si>
    <t>S-4FMIX</t>
  </si>
  <si>
    <t>rs12120523</t>
  </si>
  <si>
    <t>S-3VEMI</t>
  </si>
  <si>
    <t>rs75571280</t>
  </si>
  <si>
    <t>C&gt;G</t>
  </si>
  <si>
    <t>S-3SFYK</t>
  </si>
  <si>
    <t>rs12077698</t>
  </si>
  <si>
    <t>S-4BEQJ</t>
  </si>
  <si>
    <t>rs2992439</t>
  </si>
  <si>
    <t>A&gt;G</t>
  </si>
  <si>
    <t>S-4KIFA</t>
  </si>
  <si>
    <t>rs303925</t>
  </si>
  <si>
    <t>S-3PHMS</t>
  </si>
  <si>
    <t>rs17116847</t>
  </si>
  <si>
    <t>S-3UXKH</t>
  </si>
  <si>
    <t>rs11207251</t>
  </si>
  <si>
    <t>S-4RZNI</t>
  </si>
  <si>
    <t>rs4550087</t>
  </si>
  <si>
    <t>A&gt;C</t>
  </si>
  <si>
    <t>S-4OMDB</t>
  </si>
  <si>
    <t>rs17265650</t>
  </si>
  <si>
    <t>S-4PJHV</t>
  </si>
  <si>
    <t>rs6699079</t>
  </si>
  <si>
    <t>S-3WACA</t>
  </si>
  <si>
    <t>rs17390055</t>
  </si>
  <si>
    <t>T&gt;C</t>
  </si>
  <si>
    <t>S-3RHLX</t>
  </si>
  <si>
    <t>GA</t>
  </si>
  <si>
    <t>rs10493379</t>
  </si>
  <si>
    <t>S-3RFOM</t>
  </si>
  <si>
    <t>rs6675439</t>
  </si>
  <si>
    <t>S-4HMZB</t>
  </si>
  <si>
    <t>rs6684070</t>
  </si>
  <si>
    <t>S-3CQNW</t>
  </si>
  <si>
    <t>AC</t>
  </si>
  <si>
    <t>rs1988302</t>
  </si>
  <si>
    <t>S-3AIQK</t>
  </si>
  <si>
    <t>rs17131734</t>
  </si>
  <si>
    <t>S-3BYJE</t>
  </si>
  <si>
    <t>GT</t>
  </si>
  <si>
    <t>rs12120323</t>
  </si>
  <si>
    <t>G&gt;T</t>
  </si>
  <si>
    <t>S-3OEWW</t>
  </si>
  <si>
    <t>rs2753275</t>
  </si>
  <si>
    <t>S-3WELK</t>
  </si>
  <si>
    <t>rs12406648</t>
  </si>
  <si>
    <t>G&gt;C</t>
  </si>
  <si>
    <t>S-4LHSS</t>
  </si>
  <si>
    <t>rs11164797</t>
  </si>
  <si>
    <t>S-4PWMH</t>
  </si>
  <si>
    <t>rs17113446</t>
  </si>
  <si>
    <t>S-3ABQO</t>
  </si>
  <si>
    <t>rs12071306</t>
  </si>
  <si>
    <t>S-3IZLA</t>
  </si>
  <si>
    <t>rs590149</t>
  </si>
  <si>
    <t>S-3NWCN</t>
  </si>
  <si>
    <t>rs4127308</t>
  </si>
  <si>
    <t>S-4JKVD</t>
  </si>
  <si>
    <t>CG</t>
  </si>
  <si>
    <t>rs6663652</t>
  </si>
  <si>
    <t>S-4KSZK</t>
  </si>
  <si>
    <t>rs11184941</t>
  </si>
  <si>
    <t>S-4ITGD</t>
  </si>
  <si>
    <t>rs974442</t>
  </si>
  <si>
    <t>S-4BDVB</t>
  </si>
  <si>
    <t>rs34953411</t>
  </si>
  <si>
    <t>S-4FVVV</t>
  </si>
  <si>
    <t>rs7541</t>
  </si>
  <si>
    <t>S-4JJUO</t>
  </si>
  <si>
    <t>rs12407280</t>
  </si>
  <si>
    <t>S-3XKLP</t>
  </si>
  <si>
    <t>rs41364551</t>
  </si>
  <si>
    <t>S-3RPMX</t>
  </si>
  <si>
    <t>rs12403685</t>
  </si>
  <si>
    <t>S-4IJDJ</t>
  </si>
  <si>
    <t>rs2501870</t>
  </si>
  <si>
    <t>S-4EBXY</t>
  </si>
  <si>
    <t>rs16835127</t>
  </si>
  <si>
    <t>S-4MCFX</t>
  </si>
  <si>
    <t>rs12407972</t>
  </si>
  <si>
    <t>S-3HTQI</t>
  </si>
  <si>
    <t>rs16863381</t>
  </si>
  <si>
    <t>S-4RMRM</t>
  </si>
  <si>
    <t>rs2841997</t>
  </si>
  <si>
    <t>S-3ONPH</t>
  </si>
  <si>
    <t>TC</t>
  </si>
  <si>
    <t>rs285479</t>
  </si>
  <si>
    <t>S-4EFRU</t>
  </si>
  <si>
    <t>rs7556592</t>
  </si>
  <si>
    <t>T&gt;G</t>
  </si>
  <si>
    <t>S-4BSFF</t>
  </si>
  <si>
    <t>rs12407822</t>
  </si>
  <si>
    <t>S-3PJYE</t>
  </si>
  <si>
    <t>rs61831351</t>
  </si>
  <si>
    <t>S-4SZYE</t>
  </si>
  <si>
    <t>rs6681404</t>
  </si>
  <si>
    <t>S-3XIMS</t>
  </si>
  <si>
    <t>rs10494641</t>
  </si>
  <si>
    <t>S-4FIVV</t>
  </si>
  <si>
    <t>rs3012188</t>
  </si>
  <si>
    <t>S-3JSAF</t>
  </si>
  <si>
    <t>rs6660637</t>
  </si>
  <si>
    <t>S-3WERJ</t>
  </si>
  <si>
    <t>rs7529962</t>
  </si>
  <si>
    <t>S-3BYPG</t>
  </si>
  <si>
    <t>rs1342460</t>
  </si>
  <si>
    <t>S-3WUST</t>
  </si>
  <si>
    <t>rs4951088</t>
  </si>
  <si>
    <t>S-4PSNL</t>
  </si>
  <si>
    <t>rs7520316</t>
  </si>
  <si>
    <t>S-3NVHU</t>
  </si>
  <si>
    <t>rs17018064</t>
  </si>
  <si>
    <t>S-4IKZR</t>
  </si>
  <si>
    <t>rs17267484</t>
  </si>
  <si>
    <t>S-3AWNT</t>
  </si>
  <si>
    <t>rs893976</t>
  </si>
  <si>
    <t>S-3XJRJ</t>
  </si>
  <si>
    <t>rs12724703</t>
  </si>
  <si>
    <t>S-4BOMT</t>
  </si>
  <si>
    <t>rs504173</t>
  </si>
  <si>
    <t>S-3TKMD</t>
  </si>
  <si>
    <t>rs11122334</t>
  </si>
  <si>
    <t>S-3XNSE</t>
  </si>
  <si>
    <t>rs6662582</t>
  </si>
  <si>
    <t>S-4LHDZ</t>
  </si>
  <si>
    <t>rs6586360</t>
  </si>
  <si>
    <t>S-4SXDL</t>
  </si>
  <si>
    <t>rs2774333</t>
  </si>
  <si>
    <t>S-4KKVD</t>
  </si>
  <si>
    <t>rs4659709</t>
  </si>
  <si>
    <t>S-4CWPJ</t>
  </si>
  <si>
    <t>rs16835682</t>
  </si>
  <si>
    <t>S-3FYNZ</t>
  </si>
  <si>
    <t>rs10925573</t>
  </si>
  <si>
    <t>S-4JDKJ</t>
  </si>
  <si>
    <t>CA</t>
  </si>
  <si>
    <t>rs683070</t>
  </si>
  <si>
    <t>S-3RVJI</t>
  </si>
  <si>
    <t>rs499370</t>
  </si>
  <si>
    <t>S-4DBBC</t>
  </si>
  <si>
    <t>rs6429135</t>
  </si>
  <si>
    <t>S-3BXUK</t>
  </si>
  <si>
    <t>rs41467546</t>
  </si>
  <si>
    <t>S-3HUMS</t>
  </si>
  <si>
    <t>rs12031714</t>
  </si>
  <si>
    <t>S-3YEJE</t>
  </si>
  <si>
    <t>rs10924862</t>
  </si>
  <si>
    <t>S-4DTBK</t>
  </si>
  <si>
    <t>rs10754539</t>
  </si>
  <si>
    <t>S-3LAIK</t>
  </si>
  <si>
    <t>rs55780001</t>
  </si>
  <si>
    <t>S-4PGQM</t>
  </si>
  <si>
    <t>TG</t>
  </si>
  <si>
    <t>rs2571614</t>
  </si>
  <si>
    <t>S-3YMJA</t>
  </si>
  <si>
    <t>rs28459138</t>
  </si>
  <si>
    <t>S-4QQEI</t>
  </si>
  <si>
    <t>rs116093053</t>
  </si>
  <si>
    <t>S-3GXVY</t>
  </si>
  <si>
    <t>rs6725470</t>
  </si>
  <si>
    <t>C&gt;A</t>
  </si>
  <si>
    <t>S-4GCPV</t>
  </si>
  <si>
    <t>rs34597168</t>
  </si>
  <si>
    <t>S-4SBVB</t>
  </si>
  <si>
    <t>rs72788772</t>
  </si>
  <si>
    <t>S-3SVPR</t>
  </si>
  <si>
    <t>rs6751310</t>
  </si>
  <si>
    <t>S-3JVIK</t>
  </si>
  <si>
    <t>rs4148206</t>
  </si>
  <si>
    <t>T&gt;A</t>
  </si>
  <si>
    <t>S-3UNYZ</t>
  </si>
  <si>
    <t>rs61145568</t>
  </si>
  <si>
    <t>S-4THVC</t>
  </si>
  <si>
    <t>rs10181963</t>
  </si>
  <si>
    <t>S-3YBDG</t>
  </si>
  <si>
    <t>rs6731970</t>
  </si>
  <si>
    <t>S-4ANSL</t>
  </si>
  <si>
    <t>rs1446496</t>
  </si>
  <si>
    <t>S-3JXRN</t>
  </si>
  <si>
    <t>rs7607076</t>
  </si>
  <si>
    <t>S-3RTJZ</t>
  </si>
  <si>
    <t>AT</t>
  </si>
  <si>
    <t>rs6545179</t>
  </si>
  <si>
    <t>A&gt;T</t>
  </si>
  <si>
    <t>S-4ETXG</t>
  </si>
  <si>
    <t>rs72791427</t>
  </si>
  <si>
    <t>S-3GTLN</t>
  </si>
  <si>
    <t>rs17044623</t>
  </si>
  <si>
    <t>S-4QHIC</t>
  </si>
  <si>
    <t>rs10490415</t>
  </si>
  <si>
    <t>S-4SBQI</t>
  </si>
  <si>
    <t>rs10206869</t>
  </si>
  <si>
    <t>S-3SFBO</t>
  </si>
  <si>
    <t>rs2113604</t>
  </si>
  <si>
    <t>S-3VGRW</t>
  </si>
  <si>
    <t>rs7584588</t>
  </si>
  <si>
    <t>S-3XNLR</t>
  </si>
  <si>
    <t>rs13008221</t>
  </si>
  <si>
    <t>S-3FNUN</t>
  </si>
  <si>
    <t>rs6760401</t>
  </si>
  <si>
    <t>S-4TMMK</t>
  </si>
  <si>
    <t>rs2723091</t>
  </si>
  <si>
    <t>S-3CGJL</t>
  </si>
  <si>
    <t>rs13002091</t>
  </si>
  <si>
    <t>S-4CGHG</t>
  </si>
  <si>
    <t>rs6750030</t>
  </si>
  <si>
    <t>S-4GXHU</t>
  </si>
  <si>
    <t>rs13390314</t>
  </si>
  <si>
    <t>S-4BSOU</t>
  </si>
  <si>
    <t>rs2242006</t>
  </si>
  <si>
    <t>S-3KBRJ</t>
  </si>
  <si>
    <t>rs2279429</t>
  </si>
  <si>
    <t>S-4RNYN</t>
  </si>
  <si>
    <t>rs7593428</t>
  </si>
  <si>
    <t>S-4PQLZ</t>
  </si>
  <si>
    <t>rs76888561</t>
  </si>
  <si>
    <t>S-3TYOE</t>
  </si>
  <si>
    <t>rs9678409</t>
  </si>
  <si>
    <t>S-3EGMJ</t>
  </si>
  <si>
    <t>rs216617</t>
  </si>
  <si>
    <t>S-3OVLH</t>
  </si>
  <si>
    <t>rs6714363</t>
  </si>
  <si>
    <t>S-4OZUW</t>
  </si>
  <si>
    <t>rs17352745</t>
  </si>
  <si>
    <t>S-4NPAJ</t>
  </si>
  <si>
    <t>rs13000759</t>
  </si>
  <si>
    <t>S-4MSBG</t>
  </si>
  <si>
    <t>rs17027056</t>
  </si>
  <si>
    <t>S-4LUDN</t>
  </si>
  <si>
    <t>rs78763991</t>
  </si>
  <si>
    <t>S-3DKGI</t>
  </si>
  <si>
    <t>rs10460468</t>
  </si>
  <si>
    <t>S-4LHCB</t>
  </si>
  <si>
    <t>rs1394831</t>
  </si>
  <si>
    <t>S-3ZCJN</t>
  </si>
  <si>
    <t>rs2579643</t>
  </si>
  <si>
    <t>S-4HJUR</t>
  </si>
  <si>
    <t>rs72840494</t>
  </si>
  <si>
    <t>S-3COXC</t>
  </si>
  <si>
    <t>rs4848265</t>
  </si>
  <si>
    <t>S-3YZVR</t>
  </si>
  <si>
    <t>rs7567587</t>
  </si>
  <si>
    <t>S-4NUJS</t>
  </si>
  <si>
    <t>rs837828</t>
  </si>
  <si>
    <t>S-3QEEW</t>
  </si>
  <si>
    <t>rs13427042</t>
  </si>
  <si>
    <t>S-3TEZY</t>
  </si>
  <si>
    <t>rs1596921</t>
  </si>
  <si>
    <t>S-4MDQO</t>
  </si>
  <si>
    <t>rs13021003</t>
  </si>
  <si>
    <t>S-3BBPH</t>
  </si>
  <si>
    <t>rs12467037</t>
  </si>
  <si>
    <t>S-3LHNX</t>
  </si>
  <si>
    <t>rs17481466</t>
  </si>
  <si>
    <t>S-3UXJM</t>
  </si>
  <si>
    <t>rs115088352</t>
  </si>
  <si>
    <t>S-3CCTG</t>
  </si>
  <si>
    <t>rs12616688</t>
  </si>
  <si>
    <t>S-4JWQK</t>
  </si>
  <si>
    <t>rs6706146</t>
  </si>
  <si>
    <t>S-4HHLC</t>
  </si>
  <si>
    <t>rs7580515</t>
  </si>
  <si>
    <t>S-3GVLN</t>
  </si>
  <si>
    <t>rs12469866</t>
  </si>
  <si>
    <t>S-3TSMC</t>
  </si>
  <si>
    <t>rs16848868</t>
  </si>
  <si>
    <t>S-4KTYS</t>
  </si>
  <si>
    <t>rs13032976</t>
  </si>
  <si>
    <t>S-3FUKA</t>
  </si>
  <si>
    <t>rs73022483</t>
  </si>
  <si>
    <t>S-4ANDJ</t>
  </si>
  <si>
    <t>rs12693087</t>
  </si>
  <si>
    <t>S-3OATM</t>
  </si>
  <si>
    <t>rs10184488</t>
  </si>
  <si>
    <t>S-3MSWM</t>
  </si>
  <si>
    <t>rs55941754</t>
  </si>
  <si>
    <t>S-3QWJK</t>
  </si>
  <si>
    <t>rs12998150</t>
  </si>
  <si>
    <t>S-3ZUVZ</t>
  </si>
  <si>
    <t>rs2357142</t>
  </si>
  <si>
    <t>S-4GCPF</t>
  </si>
  <si>
    <t>rs7600091</t>
  </si>
  <si>
    <t>S-3SRVS</t>
  </si>
  <si>
    <t>rs76089002</t>
  </si>
  <si>
    <t>S-3BWAD</t>
  </si>
  <si>
    <t>rs7557926</t>
  </si>
  <si>
    <t>S-4JQPG</t>
  </si>
  <si>
    <t>rs4286272</t>
  </si>
  <si>
    <t>S-3NPPO</t>
  </si>
  <si>
    <t>rs77590103</t>
  </si>
  <si>
    <t>S-3UROM</t>
  </si>
  <si>
    <t>rs17410408</t>
  </si>
  <si>
    <t>S-4QHLW</t>
  </si>
  <si>
    <t>rs10206630</t>
  </si>
  <si>
    <t>S-3HDIJ</t>
  </si>
  <si>
    <t>rs11887929</t>
  </si>
  <si>
    <t>S-4MROU</t>
  </si>
  <si>
    <t>rs10209353</t>
  </si>
  <si>
    <t>S-4SXLZ</t>
  </si>
  <si>
    <t>rs7582048</t>
  </si>
  <si>
    <t>S-4ONRB</t>
  </si>
  <si>
    <t>rs1263673</t>
  </si>
  <si>
    <t>S-3ZYLZ</t>
  </si>
  <si>
    <t>rs115603161</t>
  </si>
  <si>
    <t>S-3JPSW</t>
  </si>
  <si>
    <t>rs2372258</t>
  </si>
  <si>
    <t>S-4KLZR</t>
  </si>
  <si>
    <t>rs11676796</t>
  </si>
  <si>
    <t>S-3CIEL</t>
  </si>
  <si>
    <t>rs2396461</t>
  </si>
  <si>
    <t>S-3BUSE</t>
  </si>
  <si>
    <t>rs6431249</t>
  </si>
  <si>
    <t>S-3RLGX</t>
  </si>
  <si>
    <t>rs10186208</t>
  </si>
  <si>
    <t>S-3NGST</t>
  </si>
  <si>
    <t>rs2240479</t>
  </si>
  <si>
    <t>S-4TABX</t>
  </si>
  <si>
    <t>rs2138517</t>
  </si>
  <si>
    <t>S-3MAKQ</t>
  </si>
  <si>
    <t>rs1545772</t>
  </si>
  <si>
    <t>S-3IASC</t>
  </si>
  <si>
    <t>rs17019469</t>
  </si>
  <si>
    <t>S-4STBH</t>
  </si>
  <si>
    <t>rs17030006</t>
  </si>
  <si>
    <t>S-4BXJW</t>
  </si>
  <si>
    <t>GC</t>
  </si>
  <si>
    <t>rs1352398</t>
  </si>
  <si>
    <t>S-4JSKB</t>
  </si>
  <si>
    <t>rs812755</t>
  </si>
  <si>
    <t>S-4DIPW</t>
  </si>
  <si>
    <t>rs2291865</t>
  </si>
  <si>
    <t>S-3EUNK</t>
  </si>
  <si>
    <t>rs12496505</t>
  </si>
  <si>
    <t>S-3VIGU</t>
  </si>
  <si>
    <t>rs896056</t>
  </si>
  <si>
    <t>S-3CCLQ</t>
  </si>
  <si>
    <t>rs7433326</t>
  </si>
  <si>
    <t>S-3RIYV</t>
  </si>
  <si>
    <t>rs17009397</t>
  </si>
  <si>
    <t>S-3YTHP</t>
  </si>
  <si>
    <t>rs17317121</t>
  </si>
  <si>
    <t>S-3TERL</t>
  </si>
  <si>
    <t>rs77321541</t>
  </si>
  <si>
    <t>S-3HESE</t>
  </si>
  <si>
    <t>rs9876275</t>
  </si>
  <si>
    <t>S-4OOXL</t>
  </si>
  <si>
    <t>rs196375</t>
  </si>
  <si>
    <t>S-3FVFO</t>
  </si>
  <si>
    <t>rs73828270</t>
  </si>
  <si>
    <t>S-4BNIG</t>
  </si>
  <si>
    <t>rs4683142</t>
  </si>
  <si>
    <t>S-4FHXV</t>
  </si>
  <si>
    <t>rs9878100</t>
  </si>
  <si>
    <t>S-3DXGX</t>
  </si>
  <si>
    <t>rs2109558</t>
  </si>
  <si>
    <t>S-4RONU</t>
  </si>
  <si>
    <t>rs17253119</t>
  </si>
  <si>
    <t>S-3JBPN</t>
  </si>
  <si>
    <t>rs79348984</t>
  </si>
  <si>
    <t>S-3UVVO</t>
  </si>
  <si>
    <t>rs12635040</t>
  </si>
  <si>
    <t>S-3EQGD</t>
  </si>
  <si>
    <t>rs213385</t>
  </si>
  <si>
    <t>S-3NUOA</t>
  </si>
  <si>
    <t>rs12639172</t>
  </si>
  <si>
    <t>S-3OLMN</t>
  </si>
  <si>
    <t>rs72894850</t>
  </si>
  <si>
    <t>S-4BKRH</t>
  </si>
  <si>
    <t>rs12485896</t>
  </si>
  <si>
    <t>S-3HEMP</t>
  </si>
  <si>
    <t>rs9864045</t>
  </si>
  <si>
    <t>S-4OSRP</t>
  </si>
  <si>
    <t>rs4246676</t>
  </si>
  <si>
    <t>S-4OUDE</t>
  </si>
  <si>
    <t>rs9830657</t>
  </si>
  <si>
    <t>S-4JCQP</t>
  </si>
  <si>
    <t>rs331190</t>
  </si>
  <si>
    <t>S-4MOPP</t>
  </si>
  <si>
    <t>rs77619812</t>
  </si>
  <si>
    <t>S-3XTBI</t>
  </si>
  <si>
    <t>rs73118892</t>
  </si>
  <si>
    <t>S-4NBGU</t>
  </si>
  <si>
    <t>rs1477691</t>
  </si>
  <si>
    <t>S-3IJLN</t>
  </si>
  <si>
    <t>rs6551343</t>
  </si>
  <si>
    <t>S-4MBRF</t>
  </si>
  <si>
    <t>rs6551453</t>
  </si>
  <si>
    <t>S-4DSDR</t>
  </si>
  <si>
    <t>rs7609982</t>
  </si>
  <si>
    <t>S-3QSPY</t>
  </si>
  <si>
    <t>rs10804466</t>
  </si>
  <si>
    <t>S-4AGLP</t>
  </si>
  <si>
    <t>rs4682145</t>
  </si>
  <si>
    <t>S-4EPPP</t>
  </si>
  <si>
    <t>rs1913292</t>
  </si>
  <si>
    <t>S-3QOBG</t>
  </si>
  <si>
    <t>rs73002022</t>
  </si>
  <si>
    <t>S-3AERJ</t>
  </si>
  <si>
    <t>rs869751</t>
  </si>
  <si>
    <t>S-4NGNT</t>
  </si>
  <si>
    <t>rs9814567</t>
  </si>
  <si>
    <t>S-3PHVO</t>
  </si>
  <si>
    <t>rs72971627</t>
  </si>
  <si>
    <t>S-3SSIZ</t>
  </si>
  <si>
    <t>rs17548687</t>
  </si>
  <si>
    <t>S-3LRZX</t>
  </si>
  <si>
    <t>rs3772573</t>
  </si>
  <si>
    <t>S-3CFYK</t>
  </si>
  <si>
    <t>rs7646084</t>
  </si>
  <si>
    <t>S-3JKXG</t>
  </si>
  <si>
    <t>rs1568585</t>
  </si>
  <si>
    <t>S-4HGJB</t>
  </si>
  <si>
    <t>rs4234295</t>
  </si>
  <si>
    <t>S-4NNBH</t>
  </si>
  <si>
    <t>rs4680224</t>
  </si>
  <si>
    <t>S-4JECP</t>
  </si>
  <si>
    <t>rs34354387</t>
  </si>
  <si>
    <t>S-4FAYZ</t>
  </si>
  <si>
    <t>rs1356925</t>
  </si>
  <si>
    <t>S-3BRRV</t>
  </si>
  <si>
    <t>rs1515720</t>
  </si>
  <si>
    <t>S-3MXKG</t>
  </si>
  <si>
    <t>rs1403780</t>
  </si>
  <si>
    <t>S-3OPTH</t>
  </si>
  <si>
    <t>rs34804420</t>
  </si>
  <si>
    <t>S-4OBFV</t>
  </si>
  <si>
    <t>rs1441588</t>
  </si>
  <si>
    <t>S-3AJZS</t>
  </si>
  <si>
    <t>rs116698590</t>
  </si>
  <si>
    <t>S-4LHEJ</t>
  </si>
  <si>
    <t>rs4687076</t>
  </si>
  <si>
    <t>S-4ITFM</t>
  </si>
  <si>
    <t>rs2378568</t>
  </si>
  <si>
    <t>S-3OOCQ</t>
  </si>
  <si>
    <t>rs724907</t>
  </si>
  <si>
    <t>S-4LDTJ</t>
  </si>
  <si>
    <t>rs10804941</t>
  </si>
  <si>
    <t>S-4KQHN</t>
  </si>
  <si>
    <t>rs1875732</t>
  </si>
  <si>
    <t>S-3ZNDO</t>
  </si>
  <si>
    <t>rs10028482</t>
  </si>
  <si>
    <t>S-3FZTW</t>
  </si>
  <si>
    <t>rs798767</t>
  </si>
  <si>
    <t>S-3JLYO</t>
  </si>
  <si>
    <t>rs6819913</t>
  </si>
  <si>
    <t>S-4ABQE</t>
  </si>
  <si>
    <t>rs6831607</t>
  </si>
  <si>
    <t>S-4JMNF</t>
  </si>
  <si>
    <t>rs59701897</t>
  </si>
  <si>
    <t>Mutation NB - Paternal or Maternal</t>
  </si>
  <si>
    <t>S-3GRKY</t>
  </si>
  <si>
    <t>rs35798507</t>
  </si>
  <si>
    <t>S-4MFES</t>
  </si>
  <si>
    <t>rs16836490</t>
  </si>
  <si>
    <t>S-3PEPW</t>
  </si>
  <si>
    <t>rs6825398</t>
  </si>
  <si>
    <t>S-3HAJH</t>
  </si>
  <si>
    <t>rs11947517</t>
  </si>
  <si>
    <t>S-4CVGX</t>
  </si>
  <si>
    <t>rs11727672</t>
  </si>
  <si>
    <t>S-4IMTL</t>
  </si>
  <si>
    <t>rs78573856</t>
  </si>
  <si>
    <t>S-4MGPC</t>
  </si>
  <si>
    <t>rs16889791</t>
  </si>
  <si>
    <t>S-4NQKK</t>
  </si>
  <si>
    <t>rs207289</t>
  </si>
  <si>
    <t>S-3ATYP</t>
  </si>
  <si>
    <t>rs507134</t>
  </si>
  <si>
    <t>S-3FPXW</t>
  </si>
  <si>
    <t>rs11722085</t>
  </si>
  <si>
    <t>S-4AMDE</t>
  </si>
  <si>
    <t>rs13145021</t>
  </si>
  <si>
    <t>S-3IVXF</t>
  </si>
  <si>
    <t>rs13104108</t>
  </si>
  <si>
    <t>S-3HFUN</t>
  </si>
  <si>
    <t>rs6813399</t>
  </si>
  <si>
    <t>S-3IFYO</t>
  </si>
  <si>
    <t>rs4697378</t>
  </si>
  <si>
    <t>S-4CZBV</t>
  </si>
  <si>
    <t>rs4536908</t>
  </si>
  <si>
    <t>S-3JNJC</t>
  </si>
  <si>
    <t>rs16875393</t>
  </si>
  <si>
    <t>S-3IIMD</t>
  </si>
  <si>
    <t>rs4692302</t>
  </si>
  <si>
    <t>S-3GYZZ</t>
  </si>
  <si>
    <t>rs66871036</t>
  </si>
  <si>
    <t>S-3IVKE</t>
  </si>
  <si>
    <t>rs17081601</t>
  </si>
  <si>
    <t>S-3RTFY</t>
  </si>
  <si>
    <t>rs6854016</t>
  </si>
  <si>
    <t>S-4GPAE</t>
  </si>
  <si>
    <t>rs6836122</t>
  </si>
  <si>
    <t>S-3WYHF</t>
  </si>
  <si>
    <t>rs10031090</t>
  </si>
  <si>
    <t>S-4SWCA</t>
  </si>
  <si>
    <t>rs7675193</t>
  </si>
  <si>
    <t>S-3WPRY</t>
  </si>
  <si>
    <t>rs2646320</t>
  </si>
  <si>
    <t>S-3WCPX</t>
  </si>
  <si>
    <t>rs6848009</t>
  </si>
  <si>
    <t>S-4HHHS</t>
  </si>
  <si>
    <t>rs1502776</t>
  </si>
  <si>
    <t>S-3WQQY</t>
  </si>
  <si>
    <t>rs10006702</t>
  </si>
  <si>
    <t>S-4KTKO</t>
  </si>
  <si>
    <t>rs72649341</t>
  </si>
  <si>
    <t>S-4RAMH</t>
  </si>
  <si>
    <t>rs76409708</t>
  </si>
  <si>
    <t>S-3SYVS</t>
  </si>
  <si>
    <t>rs80007183</t>
  </si>
  <si>
    <t>S-4DAHD</t>
  </si>
  <si>
    <t>rs2217919</t>
  </si>
  <si>
    <t>S-4BPZG</t>
  </si>
  <si>
    <t>rs28532945</t>
  </si>
  <si>
    <t>S-3PZGR</t>
  </si>
  <si>
    <t>rs72908205</t>
  </si>
  <si>
    <t>S-4MLTA</t>
  </si>
  <si>
    <t>rs11726284</t>
  </si>
  <si>
    <t>S-3KHWU</t>
  </si>
  <si>
    <t>rs2726526</t>
  </si>
  <si>
    <t>S-3KJGJ</t>
  </si>
  <si>
    <t>rs12505786</t>
  </si>
  <si>
    <t>S-4KGMH</t>
  </si>
  <si>
    <t>rs4834328</t>
  </si>
  <si>
    <t>S-3MJQC</t>
  </si>
  <si>
    <t>rs7677177</t>
  </si>
  <si>
    <t>S-3UTMG</t>
  </si>
  <si>
    <t>rs28590088</t>
  </si>
  <si>
    <t>S-3NJYF</t>
  </si>
  <si>
    <t>rs77392427</t>
  </si>
  <si>
    <t>S-3EORS</t>
  </si>
  <si>
    <t>rs4348166</t>
  </si>
  <si>
    <t>S-4AEGH</t>
  </si>
  <si>
    <t>rs4833916</t>
  </si>
  <si>
    <t>S-3WVVJ</t>
  </si>
  <si>
    <t>rs1506556</t>
  </si>
  <si>
    <t>S-3JZJJ</t>
  </si>
  <si>
    <t>rs13106212</t>
  </si>
  <si>
    <t>S-3RLWZ</t>
  </si>
  <si>
    <t>rs1479792</t>
  </si>
  <si>
    <t>S-4GPFJ</t>
  </si>
  <si>
    <t>rs13106250</t>
  </si>
  <si>
    <t>S-4JQUO</t>
  </si>
  <si>
    <t>rs10008835</t>
  </si>
  <si>
    <t>S-4MVFY</t>
  </si>
  <si>
    <t>rs28408341</t>
  </si>
  <si>
    <t>S-4FDKC</t>
  </si>
  <si>
    <t>rs7692102</t>
  </si>
  <si>
    <t>S-3KEQS</t>
  </si>
  <si>
    <t>rs6842568</t>
  </si>
  <si>
    <t>S-3KZGH</t>
  </si>
  <si>
    <t>rs6535581</t>
  </si>
  <si>
    <t>S-3XOAG</t>
  </si>
  <si>
    <t>rs17582746</t>
  </si>
  <si>
    <t>S-3MEQB</t>
  </si>
  <si>
    <t>rs1910462</t>
  </si>
  <si>
    <t>S-3GMNN</t>
  </si>
  <si>
    <t>rs62327273</t>
  </si>
  <si>
    <t>S-3PSCK</t>
  </si>
  <si>
    <t>rs6825979</t>
  </si>
  <si>
    <t>S-3UNOH</t>
  </si>
  <si>
    <t>rs2594758</t>
  </si>
  <si>
    <t>S-3UDNT</t>
  </si>
  <si>
    <t>rs6812566</t>
  </si>
  <si>
    <t>S-4GNTE</t>
  </si>
  <si>
    <t>rs17795614</t>
  </si>
  <si>
    <t>S-4JPWN</t>
  </si>
  <si>
    <t>rs62336240</t>
  </si>
  <si>
    <t>S-4DZSP</t>
  </si>
  <si>
    <t>rs17629627</t>
  </si>
  <si>
    <t>S-4BXMA</t>
  </si>
  <si>
    <t>rs28887169</t>
  </si>
  <si>
    <t>S-3GFUR</t>
  </si>
  <si>
    <t>rs17059038</t>
  </si>
  <si>
    <t>S-3NPSL</t>
  </si>
  <si>
    <t>rs2378811</t>
  </si>
  <si>
    <t>S-4PAVC</t>
  </si>
  <si>
    <t>rs17068081</t>
  </si>
  <si>
    <t>S-3BFDR</t>
  </si>
  <si>
    <t>rs56986882</t>
  </si>
  <si>
    <t>S-3JVSW</t>
  </si>
  <si>
    <t>rs17189887</t>
  </si>
  <si>
    <t>S-4RSDN</t>
  </si>
  <si>
    <t>rs28635462</t>
  </si>
  <si>
    <t>S-3LKNK</t>
  </si>
  <si>
    <t>rs13106786</t>
  </si>
  <si>
    <t>S-4CCXT</t>
  </si>
  <si>
    <t>TA</t>
  </si>
  <si>
    <t>rs1697976</t>
  </si>
  <si>
    <t>S-3GTKJ</t>
  </si>
  <si>
    <t>rs28607731</t>
  </si>
  <si>
    <t>S-3KLZM</t>
  </si>
  <si>
    <t>rs7726088</t>
  </si>
  <si>
    <t>S-4LAXM</t>
  </si>
  <si>
    <t>rs7724104</t>
  </si>
  <si>
    <t>S-4LSRK</t>
  </si>
  <si>
    <t>rs1215697</t>
  </si>
  <si>
    <t>S-3CTYF</t>
  </si>
  <si>
    <t>rs11746387</t>
  </si>
  <si>
    <t>S-3SCEP</t>
  </si>
  <si>
    <t>rs4701737</t>
  </si>
  <si>
    <t>S-3EALG</t>
  </si>
  <si>
    <t>rs17602097</t>
  </si>
  <si>
    <t>S-3VZBF</t>
  </si>
  <si>
    <t>rs16888157</t>
  </si>
  <si>
    <t>S-3BPPM</t>
  </si>
  <si>
    <t>rs13181582</t>
  </si>
  <si>
    <t>S-3PENN</t>
  </si>
  <si>
    <t>rs4516864</t>
  </si>
  <si>
    <t>S-3IEND</t>
  </si>
  <si>
    <t>rs17465405</t>
  </si>
  <si>
    <t>S-3LARQ</t>
  </si>
  <si>
    <t>rs7737662</t>
  </si>
  <si>
    <t>S-3AVHV</t>
  </si>
  <si>
    <t>rs256102</t>
  </si>
  <si>
    <t>S-4AGDD</t>
  </si>
  <si>
    <t>rs6881775</t>
  </si>
  <si>
    <t>S-4CDRG</t>
  </si>
  <si>
    <t>rs61487374</t>
  </si>
  <si>
    <t>S-4RLUG</t>
  </si>
  <si>
    <t>rs10940462</t>
  </si>
  <si>
    <t>S-3RUIK</t>
  </si>
  <si>
    <t>rs33927508</t>
  </si>
  <si>
    <t>S-3BLGT</t>
  </si>
  <si>
    <t>rs591150</t>
  </si>
  <si>
    <t>S-3IYIC</t>
  </si>
  <si>
    <t>rs10067978</t>
  </si>
  <si>
    <t>S-3EDMO</t>
  </si>
  <si>
    <t>rs41393950</t>
  </si>
  <si>
    <t>S-4KPTI</t>
  </si>
  <si>
    <t>rs457758</t>
  </si>
  <si>
    <t>S-3KXSA</t>
  </si>
  <si>
    <t>rs13178105</t>
  </si>
  <si>
    <t>S-3BMJN</t>
  </si>
  <si>
    <t>rs13180039</t>
  </si>
  <si>
    <t>S-3LCGJ</t>
  </si>
  <si>
    <t>rs473631</t>
  </si>
  <si>
    <t>S-4KLSZ</t>
  </si>
  <si>
    <t>rs16901911</t>
  </si>
  <si>
    <t>S-3EMCS</t>
  </si>
  <si>
    <t>rs7725432</t>
  </si>
  <si>
    <t>S-3NBPU</t>
  </si>
  <si>
    <t>rs62368608</t>
  </si>
  <si>
    <t>S-3MEPD</t>
  </si>
  <si>
    <t>rs10059732</t>
  </si>
  <si>
    <t>S-3JFBZ</t>
  </si>
  <si>
    <t>rs66799461</t>
  </si>
  <si>
    <t>S-3KGLS</t>
  </si>
  <si>
    <t>rs12656131</t>
  </si>
  <si>
    <t>S-3HEKU</t>
  </si>
  <si>
    <t>rs61694561</t>
  </si>
  <si>
    <t>S-3WOQR</t>
  </si>
  <si>
    <t>rs153101</t>
  </si>
  <si>
    <t>S-3CXNO</t>
  </si>
  <si>
    <t>rs17450166</t>
  </si>
  <si>
    <t>S-3WWEN</t>
  </si>
  <si>
    <t>rs4235789</t>
  </si>
  <si>
    <t>S-4DIIH</t>
  </si>
  <si>
    <t>rs337716</t>
  </si>
  <si>
    <t>S-3SGSH</t>
  </si>
  <si>
    <t>rs6891915</t>
  </si>
  <si>
    <t>S-4MHQH</t>
  </si>
  <si>
    <t>rs11738925</t>
  </si>
  <si>
    <t>S-3MPME</t>
  </si>
  <si>
    <t>rs2189082</t>
  </si>
  <si>
    <t>S-3MANO</t>
  </si>
  <si>
    <t>rs316063</t>
  </si>
  <si>
    <t>S-3OGBU</t>
  </si>
  <si>
    <t>rs11746770</t>
  </si>
  <si>
    <t>S-3LGUR</t>
  </si>
  <si>
    <t>rs78241506</t>
  </si>
  <si>
    <t>S-4MOBA</t>
  </si>
  <si>
    <t>rs17056883</t>
  </si>
  <si>
    <t>S-4TLPD</t>
  </si>
  <si>
    <t>rs17059273</t>
  </si>
  <si>
    <t>S-4GNLG</t>
  </si>
  <si>
    <t>rs10051216</t>
  </si>
  <si>
    <t>S-4QVVN</t>
  </si>
  <si>
    <t>rs10061845</t>
  </si>
  <si>
    <t>S-3LIDT</t>
  </si>
  <si>
    <t>rs3849714</t>
  </si>
  <si>
    <t>S-3MYFC</t>
  </si>
  <si>
    <t>rs4868419</t>
  </si>
  <si>
    <t>S-3QPYN</t>
  </si>
  <si>
    <t>rs1366240</t>
  </si>
  <si>
    <t>S-3UYPH</t>
  </si>
  <si>
    <t>rs9313749</t>
  </si>
  <si>
    <t>S-4GXTE</t>
  </si>
  <si>
    <t>rs78913760</t>
  </si>
  <si>
    <t>S-4FYXC</t>
  </si>
  <si>
    <t>rs76631229</t>
  </si>
  <si>
    <t>S-3VDVN</t>
  </si>
  <si>
    <t>rs9329079</t>
  </si>
  <si>
    <t>S-3TPCG</t>
  </si>
  <si>
    <t>rs62405454</t>
  </si>
  <si>
    <t>S-3MNIY</t>
  </si>
  <si>
    <t>rs9503618</t>
  </si>
  <si>
    <t>S-3PGFU</t>
  </si>
  <si>
    <t>rs1863099</t>
  </si>
  <si>
    <t>S-3YMPU</t>
  </si>
  <si>
    <t>rs9504450</t>
  </si>
  <si>
    <t>S-4QQHM</t>
  </si>
  <si>
    <t>rs4438996</t>
  </si>
  <si>
    <t>S-4EMBC</t>
  </si>
  <si>
    <t>rs17142464</t>
  </si>
  <si>
    <t>S-4CRQM</t>
  </si>
  <si>
    <t>rs1892453</t>
  </si>
  <si>
    <t>S-3JKZD</t>
  </si>
  <si>
    <t>rs17145441</t>
  </si>
  <si>
    <t>S-4DETC</t>
  </si>
  <si>
    <t>rs9394934</t>
  </si>
  <si>
    <t>S-3XCQU</t>
  </si>
  <si>
    <t>rs16874066</t>
  </si>
  <si>
    <t>S-3SIKP</t>
  </si>
  <si>
    <t>rs73725263</t>
  </si>
  <si>
    <t>S-3SRGP</t>
  </si>
  <si>
    <t>rs3006077</t>
  </si>
  <si>
    <t>S-4MWMM</t>
  </si>
  <si>
    <t>rs9396734</t>
  </si>
  <si>
    <t>S-4PTGI</t>
  </si>
  <si>
    <t>rs760794</t>
  </si>
  <si>
    <t>S-3YJTZ</t>
  </si>
  <si>
    <t>rs9295478</t>
  </si>
  <si>
    <t>S-4NPPS</t>
  </si>
  <si>
    <t>rs72842370</t>
  </si>
  <si>
    <t>S-3LVDZ</t>
  </si>
  <si>
    <t>rs78053102</t>
  </si>
  <si>
    <t>S-4MYBG</t>
  </si>
  <si>
    <t>rs73401108</t>
  </si>
  <si>
    <t>S-4PYVL</t>
  </si>
  <si>
    <t>rs113295859</t>
  </si>
  <si>
    <t>S-4GZIB</t>
  </si>
  <si>
    <t>rs115078077</t>
  </si>
  <si>
    <t>S-3RXJK</t>
  </si>
  <si>
    <t>rs112518916</t>
  </si>
  <si>
    <t>S-3AKMC</t>
  </si>
  <si>
    <t>rs112388134</t>
  </si>
  <si>
    <t>S-3AKDO</t>
  </si>
  <si>
    <t>rs113893549</t>
  </si>
  <si>
    <t>S-4PLPI</t>
  </si>
  <si>
    <t>rs115295735</t>
  </si>
  <si>
    <t>S-3CKMV</t>
  </si>
  <si>
    <t>rs116107135</t>
  </si>
  <si>
    <t>S-4JBLS</t>
  </si>
  <si>
    <t>rs114754078</t>
  </si>
  <si>
    <t>S-3JXWY</t>
  </si>
  <si>
    <t>rs62397007</t>
  </si>
  <si>
    <t>S-3XQUC</t>
  </si>
  <si>
    <t>rs6923862</t>
  </si>
  <si>
    <t>S-3HOEH</t>
  </si>
  <si>
    <t>rs4714475</t>
  </si>
  <si>
    <t>S-3YLKX</t>
  </si>
  <si>
    <t>rs7769148</t>
  </si>
  <si>
    <t>S-4DWGS</t>
  </si>
  <si>
    <t>rs9296711</t>
  </si>
  <si>
    <t>S-3DZSB</t>
  </si>
  <si>
    <t>rs1429143</t>
  </si>
  <si>
    <t>S-4AVTA</t>
  </si>
  <si>
    <t>rs1414801</t>
  </si>
  <si>
    <t>S-3DVQD</t>
  </si>
  <si>
    <t>rs71534830</t>
  </si>
  <si>
    <t>S-4AKNL</t>
  </si>
  <si>
    <t>rs7757694</t>
  </si>
  <si>
    <t>S-4GARN</t>
  </si>
  <si>
    <t>rs10806630</t>
  </si>
  <si>
    <t>S-4KWWZ</t>
  </si>
  <si>
    <t>rs17787027</t>
  </si>
  <si>
    <t>S-3PPYQ</t>
  </si>
  <si>
    <t>rs76551683</t>
  </si>
  <si>
    <t>S-3KUVA</t>
  </si>
  <si>
    <t>rs17803373</t>
  </si>
  <si>
    <t>S-3POEM</t>
  </si>
  <si>
    <t>rs73514227</t>
  </si>
  <si>
    <t>S-4AZXI</t>
  </si>
  <si>
    <t>rs2138342</t>
  </si>
  <si>
    <t>S-4MPBC</t>
  </si>
  <si>
    <t>rs6934392</t>
  </si>
  <si>
    <t>S-4NCAS</t>
  </si>
  <si>
    <t>rs9375573</t>
  </si>
  <si>
    <t>S-3LMES</t>
  </si>
  <si>
    <t>rs17616313</t>
  </si>
  <si>
    <t>S-3UIWL</t>
  </si>
  <si>
    <t>rs10457006</t>
  </si>
  <si>
    <t>S-3IDDJ</t>
  </si>
  <si>
    <t>rs2518160</t>
  </si>
  <si>
    <t>S-4GLTC</t>
  </si>
  <si>
    <t>rs949395</t>
  </si>
  <si>
    <t>S-4IOQW</t>
  </si>
  <si>
    <t>rs4518532</t>
  </si>
  <si>
    <t>S-3XCHL</t>
  </si>
  <si>
    <t>rs6928554</t>
  </si>
  <si>
    <t>S-4EHVA</t>
  </si>
  <si>
    <t>rs57110457</t>
  </si>
  <si>
    <t>S-4NZSE</t>
  </si>
  <si>
    <t>rs10499073</t>
  </si>
  <si>
    <t>S-3IPMT</t>
  </si>
  <si>
    <t>rs1413732</t>
  </si>
  <si>
    <t>S-3LSHK</t>
  </si>
  <si>
    <t>rs6932241</t>
  </si>
  <si>
    <t>S-4GFLN</t>
  </si>
  <si>
    <t>rs72967056</t>
  </si>
  <si>
    <t>S-4COOZ</t>
  </si>
  <si>
    <t>rs2842891</t>
  </si>
  <si>
    <t>S-3DOQK</t>
  </si>
  <si>
    <t>rs7746075</t>
  </si>
  <si>
    <t>S-4RSBB</t>
  </si>
  <si>
    <t>rs9484143</t>
  </si>
  <si>
    <t>S-4OWHM</t>
  </si>
  <si>
    <t>rs10428883</t>
  </si>
  <si>
    <t>S-4LIZQ</t>
  </si>
  <si>
    <t>rs2328518</t>
  </si>
  <si>
    <t>S-4RFEQ</t>
  </si>
  <si>
    <t>rs75570059</t>
  </si>
  <si>
    <t>S-3PHSW</t>
  </si>
  <si>
    <t>rs12208127</t>
  </si>
  <si>
    <t>S-4TLOC</t>
  </si>
  <si>
    <t>rs494825</t>
  </si>
  <si>
    <t>S-3XDIC</t>
  </si>
  <si>
    <t>rs7752591</t>
  </si>
  <si>
    <t>S-3DPLI</t>
  </si>
  <si>
    <t>rs10946136</t>
  </si>
  <si>
    <t>S-3DBUU</t>
  </si>
  <si>
    <t>rs34568603</t>
  </si>
  <si>
    <t>S-3AHKV</t>
  </si>
  <si>
    <t>rs2500477</t>
  </si>
  <si>
    <t>S-3MKZN</t>
  </si>
  <si>
    <t>rs503258</t>
  </si>
  <si>
    <t>S-4JNQS</t>
  </si>
  <si>
    <t>rs11533903</t>
  </si>
  <si>
    <t>S-4LREI</t>
  </si>
  <si>
    <t>rs4433032</t>
  </si>
  <si>
    <t>S-3GGZR</t>
  </si>
  <si>
    <t>rs77025375</t>
  </si>
  <si>
    <t>S-3POLM</t>
  </si>
  <si>
    <t>rs12538490</t>
  </si>
  <si>
    <t>S-4JEOZ</t>
  </si>
  <si>
    <t>rs6460787</t>
  </si>
  <si>
    <t>S-3JMZI</t>
  </si>
  <si>
    <t>rs75375860</t>
  </si>
  <si>
    <t>S-4EEAV</t>
  </si>
  <si>
    <t>rs62448339</t>
  </si>
  <si>
    <t>S-3XIDQ</t>
  </si>
  <si>
    <t>rs13238361</t>
  </si>
  <si>
    <t>S-3KDFZ</t>
  </si>
  <si>
    <t>rs12699532</t>
  </si>
  <si>
    <t>S-3DTHV</t>
  </si>
  <si>
    <t>rs4721240</t>
  </si>
  <si>
    <t>S-4JPOT</t>
  </si>
  <si>
    <t>rs10499428</t>
  </si>
  <si>
    <t>S-4DGPL</t>
  </si>
  <si>
    <t>rs1880633</t>
  </si>
  <si>
    <t>S-3CGLV</t>
  </si>
  <si>
    <t>rs10231874</t>
  </si>
  <si>
    <t>S-4JYXD</t>
  </si>
  <si>
    <t>rs7798124</t>
  </si>
  <si>
    <t>S-4THCQ</t>
  </si>
  <si>
    <t>rs77024426</t>
  </si>
  <si>
    <t>S-3IOOL</t>
  </si>
  <si>
    <t>rs10256540</t>
  </si>
  <si>
    <t>S-3UOEP</t>
  </si>
  <si>
    <t>rs12536393</t>
  </si>
  <si>
    <t>S-3TLLO</t>
  </si>
  <si>
    <t>rs17419093</t>
  </si>
  <si>
    <t>S-4CUJV</t>
  </si>
  <si>
    <t>rs17150320</t>
  </si>
  <si>
    <t>S-4LIMO</t>
  </si>
  <si>
    <t>rs17319383</t>
  </si>
  <si>
    <t>S-4QPNU</t>
  </si>
  <si>
    <t>rs6966735</t>
  </si>
  <si>
    <t>S-4LUXC</t>
  </si>
  <si>
    <t>rs1558435</t>
  </si>
  <si>
    <t>S-4QFPN</t>
  </si>
  <si>
    <t>rs691630</t>
  </si>
  <si>
    <t>S-4PRBS</t>
  </si>
  <si>
    <t>rs17675586</t>
  </si>
  <si>
    <t>S-3YUYL</t>
  </si>
  <si>
    <t>rs79820245</t>
  </si>
  <si>
    <t>S-4AQOA</t>
  </si>
  <si>
    <t>rs7790556</t>
  </si>
  <si>
    <t>S-3AGAU</t>
  </si>
  <si>
    <t>rs11983849</t>
  </si>
  <si>
    <t>S-3TCTK</t>
  </si>
  <si>
    <t>rs7795607</t>
  </si>
  <si>
    <t>S-3IFTO</t>
  </si>
  <si>
    <t>rs3801410</t>
  </si>
  <si>
    <t>S-3DFJE</t>
  </si>
  <si>
    <t>rs7780837</t>
  </si>
  <si>
    <t>S-3WDSU</t>
  </si>
  <si>
    <t>rs10499672</t>
  </si>
  <si>
    <t>S-3EBRG</t>
  </si>
  <si>
    <t>rs4576380</t>
  </si>
  <si>
    <t>S-3PJGL</t>
  </si>
  <si>
    <t>rs73695691</t>
  </si>
  <si>
    <t>S-3ZHPD</t>
  </si>
  <si>
    <t>rs17134115</t>
  </si>
  <si>
    <t>S-4GKUL</t>
  </si>
  <si>
    <t>rs7804156</t>
  </si>
  <si>
    <t>S-3ZKEW</t>
  </si>
  <si>
    <t>rs1405437</t>
  </si>
  <si>
    <t>S-3LOSO</t>
  </si>
  <si>
    <t>rs10233138</t>
  </si>
  <si>
    <t>S-4IGON</t>
  </si>
  <si>
    <t>rs11771918</t>
  </si>
  <si>
    <t>S-3PTTJ</t>
  </si>
  <si>
    <t>rs67063858</t>
  </si>
  <si>
    <t>S-3IPOC</t>
  </si>
  <si>
    <t>rs10248773</t>
  </si>
  <si>
    <t>S-4PVGW</t>
  </si>
  <si>
    <t>rs10268590</t>
  </si>
  <si>
    <t>S-4JHJL</t>
  </si>
  <si>
    <t>rs7798395</t>
  </si>
  <si>
    <t>S-3UVXW</t>
  </si>
  <si>
    <t>rs115546891</t>
  </si>
  <si>
    <t>S-3AJZR</t>
  </si>
  <si>
    <t>rs7797829</t>
  </si>
  <si>
    <t>S-4PQBW</t>
  </si>
  <si>
    <t>rs17352924</t>
  </si>
  <si>
    <t>S-4LICM</t>
  </si>
  <si>
    <t>rs7779620</t>
  </si>
  <si>
    <t>S-4GIQK</t>
  </si>
  <si>
    <t>rs4730746</t>
  </si>
  <si>
    <t>S-4GWTK</t>
  </si>
  <si>
    <t>rs12671126</t>
  </si>
  <si>
    <t>S-4JQAN</t>
  </si>
  <si>
    <t>rs12707570</t>
  </si>
  <si>
    <t>S-4ETMR</t>
  </si>
  <si>
    <t>rs56748985</t>
  </si>
  <si>
    <t>S-4QNVM</t>
  </si>
  <si>
    <t>rs10952896</t>
  </si>
  <si>
    <t>S-3ROLL</t>
  </si>
  <si>
    <t>rs2374647</t>
  </si>
  <si>
    <t>S-4FNND</t>
  </si>
  <si>
    <t>rs6951477</t>
  </si>
  <si>
    <t>S-3YADQ</t>
  </si>
  <si>
    <t>rs6975821</t>
  </si>
  <si>
    <t>S-4SQOP</t>
  </si>
  <si>
    <t>rs73190633</t>
  </si>
  <si>
    <t>S-4FHGR</t>
  </si>
  <si>
    <t>rs4730423</t>
  </si>
  <si>
    <t>S-3YOBM</t>
  </si>
  <si>
    <t>rs79080435</t>
  </si>
  <si>
    <t>S-4KNYI</t>
  </si>
  <si>
    <t>rs7349984</t>
  </si>
  <si>
    <t>S-3HZBG</t>
  </si>
  <si>
    <t>rs10230874</t>
  </si>
  <si>
    <t>S-4QBZL</t>
  </si>
  <si>
    <t>rs1510504</t>
  </si>
  <si>
    <t>S-3OSNX</t>
  </si>
  <si>
    <t>rs111227759</t>
  </si>
  <si>
    <t>S-4GNVK</t>
  </si>
  <si>
    <t>rs12532557</t>
  </si>
  <si>
    <t>S-4HVZT</t>
  </si>
  <si>
    <t>rs73221413</t>
  </si>
  <si>
    <t>S-4SLJM</t>
  </si>
  <si>
    <t>rs79340189</t>
  </si>
  <si>
    <t>S-3LHEP</t>
  </si>
  <si>
    <t>rs77607989</t>
  </si>
  <si>
    <t>S-4PNYP</t>
  </si>
  <si>
    <t>rs17167098</t>
  </si>
  <si>
    <t>S-3JYVK</t>
  </si>
  <si>
    <t>rs429103</t>
  </si>
  <si>
    <t>S-4MTZA</t>
  </si>
  <si>
    <t>rs4481500</t>
  </si>
  <si>
    <t>S-3ZNOW</t>
  </si>
  <si>
    <t>rs10265585</t>
  </si>
  <si>
    <t>S-3WWGK</t>
  </si>
  <si>
    <t>rs10952645</t>
  </si>
  <si>
    <t>S-3IBKT</t>
  </si>
  <si>
    <t>rs11978317</t>
  </si>
  <si>
    <t>S-3MRST</t>
  </si>
  <si>
    <t>rs2312343</t>
  </si>
  <si>
    <t>S-3TXYU</t>
  </si>
  <si>
    <t>rs6964315</t>
  </si>
  <si>
    <t>S-4GNAI</t>
  </si>
  <si>
    <t>rs6955202</t>
  </si>
  <si>
    <t>S-3BUEC</t>
  </si>
  <si>
    <t>rs62481250</t>
  </si>
  <si>
    <t>S-4LMAD</t>
  </si>
  <si>
    <t>rs6558543</t>
  </si>
  <si>
    <t>S-4GAQK</t>
  </si>
  <si>
    <t>rs13265701</t>
  </si>
  <si>
    <t>S-4FUXH</t>
  </si>
  <si>
    <t>rs62504381</t>
  </si>
  <si>
    <t>S-4MQNX</t>
  </si>
  <si>
    <t>rs10448106</t>
  </si>
  <si>
    <t>S-4TGZM</t>
  </si>
  <si>
    <t>rs7817129</t>
  </si>
  <si>
    <t>S-4SNDL</t>
  </si>
  <si>
    <t>rs10503236</t>
  </si>
  <si>
    <t>S-3NCYH</t>
  </si>
  <si>
    <t>rs1700055</t>
  </si>
  <si>
    <t>S-3VUHK</t>
  </si>
  <si>
    <t>rs2617091</t>
  </si>
  <si>
    <t>S-4EZAQ</t>
  </si>
  <si>
    <t>rs4579549</t>
  </si>
  <si>
    <t>S-3MXVD</t>
  </si>
  <si>
    <t>rs11136837</t>
  </si>
  <si>
    <t>S-4EWTY</t>
  </si>
  <si>
    <t>rs974997</t>
  </si>
  <si>
    <t>S-4EKZU</t>
  </si>
  <si>
    <t>rs13259089</t>
  </si>
  <si>
    <t>S-3YMQJ</t>
  </si>
  <si>
    <t>rs2442485</t>
  </si>
  <si>
    <t>S-4ENHF</t>
  </si>
  <si>
    <t>rs13261768</t>
  </si>
  <si>
    <t>S-4TLVH</t>
  </si>
  <si>
    <t>rs10089651</t>
  </si>
  <si>
    <t>S-3OKAC</t>
  </si>
  <si>
    <t>rs2979164</t>
  </si>
  <si>
    <t>S-4HQLD</t>
  </si>
  <si>
    <t>rs2980754</t>
  </si>
  <si>
    <t>S-4QZZZ</t>
  </si>
  <si>
    <t>rs73517987</t>
  </si>
  <si>
    <t>S-3JHNA</t>
  </si>
  <si>
    <t>rs17118157</t>
  </si>
  <si>
    <t>S-4FFTX</t>
  </si>
  <si>
    <t>rs1362865</t>
  </si>
  <si>
    <t>S-3WRLR</t>
  </si>
  <si>
    <t>rs12550321</t>
  </si>
  <si>
    <t>S-3EGXR</t>
  </si>
  <si>
    <t>rs10503634</t>
  </si>
  <si>
    <t>S-3GNUU</t>
  </si>
  <si>
    <t>rs11989477</t>
  </si>
  <si>
    <t>S-4NKVR</t>
  </si>
  <si>
    <t>rs17767946</t>
  </si>
  <si>
    <t>S-3IJZU</t>
  </si>
  <si>
    <t>rs28372101</t>
  </si>
  <si>
    <t>S-4OYMF</t>
  </si>
  <si>
    <t>rs60471470</t>
  </si>
  <si>
    <t>S-3YMHN</t>
  </si>
  <si>
    <t>rs58805762</t>
  </si>
  <si>
    <t>S-4QTUN</t>
  </si>
  <si>
    <t>rs16890907</t>
  </si>
  <si>
    <t>S-3PYBV</t>
  </si>
  <si>
    <t>rs311399</t>
  </si>
  <si>
    <t>S-3CYKL</t>
  </si>
  <si>
    <t>rs4552890</t>
  </si>
  <si>
    <t>S-3IBQO</t>
  </si>
  <si>
    <t>rs2242154</t>
  </si>
  <si>
    <t>S-3SYWK</t>
  </si>
  <si>
    <t>rs2875984</t>
  </si>
  <si>
    <t>S-3STEC</t>
  </si>
  <si>
    <t>rs17623055</t>
  </si>
  <si>
    <t>S-4BSVK</t>
  </si>
  <si>
    <t>rs1452819</t>
  </si>
  <si>
    <t>S-3OYWG</t>
  </si>
  <si>
    <t>rs80088623</t>
  </si>
  <si>
    <t>S-4HVMJ</t>
  </si>
  <si>
    <t>rs57603148</t>
  </si>
  <si>
    <t>S-4HTFU</t>
  </si>
  <si>
    <t>rs75361023</t>
  </si>
  <si>
    <t>S-4JFNK</t>
  </si>
  <si>
    <t>rs6985209</t>
  </si>
  <si>
    <t>S-3HHUU</t>
  </si>
  <si>
    <t>rs4734036</t>
  </si>
  <si>
    <t>S-3ZYTJ</t>
  </si>
  <si>
    <t>rs71522747</t>
  </si>
  <si>
    <t>S-3EWWK</t>
  </si>
  <si>
    <t>rs2468177</t>
  </si>
  <si>
    <t>S-3ITPI</t>
  </si>
  <si>
    <t>rs11777631</t>
  </si>
  <si>
    <t>S-3KHKR</t>
  </si>
  <si>
    <t>rs72720550</t>
  </si>
  <si>
    <t>S-3VYRK</t>
  </si>
  <si>
    <t>rs1487234</t>
  </si>
  <si>
    <t>S-3KUPV</t>
  </si>
  <si>
    <t>rs10088949</t>
  </si>
  <si>
    <t>S-4RUUP</t>
  </si>
  <si>
    <t>rs10875382</t>
  </si>
  <si>
    <t>S-3EXJN</t>
  </si>
  <si>
    <t>rs11786852</t>
  </si>
  <si>
    <t>S-4PULZ</t>
  </si>
  <si>
    <t>rs113698706</t>
  </si>
  <si>
    <t>S-4NGIW</t>
  </si>
  <si>
    <t>rs12683633</t>
  </si>
  <si>
    <t>S-4ITWJ</t>
  </si>
  <si>
    <t>rs12553697</t>
  </si>
  <si>
    <t>S-4CMPJ</t>
  </si>
  <si>
    <t>rs10758889</t>
  </si>
  <si>
    <t>S-3RWDF</t>
  </si>
  <si>
    <t>rs2890762</t>
  </si>
  <si>
    <t>S-3GYJM</t>
  </si>
  <si>
    <t>rs10976799</t>
  </si>
  <si>
    <t>S-3TVRS</t>
  </si>
  <si>
    <t>rs11789754</t>
  </si>
  <si>
    <t>S-4ACVK</t>
  </si>
  <si>
    <t>rs16932848</t>
  </si>
  <si>
    <t>S-4DEVY</t>
  </si>
  <si>
    <t>rs59432689</t>
  </si>
  <si>
    <t>S-3KFNY</t>
  </si>
  <si>
    <t>rs1889246</t>
  </si>
  <si>
    <t>S-3VAQK</t>
  </si>
  <si>
    <t>rs17694761</t>
  </si>
  <si>
    <t>S-4RWVU</t>
  </si>
  <si>
    <t>rs35098815</t>
  </si>
  <si>
    <t>S-3VVDL</t>
  </si>
  <si>
    <t>rs10970626</t>
  </si>
  <si>
    <t>S-3BLHK</t>
  </si>
  <si>
    <t>rs855538</t>
  </si>
  <si>
    <t>S-3MOBF</t>
  </si>
  <si>
    <t>rs7047479</t>
  </si>
  <si>
    <t>S-3ACVS</t>
  </si>
  <si>
    <t>rs10973547</t>
  </si>
  <si>
    <t>S-4RHYD</t>
  </si>
  <si>
    <t>rs10115274</t>
  </si>
  <si>
    <t>S-3MBWZ</t>
  </si>
  <si>
    <t>rs76248783</t>
  </si>
  <si>
    <t>S-4LGPD</t>
  </si>
  <si>
    <t>rs767364</t>
  </si>
  <si>
    <t>S-3QNWD</t>
  </si>
  <si>
    <t>rs72742565</t>
  </si>
  <si>
    <t>S-4QPVB</t>
  </si>
  <si>
    <t>rs72618116</t>
  </si>
  <si>
    <t>S-4LQEI</t>
  </si>
  <si>
    <t>rs10780477</t>
  </si>
  <si>
    <t>S-3EYWU</t>
  </si>
  <si>
    <t>rs2225495</t>
  </si>
  <si>
    <t>S-3MDFK</t>
  </si>
  <si>
    <t>rs9410345</t>
  </si>
  <si>
    <t>S-3XONP</t>
  </si>
  <si>
    <t>rs4647421</t>
  </si>
  <si>
    <t>S-3VFEV</t>
  </si>
  <si>
    <t>rs7042668</t>
  </si>
  <si>
    <t>S-4AYMS</t>
  </si>
  <si>
    <t>rs912211</t>
  </si>
  <si>
    <t>S-4SVWP</t>
  </si>
  <si>
    <t>rs7022017</t>
  </si>
  <si>
    <t>S-3GEYX</t>
  </si>
  <si>
    <t>rs7867096</t>
  </si>
  <si>
    <t>S-4QVIC</t>
  </si>
  <si>
    <t>rs10441773</t>
  </si>
  <si>
    <t>S-3PMYX</t>
  </si>
  <si>
    <t>rs4979487</t>
  </si>
  <si>
    <t>S-3SYCB</t>
  </si>
  <si>
    <t>rs2989519</t>
  </si>
  <si>
    <t>S-3KZHS</t>
  </si>
  <si>
    <t>rs4836907</t>
  </si>
  <si>
    <t>S-4MMZC</t>
  </si>
  <si>
    <t>rs79162964</t>
  </si>
  <si>
    <t>S-4HQJM</t>
  </si>
  <si>
    <t>rs10988617</t>
  </si>
  <si>
    <t>S-4CUDA</t>
  </si>
  <si>
    <t>rs1571832</t>
  </si>
  <si>
    <t>S-4NIBG</t>
  </si>
  <si>
    <t>rs467303</t>
  </si>
  <si>
    <t>S-3VIMN</t>
  </si>
  <si>
    <t>rs10858376</t>
  </si>
  <si>
    <t>S-4NXUA</t>
  </si>
  <si>
    <t>rs11145770</t>
  </si>
  <si>
    <t>S-4PVWY</t>
  </si>
  <si>
    <t>rs12778961</t>
  </si>
  <si>
    <t>S-3BQGB</t>
  </si>
  <si>
    <t>rs4880750</t>
  </si>
  <si>
    <t>S-3YJJJ</t>
  </si>
  <si>
    <t>rs9424204</t>
  </si>
  <si>
    <t>S-4DEAY</t>
  </si>
  <si>
    <t>rs7094006</t>
  </si>
  <si>
    <t>S-4IOIS</t>
  </si>
  <si>
    <t>rs72788325</t>
  </si>
  <si>
    <t>S-3ZYSY</t>
  </si>
  <si>
    <t>rs12264216</t>
  </si>
  <si>
    <t>S-4MZDC</t>
  </si>
  <si>
    <t>rs11256417</t>
  </si>
  <si>
    <t>S-4LACB</t>
  </si>
  <si>
    <t>rs4437940</t>
  </si>
  <si>
    <t>S-3NWGZ</t>
  </si>
  <si>
    <t>rs1575561</t>
  </si>
  <si>
    <t>S-4CGWL</t>
  </si>
  <si>
    <t>rs7911090</t>
  </si>
  <si>
    <t>S-3SOTE</t>
  </si>
  <si>
    <t>rs4750416</t>
  </si>
  <si>
    <t>S-4CXEW</t>
  </si>
  <si>
    <t>rs2277209</t>
  </si>
  <si>
    <t>S-4KBZU</t>
  </si>
  <si>
    <t>rs16921300</t>
  </si>
  <si>
    <t>S-4IANM</t>
  </si>
  <si>
    <t>rs16923337</t>
  </si>
  <si>
    <t>S-4SSMW</t>
  </si>
  <si>
    <t>rs7908793</t>
  </si>
  <si>
    <t>S-4CMOG</t>
  </si>
  <si>
    <t>rs6650135</t>
  </si>
  <si>
    <t>S-3PYCK</t>
  </si>
  <si>
    <t>rs10829165</t>
  </si>
  <si>
    <t>S-3HNNJ</t>
  </si>
  <si>
    <t>rs1923268</t>
  </si>
  <si>
    <t>S-3RVHA</t>
  </si>
  <si>
    <t>rs7921281</t>
  </si>
  <si>
    <t>S-4LCXU</t>
  </si>
  <si>
    <t>rs746141</t>
  </si>
  <si>
    <t>S-4DGIQ</t>
  </si>
  <si>
    <t>rs72792290</t>
  </si>
  <si>
    <t>S-4FWVO</t>
  </si>
  <si>
    <t>rs4253038</t>
  </si>
  <si>
    <t>S-4PZTE</t>
  </si>
  <si>
    <t>rs10508932</t>
  </si>
  <si>
    <t>S-3AMME</t>
  </si>
  <si>
    <t>rs7085226</t>
  </si>
  <si>
    <t>S-4FXBL</t>
  </si>
  <si>
    <t>rs75706829</t>
  </si>
  <si>
    <t>S-4CEXV</t>
  </si>
  <si>
    <t>rs2393398</t>
  </si>
  <si>
    <t>S-3EAQV</t>
  </si>
  <si>
    <t>rs2894019</t>
  </si>
  <si>
    <t>S-4AYFR</t>
  </si>
  <si>
    <t>rs76273050</t>
  </si>
  <si>
    <t>S-4NTTX</t>
  </si>
  <si>
    <t>rs10998679</t>
  </si>
  <si>
    <t>S-3UZZS</t>
  </si>
  <si>
    <t>rs7075958</t>
  </si>
  <si>
    <t>S-3KRLU</t>
  </si>
  <si>
    <t>rs10762695</t>
  </si>
  <si>
    <t>S-3BUKG</t>
  </si>
  <si>
    <t>rs61863008</t>
  </si>
  <si>
    <t>S-3YKHQ</t>
  </si>
  <si>
    <t>rs677221</t>
  </si>
  <si>
    <t>S-3OACO</t>
  </si>
  <si>
    <t>rs7475683</t>
  </si>
  <si>
    <t>S-4OJFK</t>
  </si>
  <si>
    <t>rs10788458</t>
  </si>
  <si>
    <t>S-4LKZL</t>
  </si>
  <si>
    <t>rs7919936</t>
  </si>
  <si>
    <t>S-4HDGO</t>
  </si>
  <si>
    <t>rs10881747</t>
  </si>
  <si>
    <t>S-3ECGI</t>
  </si>
  <si>
    <t>rs2710715</t>
  </si>
  <si>
    <t>S-4QJUX</t>
  </si>
  <si>
    <t>rs2800144</t>
  </si>
  <si>
    <t>S-4DMQM</t>
  </si>
  <si>
    <t>rs7092499</t>
  </si>
  <si>
    <t>S-3HJCU</t>
  </si>
  <si>
    <t>rs4919210</t>
  </si>
  <si>
    <t>S-4HHJT</t>
  </si>
  <si>
    <t>rs7901654</t>
  </si>
  <si>
    <t>S-3HCAF</t>
  </si>
  <si>
    <t>rs11190326</t>
  </si>
  <si>
    <t>S-3ISBF</t>
  </si>
  <si>
    <t>rs11814147</t>
  </si>
  <si>
    <t>S-4HMUY</t>
  </si>
  <si>
    <t>rs10749050</t>
  </si>
  <si>
    <t>S-3OMIQ</t>
  </si>
  <si>
    <t>rs11248472</t>
  </si>
  <si>
    <t>S-3ANDL</t>
  </si>
  <si>
    <t>rs7078615</t>
  </si>
  <si>
    <t>S-3MLSD</t>
  </si>
  <si>
    <t>rs7896822</t>
  </si>
  <si>
    <t>S-4QWCM</t>
  </si>
  <si>
    <t>rs10901584</t>
  </si>
  <si>
    <t>S-3NXCO</t>
  </si>
  <si>
    <t>rs4962337</t>
  </si>
  <si>
    <t>S-3PEAJ</t>
  </si>
  <si>
    <t>rs34335913</t>
  </si>
  <si>
    <t>S-3IKJH</t>
  </si>
  <si>
    <t>rs10769214</t>
  </si>
  <si>
    <t>S-3TXWH</t>
  </si>
  <si>
    <t>rs12794769</t>
  </si>
  <si>
    <t>S-3EHMY</t>
  </si>
  <si>
    <t>rs72856128</t>
  </si>
  <si>
    <t>S-4AWQU</t>
  </si>
  <si>
    <t>rs4146830</t>
  </si>
  <si>
    <t>S-3HFKU</t>
  </si>
  <si>
    <t>rs4910278</t>
  </si>
  <si>
    <t>S-3XICT</t>
  </si>
  <si>
    <t>rs4288751</t>
  </si>
  <si>
    <t>S-4NEGM</t>
  </si>
  <si>
    <t>rs4360694</t>
  </si>
  <si>
    <t>S-3WHTF</t>
  </si>
  <si>
    <t>rs10831740</t>
  </si>
  <si>
    <t>S-3QOWD</t>
  </si>
  <si>
    <t>rs11023246</t>
  </si>
  <si>
    <t>S-4DOSU</t>
  </si>
  <si>
    <t>rs1459865</t>
  </si>
  <si>
    <t>S-4DNBS</t>
  </si>
  <si>
    <t>rs56930470</t>
  </si>
  <si>
    <t>S-4JJPG</t>
  </si>
  <si>
    <t>rs976291</t>
  </si>
  <si>
    <t>S-3FTEY</t>
  </si>
  <si>
    <t>rs11029371</t>
  </si>
  <si>
    <t>S-3ZCWL</t>
  </si>
  <si>
    <t>rs73447707</t>
  </si>
  <si>
    <t>S-3ZWYT</t>
  </si>
  <si>
    <t>rs11823078</t>
  </si>
  <si>
    <t>S-3YXQV</t>
  </si>
  <si>
    <t>rs201869</t>
  </si>
  <si>
    <t>S-4GNEK</t>
  </si>
  <si>
    <t>rs10836092</t>
  </si>
  <si>
    <t>S-4MHNV</t>
  </si>
  <si>
    <t>rs74419369</t>
  </si>
  <si>
    <t>S-4COVD</t>
  </si>
  <si>
    <t>rs7118513</t>
  </si>
  <si>
    <t>S-4RLVQ</t>
  </si>
  <si>
    <t>rs1013426</t>
  </si>
  <si>
    <t>S-4FUEQ</t>
  </si>
  <si>
    <t>rs7106357</t>
  </si>
  <si>
    <t>S-3FLTU</t>
  </si>
  <si>
    <t>rs879238</t>
  </si>
  <si>
    <t>S-4BDWX</t>
  </si>
  <si>
    <t>rs11038456</t>
  </si>
  <si>
    <t>S-4CEWX</t>
  </si>
  <si>
    <t>rs493581</t>
  </si>
  <si>
    <t>S-3ZIJF</t>
  </si>
  <si>
    <t>rs80197194</t>
  </si>
  <si>
    <t>S-3EUKL</t>
  </si>
  <si>
    <t>rs7941259</t>
  </si>
  <si>
    <t>S-4GSVZ</t>
  </si>
  <si>
    <t>rs4944363</t>
  </si>
  <si>
    <t>S-3RVWM</t>
  </si>
  <si>
    <t>rs12286565</t>
  </si>
  <si>
    <t>S-4BVVS</t>
  </si>
  <si>
    <t>rs35456742</t>
  </si>
  <si>
    <t>S-3ARAG</t>
  </si>
  <si>
    <t>rs2508409</t>
  </si>
  <si>
    <t>S-3LMVL</t>
  </si>
  <si>
    <t>rs7124185</t>
  </si>
  <si>
    <t>S-3KWVQ</t>
  </si>
  <si>
    <t>rs7121364</t>
  </si>
  <si>
    <t>S-4IQTJ</t>
  </si>
  <si>
    <t>rs56241119</t>
  </si>
  <si>
    <t>S-3TZXE</t>
  </si>
  <si>
    <t>rs79390778</t>
  </si>
  <si>
    <t>S-3VUCD</t>
  </si>
  <si>
    <t>rs17101174</t>
  </si>
  <si>
    <t>S-3VTQX</t>
  </si>
  <si>
    <t>rs17106453</t>
  </si>
  <si>
    <t>S-3LAWQ</t>
  </si>
  <si>
    <t>rs4935890</t>
  </si>
  <si>
    <t>S-3DLOW</t>
  </si>
  <si>
    <t>rs2604286</t>
  </si>
  <si>
    <t>S-3IEBF</t>
  </si>
  <si>
    <t>rs7948971</t>
  </si>
  <si>
    <t>S-4HVDI</t>
  </si>
  <si>
    <t>rs41519546</t>
  </si>
  <si>
    <t>S-3DMWF</t>
  </si>
  <si>
    <t>rs11220980</t>
  </si>
  <si>
    <t>S-4LFSG</t>
  </si>
  <si>
    <t>rs1543120</t>
  </si>
  <si>
    <t>S-3ZUMT</t>
  </si>
  <si>
    <t>rs525721</t>
  </si>
  <si>
    <t>S-4FXAZ</t>
  </si>
  <si>
    <t>rs12419998</t>
  </si>
  <si>
    <t>S-3HMJG</t>
  </si>
  <si>
    <t>rs2107643</t>
  </si>
  <si>
    <t>S-3ZXNR</t>
  </si>
  <si>
    <t>rs10844636</t>
  </si>
  <si>
    <t>S-3ZMHI</t>
  </si>
  <si>
    <t>rs7310849</t>
  </si>
  <si>
    <t>S-3XRXR</t>
  </si>
  <si>
    <t>rs1012980</t>
  </si>
  <si>
    <t>S-3YEDT</t>
  </si>
  <si>
    <t>rs7300697</t>
  </si>
  <si>
    <t>S-4HJAB</t>
  </si>
  <si>
    <t>rs822875</t>
  </si>
  <si>
    <t>S-4EWIS</t>
  </si>
  <si>
    <t>rs10844027</t>
  </si>
  <si>
    <t>S-3AUIT</t>
  </si>
  <si>
    <t>rs12423939</t>
  </si>
  <si>
    <t>S-3JFXR</t>
  </si>
  <si>
    <t>rs7297462</t>
  </si>
  <si>
    <t>S-3AMRF</t>
  </si>
  <si>
    <t>rs11615907</t>
  </si>
  <si>
    <t>S-4SRFP</t>
  </si>
  <si>
    <t>rs4387384</t>
  </si>
  <si>
    <t>S-3CYXO</t>
  </si>
  <si>
    <t>rs7296323</t>
  </si>
  <si>
    <t>S-4HRJU</t>
  </si>
  <si>
    <t>rs2884540</t>
  </si>
  <si>
    <t>S-4HVDP</t>
  </si>
  <si>
    <t>rs4763135</t>
  </si>
  <si>
    <t>S-3DKCM</t>
  </si>
  <si>
    <t>rs17103644</t>
  </si>
  <si>
    <t>S-4SMFP</t>
  </si>
  <si>
    <t>rs10492305</t>
  </si>
  <si>
    <t>S-4BTLS</t>
  </si>
  <si>
    <t>rs36071486</t>
  </si>
  <si>
    <t>S-4HZRN</t>
  </si>
  <si>
    <t>rs11609837</t>
  </si>
  <si>
    <t>S-4LLTA</t>
  </si>
  <si>
    <t>rs12314274</t>
  </si>
  <si>
    <t>S-4TJJF</t>
  </si>
  <si>
    <t>rs1880978</t>
  </si>
  <si>
    <t>S-3DCWM</t>
  </si>
  <si>
    <t>rs17782847</t>
  </si>
  <si>
    <t>S-4RIFX</t>
  </si>
  <si>
    <t>rs10745826</t>
  </si>
  <si>
    <t>S-3EHXI</t>
  </si>
  <si>
    <t>rs17539564</t>
  </si>
  <si>
    <t>S-4MDVL</t>
  </si>
  <si>
    <t>rs11111782</t>
  </si>
  <si>
    <t>S-4GLFQ</t>
  </si>
  <si>
    <t>rs11112364</t>
  </si>
  <si>
    <t>S-4SKDZ</t>
  </si>
  <si>
    <t>rs10778485</t>
  </si>
  <si>
    <t>S-3UITD</t>
  </si>
  <si>
    <t>rs4616135</t>
  </si>
  <si>
    <t>S-3ANDM</t>
  </si>
  <si>
    <t>rs61939990</t>
  </si>
  <si>
    <t>S-3ABGF</t>
  </si>
  <si>
    <t>rs7969719</t>
  </si>
  <si>
    <t>S-3YXKU</t>
  </si>
  <si>
    <t>rs61435109</t>
  </si>
  <si>
    <t>S-4BTOK</t>
  </si>
  <si>
    <t>rs79767777</t>
  </si>
  <si>
    <t>S-3HZEW</t>
  </si>
  <si>
    <t>rs12425280</t>
  </si>
  <si>
    <t>S-3MMWD</t>
  </si>
  <si>
    <t>rs1402341</t>
  </si>
  <si>
    <t>S-3VTHF</t>
  </si>
  <si>
    <t>rs11058226</t>
  </si>
  <si>
    <t>S-3GSQP</t>
  </si>
  <si>
    <t>rs11057971</t>
  </si>
  <si>
    <t>S-4DBNU</t>
  </si>
  <si>
    <t>rs11058215</t>
  </si>
  <si>
    <t>S-3ZEDW</t>
  </si>
  <si>
    <t>rs225562</t>
  </si>
  <si>
    <t>S-4CRLM</t>
  </si>
  <si>
    <t>rs2541983</t>
  </si>
  <si>
    <t>S-3ODHL</t>
  </si>
  <si>
    <t>rs2712523</t>
  </si>
  <si>
    <t>S-3FGCZ</t>
  </si>
  <si>
    <t>rs1876705</t>
  </si>
  <si>
    <t>S-3BLZZ</t>
  </si>
  <si>
    <t>rs10773486</t>
  </si>
  <si>
    <t>S-3AWOH</t>
  </si>
  <si>
    <t>rs9300282</t>
  </si>
  <si>
    <t>S-3MZML</t>
  </si>
  <si>
    <t>rs35198651</t>
  </si>
  <si>
    <t>S-3NKNZ</t>
  </si>
  <si>
    <t>rs17081686</t>
  </si>
  <si>
    <t>S-3EWRL</t>
  </si>
  <si>
    <t>rs7981805</t>
  </si>
  <si>
    <t>S-4MEOE</t>
  </si>
  <si>
    <t>rs7334081</t>
  </si>
  <si>
    <t>S-4LASY</t>
  </si>
  <si>
    <t>rs1927543</t>
  </si>
  <si>
    <t>S-3GXWP</t>
  </si>
  <si>
    <t>rs7985304</t>
  </si>
  <si>
    <t>S-4JPYX</t>
  </si>
  <si>
    <t>rs2149322</t>
  </si>
  <si>
    <t>S-4IGIY</t>
  </si>
  <si>
    <t>rs7140071</t>
  </si>
  <si>
    <t>S-4AYYQ</t>
  </si>
  <si>
    <t>rs2325128</t>
  </si>
  <si>
    <t>S-4EEQG</t>
  </si>
  <si>
    <t>rs17066039</t>
  </si>
  <si>
    <t>S-4LIYH</t>
  </si>
  <si>
    <t>rs3829342</t>
  </si>
  <si>
    <t>S-3QGOO</t>
  </si>
  <si>
    <t>rs9535040</t>
  </si>
  <si>
    <t>S-4HUID</t>
  </si>
  <si>
    <t>rs77354829</t>
  </si>
  <si>
    <t>S-3FZRX</t>
  </si>
  <si>
    <t>rs61961899</t>
  </si>
  <si>
    <t>S-4TCCU</t>
  </si>
  <si>
    <t>rs7331133</t>
  </si>
  <si>
    <t>S-4JYSK</t>
  </si>
  <si>
    <t>rs9538973</t>
  </si>
  <si>
    <t>S-3CBLE</t>
  </si>
  <si>
    <t>rs9317609</t>
  </si>
  <si>
    <t>S-3TYCF</t>
  </si>
  <si>
    <t>rs17082770</t>
  </si>
  <si>
    <t>S-3QJHG</t>
  </si>
  <si>
    <t>rs76547285</t>
  </si>
  <si>
    <t>S-3GIXP</t>
  </si>
  <si>
    <t>rs9572406</t>
  </si>
  <si>
    <t>S-4EETF</t>
  </si>
  <si>
    <t>rs1460463</t>
  </si>
  <si>
    <t>S-3OQER</t>
  </si>
  <si>
    <t>rs731986</t>
  </si>
  <si>
    <t>S-3PMSO</t>
  </si>
  <si>
    <t>rs9573349</t>
  </si>
  <si>
    <t>S-4ECFF</t>
  </si>
  <si>
    <t>rs642394</t>
  </si>
  <si>
    <t>S-3WOYS</t>
  </si>
  <si>
    <t>rs9318892</t>
  </si>
  <si>
    <t>S-3MLAW</t>
  </si>
  <si>
    <t>rs11839615</t>
  </si>
  <si>
    <t>S-3AJTK</t>
  </si>
  <si>
    <t>rs66949153</t>
  </si>
  <si>
    <t>S-3ZOWO</t>
  </si>
  <si>
    <t>rs9589925</t>
  </si>
  <si>
    <t>S-3BOSZ</t>
  </si>
  <si>
    <t>rs9524857</t>
  </si>
  <si>
    <t>S-4HVCR</t>
  </si>
  <si>
    <t>rs1927726</t>
  </si>
  <si>
    <t>S-3AMXF</t>
  </si>
  <si>
    <t>rs7332342</t>
  </si>
  <si>
    <t>S-3BJIN</t>
  </si>
  <si>
    <t>rs633321</t>
  </si>
  <si>
    <t>S-3KGND</t>
  </si>
  <si>
    <t>rs17546403</t>
  </si>
  <si>
    <t>S-3NUMO</t>
  </si>
  <si>
    <t>rs679505</t>
  </si>
  <si>
    <t>S-3BEIJ</t>
  </si>
  <si>
    <t>rs1541110</t>
  </si>
  <si>
    <t>S-3WNXS</t>
  </si>
  <si>
    <t>rs7140314</t>
  </si>
  <si>
    <t>S-3XQRB</t>
  </si>
  <si>
    <t>rs10146609</t>
  </si>
  <si>
    <t>S-3XYTY</t>
  </si>
  <si>
    <t>rs74037814</t>
  </si>
  <si>
    <t>S-3YXLG</t>
  </si>
  <si>
    <t>rs7157982</t>
  </si>
  <si>
    <t>S-3AJUK</t>
  </si>
  <si>
    <t>rs7154544</t>
  </si>
  <si>
    <t>S-3FTPH</t>
  </si>
  <si>
    <t>rs17101028</t>
  </si>
  <si>
    <t>S-3FRTH</t>
  </si>
  <si>
    <t>rs8020153</t>
  </si>
  <si>
    <t>S-4PYDH</t>
  </si>
  <si>
    <t>rs17625859</t>
  </si>
  <si>
    <t>S-3GXSP</t>
  </si>
  <si>
    <t>rs41510745</t>
  </si>
  <si>
    <t>S-3MSPQ</t>
  </si>
  <si>
    <t>rs712476</t>
  </si>
  <si>
    <t>S-3MQXA</t>
  </si>
  <si>
    <t>rs17576849</t>
  </si>
  <si>
    <t>S-3EYLE</t>
  </si>
  <si>
    <t>rs72680326</t>
  </si>
  <si>
    <t>S-4EUWG</t>
  </si>
  <si>
    <t>rs17125827</t>
  </si>
  <si>
    <t>S-3UCNP</t>
  </si>
  <si>
    <t>rs73265420</t>
  </si>
  <si>
    <t>S-4CCID</t>
  </si>
  <si>
    <t>rs61987830</t>
  </si>
  <si>
    <t>S-3ZVAU</t>
  </si>
  <si>
    <t>rs8015554</t>
  </si>
  <si>
    <t>S-3IBVW</t>
  </si>
  <si>
    <t>rs1489852</t>
  </si>
  <si>
    <t>S-3RGPW</t>
  </si>
  <si>
    <t>rs76144124</t>
  </si>
  <si>
    <t>S-3EGZD</t>
  </si>
  <si>
    <t>rs4902278</t>
  </si>
  <si>
    <t>S-4FAWQ</t>
  </si>
  <si>
    <t>rs79721749</t>
  </si>
  <si>
    <t>S-3DMJM</t>
  </si>
  <si>
    <t>rs4144997</t>
  </si>
  <si>
    <t>S-4KWBX</t>
  </si>
  <si>
    <t>rs57851285</t>
  </si>
  <si>
    <t>S-3IMSL</t>
  </si>
  <si>
    <t>rs11849072</t>
  </si>
  <si>
    <t>S-3JBCE</t>
  </si>
  <si>
    <t>rs2360998</t>
  </si>
  <si>
    <t>S-4AGGC</t>
  </si>
  <si>
    <t>rs4903415</t>
  </si>
  <si>
    <t>S-3FXZJ</t>
  </si>
  <si>
    <t>rs10151063</t>
  </si>
  <si>
    <t>S-3UNZM</t>
  </si>
  <si>
    <t>rs10483922</t>
  </si>
  <si>
    <t>S-4MTTH</t>
  </si>
  <si>
    <t>rs7148368</t>
  </si>
  <si>
    <t>S-4JILL</t>
  </si>
  <si>
    <t>rs60367529</t>
  </si>
  <si>
    <t>S-4FYSD</t>
  </si>
  <si>
    <t>rs8008215</t>
  </si>
  <si>
    <t>S-3YVIJ</t>
  </si>
  <si>
    <t>rs8012922</t>
  </si>
  <si>
    <t>S-3BQRC</t>
  </si>
  <si>
    <t>rs5005708</t>
  </si>
  <si>
    <t>S-3RLSH</t>
  </si>
  <si>
    <t>rs10146398</t>
  </si>
  <si>
    <t>S-3BVWH</t>
  </si>
  <si>
    <t>rs1768110</t>
  </si>
  <si>
    <t>S-4CYOJ</t>
  </si>
  <si>
    <t>rs4905292</t>
  </si>
  <si>
    <t>S-3YHQZ</t>
  </si>
  <si>
    <t>rs12436734</t>
  </si>
  <si>
    <t>S-3VXUN</t>
  </si>
  <si>
    <t>rs72696300</t>
  </si>
  <si>
    <t>S-4GZPC</t>
  </si>
  <si>
    <t>rs4143957</t>
  </si>
  <si>
    <t>S-3ZTZP</t>
  </si>
  <si>
    <t>rs114055908</t>
  </si>
  <si>
    <t>S-3QYQO</t>
  </si>
  <si>
    <t>rs7175410</t>
  </si>
  <si>
    <t>S-3SWDE</t>
  </si>
  <si>
    <t>rs1498306</t>
  </si>
  <si>
    <t>S-4REOD</t>
  </si>
  <si>
    <t>rs4906692</t>
  </si>
  <si>
    <t>S-3KVGL</t>
  </si>
  <si>
    <t>rs28843114</t>
  </si>
  <si>
    <t>S-3EUXM</t>
  </si>
  <si>
    <t>rs8037028</t>
  </si>
  <si>
    <t>S-4HJNB</t>
  </si>
  <si>
    <t>rs208125</t>
  </si>
  <si>
    <t>S-3SPHN</t>
  </si>
  <si>
    <t>rs3101649</t>
  </si>
  <si>
    <t>S-3CSPC</t>
  </si>
  <si>
    <t>rs78617686</t>
  </si>
  <si>
    <t>S-4NXXR</t>
  </si>
  <si>
    <t>rs8041812</t>
  </si>
  <si>
    <t>S-3CWQJ</t>
  </si>
  <si>
    <t>rs115425566</t>
  </si>
  <si>
    <t>S-3WBEX</t>
  </si>
  <si>
    <t>rs2631698</t>
  </si>
  <si>
    <t>S-3RPCI</t>
  </si>
  <si>
    <t>rs504931</t>
  </si>
  <si>
    <t>S-3FSJF</t>
  </si>
  <si>
    <t>rs10519075</t>
  </si>
  <si>
    <t>S-4IQXT</t>
  </si>
  <si>
    <t>rs10519261</t>
  </si>
  <si>
    <t>S-4RUQG</t>
  </si>
  <si>
    <t>rs62016943</t>
  </si>
  <si>
    <t>S-3OMPW</t>
  </si>
  <si>
    <t>rs2414451</t>
  </si>
  <si>
    <t>S-4JDYP</t>
  </si>
  <si>
    <t>rs7181215</t>
  </si>
  <si>
    <t>S-3CTRU</t>
  </si>
  <si>
    <t>rs116744183</t>
  </si>
  <si>
    <t>S-3KWMS</t>
  </si>
  <si>
    <t>rs4775447</t>
  </si>
  <si>
    <t>S-4GWTB</t>
  </si>
  <si>
    <t>rs17271779</t>
  </si>
  <si>
    <t>S-3ZEMZ</t>
  </si>
  <si>
    <t>rs73437617</t>
  </si>
  <si>
    <t>S-4JVEI</t>
  </si>
  <si>
    <t>rs1815129</t>
  </si>
  <si>
    <t>S-3DKMS</t>
  </si>
  <si>
    <t>rs12915304</t>
  </si>
  <si>
    <t>S-3YOQD</t>
  </si>
  <si>
    <t>rs4776772</t>
  </si>
  <si>
    <t>S-4MWLV</t>
  </si>
  <si>
    <t>rs10518685</t>
  </si>
  <si>
    <t>S-4DDGY</t>
  </si>
  <si>
    <t>rs12899337</t>
  </si>
  <si>
    <t>S-3DHXA</t>
  </si>
  <si>
    <t>rs12594592</t>
  </si>
  <si>
    <t>S-4TABO</t>
  </si>
  <si>
    <t>rs8038446</t>
  </si>
  <si>
    <t>S-3HYTF</t>
  </si>
  <si>
    <t>rs11856830</t>
  </si>
  <si>
    <t>S-4RLPG</t>
  </si>
  <si>
    <t>rs8033954</t>
  </si>
  <si>
    <t>S-4RPLH</t>
  </si>
  <si>
    <t>rs78581062</t>
  </si>
  <si>
    <t>S-4NWFR</t>
  </si>
  <si>
    <t>rs76097222</t>
  </si>
  <si>
    <t>S-3QYQD</t>
  </si>
  <si>
    <t>rs74028701</t>
  </si>
  <si>
    <t>S-3BBSV</t>
  </si>
  <si>
    <t>rs1108135</t>
  </si>
  <si>
    <t>S-4LIGJ</t>
  </si>
  <si>
    <t>rs7171644</t>
  </si>
  <si>
    <t>S-4OGJO</t>
  </si>
  <si>
    <t>rs7164337</t>
  </si>
  <si>
    <t>S-4DDXG</t>
  </si>
  <si>
    <t>rs113556065</t>
  </si>
  <si>
    <t>S-4OSST</t>
  </si>
  <si>
    <t>rs2170002</t>
  </si>
  <si>
    <t>S-3YGPY</t>
  </si>
  <si>
    <t>rs17544094</t>
  </si>
  <si>
    <t>S-3DXVN</t>
  </si>
  <si>
    <t>rs11633161</t>
  </si>
  <si>
    <t>S-3YDZI</t>
  </si>
  <si>
    <t>rs2577006</t>
  </si>
  <si>
    <t>S-3GZEA</t>
  </si>
  <si>
    <t>rs7174784</t>
  </si>
  <si>
    <t>S-3KQZT</t>
  </si>
  <si>
    <t>rs57217474</t>
  </si>
  <si>
    <t>S-4OOQT</t>
  </si>
  <si>
    <t>rs3025684</t>
  </si>
  <si>
    <t>S-3YVPK</t>
  </si>
  <si>
    <t>rs12446415</t>
  </si>
  <si>
    <t>S-3WTSJ</t>
  </si>
  <si>
    <t>rs9938361</t>
  </si>
  <si>
    <t>S-3PRGX</t>
  </si>
  <si>
    <t>rs9922632</t>
  </si>
  <si>
    <t>S-4JOSB</t>
  </si>
  <si>
    <t>rs7203781</t>
  </si>
  <si>
    <t>S-3IAMM</t>
  </si>
  <si>
    <t>rs8047341</t>
  </si>
  <si>
    <t>S-4PCIJ</t>
  </si>
  <si>
    <t>rs1029376</t>
  </si>
  <si>
    <t>S-4PSKR</t>
  </si>
  <si>
    <t>rs237125</t>
  </si>
  <si>
    <t>S-3IRGX</t>
  </si>
  <si>
    <t>rs115866924</t>
  </si>
  <si>
    <t>S-3UXOH</t>
  </si>
  <si>
    <t>rs17284377</t>
  </si>
  <si>
    <t>S-4LZCV</t>
  </si>
  <si>
    <t>rs74019666</t>
  </si>
  <si>
    <t>S-4ENII</t>
  </si>
  <si>
    <t>rs31042</t>
  </si>
  <si>
    <t>S-3FWBU</t>
  </si>
  <si>
    <t>rs10445014</t>
  </si>
  <si>
    <t>S-3QJHN</t>
  </si>
  <si>
    <t>rs36540</t>
  </si>
  <si>
    <t>S-4DNHK</t>
  </si>
  <si>
    <t>rs12929105</t>
  </si>
  <si>
    <t>S-4TMDS</t>
  </si>
  <si>
    <t>rs12922811</t>
  </si>
  <si>
    <t>S-4MQYF</t>
  </si>
  <si>
    <t>rs818388</t>
  </si>
  <si>
    <t>S-3EWQO</t>
  </si>
  <si>
    <t>rs4238968</t>
  </si>
  <si>
    <t>S-3OPLD</t>
  </si>
  <si>
    <t>rs12102476</t>
  </si>
  <si>
    <t>S-4JREH</t>
  </si>
  <si>
    <t>rs7189165</t>
  </si>
  <si>
    <t>S-3TTYB</t>
  </si>
  <si>
    <t>rs282987</t>
  </si>
  <si>
    <t>S-4LNGN</t>
  </si>
  <si>
    <t>rs7205376</t>
  </si>
  <si>
    <t>S-4QZKD</t>
  </si>
  <si>
    <t>rs11861635</t>
  </si>
  <si>
    <t>S-4LDJB</t>
  </si>
  <si>
    <t>rs749970</t>
  </si>
  <si>
    <t>S-3UGWC</t>
  </si>
  <si>
    <t>rs247400</t>
  </si>
  <si>
    <t>S-3ZLKE</t>
  </si>
  <si>
    <t>rs3762182</t>
  </si>
  <si>
    <t>S-3HHGH</t>
  </si>
  <si>
    <t>rs66701606</t>
  </si>
  <si>
    <t>S-3CQOK</t>
  </si>
  <si>
    <t>rs11642999</t>
  </si>
  <si>
    <t>S-3WGAH</t>
  </si>
  <si>
    <t>rs7220744</t>
  </si>
  <si>
    <t>S-3UAHU</t>
  </si>
  <si>
    <t>rs75700852</t>
  </si>
  <si>
    <t>S-3MCOY</t>
  </si>
  <si>
    <t>rs2001363</t>
  </si>
  <si>
    <t>S-4FJON</t>
  </si>
  <si>
    <t>rs12603616</t>
  </si>
  <si>
    <t>S-3PEHF</t>
  </si>
  <si>
    <t>rs12950718</t>
  </si>
  <si>
    <t>S-3VOLS</t>
  </si>
  <si>
    <t>rs78597698</t>
  </si>
  <si>
    <t>S-3TPLF</t>
  </si>
  <si>
    <t>rs3905482</t>
  </si>
  <si>
    <t>S-4GEGL</t>
  </si>
  <si>
    <t>rs2323453</t>
  </si>
  <si>
    <t>S-3ZRQC</t>
  </si>
  <si>
    <t>rs230924</t>
  </si>
  <si>
    <t>S-3SNHN</t>
  </si>
  <si>
    <t>rs230894</t>
  </si>
  <si>
    <t>S-4OSMW</t>
  </si>
  <si>
    <t>rs78771892</t>
  </si>
  <si>
    <t>S-4ISAX</t>
  </si>
  <si>
    <t>rs4514740</t>
  </si>
  <si>
    <t>S-3FKZP</t>
  </si>
  <si>
    <t>rs7502992</t>
  </si>
  <si>
    <t>S-4FYCK</t>
  </si>
  <si>
    <t>rs78057815</t>
  </si>
  <si>
    <t>S-4QPXS</t>
  </si>
  <si>
    <t>rs116000731</t>
  </si>
  <si>
    <t>S-3RBDL</t>
  </si>
  <si>
    <t>rs111713254</t>
  </si>
  <si>
    <t>S-4FJKS</t>
  </si>
  <si>
    <t>rs12453109</t>
  </si>
  <si>
    <t>S-4LZQZ</t>
  </si>
  <si>
    <t>rs9913559</t>
  </si>
  <si>
    <t>S-3ITWW</t>
  </si>
  <si>
    <t>rs8073246</t>
  </si>
  <si>
    <t>S-4HSIB</t>
  </si>
  <si>
    <t>S-3XCSA</t>
  </si>
  <si>
    <t>rs117170565</t>
  </si>
  <si>
    <t>S-3XPQG</t>
  </si>
  <si>
    <t>rs117251379</t>
  </si>
  <si>
    <t>S-4LYNG</t>
  </si>
  <si>
    <t>rs9908463</t>
  </si>
  <si>
    <t>S-3RDDV</t>
  </si>
  <si>
    <t>rs612720</t>
  </si>
  <si>
    <t>S-4OBGI</t>
  </si>
  <si>
    <t>rs34601003</t>
  </si>
  <si>
    <t>S-3AOZE</t>
  </si>
  <si>
    <t>rs236550</t>
  </si>
  <si>
    <t>S-3RWFX</t>
  </si>
  <si>
    <t>rs72869463</t>
  </si>
  <si>
    <t>S-4CLRM</t>
  </si>
  <si>
    <t>rs313024</t>
  </si>
  <si>
    <t>S-3HLFY</t>
  </si>
  <si>
    <t>rs6505973</t>
  </si>
  <si>
    <t>S-3EWMS</t>
  </si>
  <si>
    <t>rs8097191</t>
  </si>
  <si>
    <t>S-4JGVA</t>
  </si>
  <si>
    <t>rs7231789</t>
  </si>
  <si>
    <t>S-4ITXS</t>
  </si>
  <si>
    <t>rs4798319</t>
  </si>
  <si>
    <t>S-3NZFF</t>
  </si>
  <si>
    <t>rs7232708</t>
  </si>
  <si>
    <t>S-3OYTR</t>
  </si>
  <si>
    <t>rs8091694</t>
  </si>
  <si>
    <t>S-4SODQ</t>
  </si>
  <si>
    <t>rs1107146</t>
  </si>
  <si>
    <t>S-4LUEJ</t>
  </si>
  <si>
    <t>rs1107147</t>
  </si>
  <si>
    <t>S-3XFWP</t>
  </si>
  <si>
    <t>rs6505547</t>
  </si>
  <si>
    <t>S-3HUUH</t>
  </si>
  <si>
    <t>rs9957988</t>
  </si>
  <si>
    <t>S-3DUXC</t>
  </si>
  <si>
    <t>rs12970047</t>
  </si>
  <si>
    <t>S-4PUPJ</t>
  </si>
  <si>
    <t>rs34411578</t>
  </si>
  <si>
    <t>S-4HVAW</t>
  </si>
  <si>
    <t>rs72955184</t>
  </si>
  <si>
    <t>S-3ZYPV</t>
  </si>
  <si>
    <t>rs1626427</t>
  </si>
  <si>
    <t>S-4MPDW</t>
  </si>
  <si>
    <t>rs7227247</t>
  </si>
  <si>
    <t>S-4ORWD</t>
  </si>
  <si>
    <t>rs4890514</t>
  </si>
  <si>
    <t>S-4THMU</t>
  </si>
  <si>
    <t>rs62096466</t>
  </si>
  <si>
    <t>S-3EFWU</t>
  </si>
  <si>
    <t>rs9956809</t>
  </si>
  <si>
    <t>S-4FIWF</t>
  </si>
  <si>
    <t>rs17186485</t>
  </si>
  <si>
    <t>S-4KKCB</t>
  </si>
  <si>
    <t>rs7506843</t>
  </si>
  <si>
    <t>S-3RQWW</t>
  </si>
  <si>
    <t>rs7237773</t>
  </si>
  <si>
    <t>S-4GGOR</t>
  </si>
  <si>
    <t>rs17522832</t>
  </si>
  <si>
    <t>S-3UXCO</t>
  </si>
  <si>
    <t>rs17694673</t>
  </si>
  <si>
    <t>S-3VQQX</t>
  </si>
  <si>
    <t>rs242635</t>
  </si>
  <si>
    <t>S-3XOWO</t>
  </si>
  <si>
    <t>rs12970913</t>
  </si>
  <si>
    <t>S-4GOYT</t>
  </si>
  <si>
    <t>rs746280</t>
  </si>
  <si>
    <t>S-3ITGB</t>
  </si>
  <si>
    <t>rs72935961</t>
  </si>
  <si>
    <t>S-3CKXK</t>
  </si>
  <si>
    <t>rs2587438</t>
  </si>
  <si>
    <t>S-3AXJF</t>
  </si>
  <si>
    <t>rs7227575</t>
  </si>
  <si>
    <t>S-4PDNV</t>
  </si>
  <si>
    <t>rs7241100</t>
  </si>
  <si>
    <t>S-4HYSD</t>
  </si>
  <si>
    <t>rs11151851</t>
  </si>
  <si>
    <t>S-3QCYX</t>
  </si>
  <si>
    <t>rs1702496</t>
  </si>
  <si>
    <t>S-3RTPY</t>
  </si>
  <si>
    <t>rs8097739</t>
  </si>
  <si>
    <t>S-3LGRX</t>
  </si>
  <si>
    <t>rs399725</t>
  </si>
  <si>
    <t>S-4HPMB</t>
  </si>
  <si>
    <t>rs4804078</t>
  </si>
  <si>
    <t>S-3EQNA</t>
  </si>
  <si>
    <t>rs1423052</t>
  </si>
  <si>
    <t>S-4GRPH</t>
  </si>
  <si>
    <t>rs73006091</t>
  </si>
  <si>
    <t>S-4SDNK</t>
  </si>
  <si>
    <t>rs10418705</t>
  </si>
  <si>
    <t>S-4NPSY</t>
  </si>
  <si>
    <t>rs78951000</t>
  </si>
  <si>
    <t>S-3OCTP</t>
  </si>
  <si>
    <t>rs4805912</t>
  </si>
  <si>
    <t>S-4NXUF</t>
  </si>
  <si>
    <t>rs118028649</t>
  </si>
  <si>
    <t>S-3CTDH</t>
  </si>
  <si>
    <t>rs961499</t>
  </si>
  <si>
    <t>S-3UEIC</t>
  </si>
  <si>
    <t>rs7255878</t>
  </si>
  <si>
    <t>S-3EYJL</t>
  </si>
  <si>
    <t>rs77524195</t>
  </si>
  <si>
    <t>S-3SNGK</t>
  </si>
  <si>
    <t>rs71355153</t>
  </si>
  <si>
    <t>S-3SMKR</t>
  </si>
  <si>
    <t>rs273649</t>
  </si>
  <si>
    <t>S-4PISQ</t>
  </si>
  <si>
    <t>rs2070745</t>
  </si>
  <si>
    <t>S-3ZDJW</t>
  </si>
  <si>
    <t>rs7247425</t>
  </si>
  <si>
    <t>S-3CSVP</t>
  </si>
  <si>
    <t>rs16986572</t>
  </si>
  <si>
    <t>S-4PUOE</t>
  </si>
  <si>
    <t>rs73063289</t>
  </si>
  <si>
    <t>S-3JHWV</t>
  </si>
  <si>
    <t>rs6135335</t>
  </si>
  <si>
    <t>S-4STYO</t>
  </si>
  <si>
    <t>rs6051740</t>
  </si>
  <si>
    <t>S-4MOCN</t>
  </si>
  <si>
    <t>rs236105</t>
  </si>
  <si>
    <t>S-4SKVT</t>
  </si>
  <si>
    <t>rs6133396</t>
  </si>
  <si>
    <t>S-4RQMN</t>
  </si>
  <si>
    <t>rs6054992</t>
  </si>
  <si>
    <t>S-3GGVQ</t>
  </si>
  <si>
    <t>rs653807</t>
  </si>
  <si>
    <t>S-3ZBPF</t>
  </si>
  <si>
    <t>rs6041512</t>
  </si>
  <si>
    <t>S-3GMYC</t>
  </si>
  <si>
    <t>rs6033473</t>
  </si>
  <si>
    <t>S-3DXOJ</t>
  </si>
  <si>
    <t>rs763771</t>
  </si>
  <si>
    <t>S-3GQZX</t>
  </si>
  <si>
    <t>rs6034731</t>
  </si>
  <si>
    <t>S-3BDWH</t>
  </si>
  <si>
    <t>rs201149</t>
  </si>
  <si>
    <t>S-4SLHT</t>
  </si>
  <si>
    <t>rs6104092</t>
  </si>
  <si>
    <t>S-3PRWB</t>
  </si>
  <si>
    <t>rs16991026</t>
  </si>
  <si>
    <t>S-3GFJD</t>
  </si>
  <si>
    <t>rs1128536</t>
  </si>
  <si>
    <t>S-3BHFR</t>
  </si>
  <si>
    <t>rs7266662</t>
  </si>
  <si>
    <t>S-3FDAA</t>
  </si>
  <si>
    <t>rs4810822</t>
  </si>
  <si>
    <t>S-3XUWU</t>
  </si>
  <si>
    <t>rs6066779</t>
  </si>
  <si>
    <t>S-3QPVW</t>
  </si>
  <si>
    <t>rs13045432</t>
  </si>
  <si>
    <t>S-4RSTN</t>
  </si>
  <si>
    <t>rs2426287</t>
  </si>
  <si>
    <t>S-3NYID</t>
  </si>
  <si>
    <t>rs2024675</t>
  </si>
  <si>
    <t>S-4NUWB</t>
  </si>
  <si>
    <t>rs1077380</t>
  </si>
  <si>
    <t>S-3MDPA</t>
  </si>
  <si>
    <t>rs160396</t>
  </si>
  <si>
    <t>S-3FNOK</t>
  </si>
  <si>
    <t>rs9977149</t>
  </si>
  <si>
    <t>S-3CLYJ</t>
  </si>
  <si>
    <t>rs17210722</t>
  </si>
  <si>
    <t>S-3LPIT</t>
  </si>
  <si>
    <t>rs2824367</t>
  </si>
  <si>
    <t>S-4IKGH</t>
  </si>
  <si>
    <t>rs2096973</t>
  </si>
  <si>
    <t>S-3DOJV</t>
  </si>
  <si>
    <t>rs9975341</t>
  </si>
  <si>
    <t>S-4PLVE</t>
  </si>
  <si>
    <t>rs2827768</t>
  </si>
  <si>
    <t>S-3PRIY</t>
  </si>
  <si>
    <t>rs12483029</t>
  </si>
  <si>
    <t>S-4KPUW</t>
  </si>
  <si>
    <t>rs1000685</t>
  </si>
  <si>
    <t>S-3QEJQ</t>
  </si>
  <si>
    <t>rs2836912</t>
  </si>
  <si>
    <t>S-4IJVC</t>
  </si>
  <si>
    <t>rs76138914</t>
  </si>
  <si>
    <t>S-3VJNN</t>
  </si>
  <si>
    <t>rs2839517</t>
  </si>
  <si>
    <t>S-4IMPN</t>
  </si>
  <si>
    <t>rs401396</t>
  </si>
  <si>
    <t>S-3WBOS</t>
  </si>
  <si>
    <t>rs2839176</t>
  </si>
  <si>
    <t>S-3NUJR</t>
  </si>
  <si>
    <t>rs7292813</t>
  </si>
  <si>
    <t>S-4QWMU</t>
  </si>
  <si>
    <t>rs62223976</t>
  </si>
  <si>
    <t>S-4FFTC</t>
  </si>
  <si>
    <t>rs16984323</t>
  </si>
  <si>
    <t>S-4CZUC</t>
  </si>
  <si>
    <t>rs6005497</t>
  </si>
  <si>
    <t>S-4GZBK</t>
  </si>
  <si>
    <t>rs10483166</t>
  </si>
  <si>
    <t>S-4KSAT</t>
  </si>
  <si>
    <t>rs2401409</t>
  </si>
  <si>
    <t>S-4SHIB</t>
  </si>
  <si>
    <t>rs11090677</t>
  </si>
  <si>
    <t>S-4MVND</t>
  </si>
  <si>
    <t>rs130130</t>
  </si>
  <si>
    <t>S-4APAE</t>
  </si>
  <si>
    <t>rs9616663</t>
  </si>
  <si>
    <t>Ex21</t>
  </si>
  <si>
    <t>Column24</t>
  </si>
  <si>
    <t>Column25</t>
  </si>
  <si>
    <t>Column232</t>
  </si>
  <si>
    <t>VARIANT_A</t>
  </si>
  <si>
    <t>VARIANT_B</t>
  </si>
  <si>
    <t>PATERNAL</t>
  </si>
  <si>
    <t>MATERNAL</t>
  </si>
  <si>
    <t>UNKOWN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</si>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</sst>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41734F9-D026-4A6E-8386-1730B1D448BA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FF0C59-BFCF-42FA-88F9-50E9E632FE9A}" name="output_f21_variants" displayName="output_f21_variants" ref="A1:O973" tableType="queryTable" totalsRowShown="0">
  <autoFilter ref="A1:O973" xr:uid="{A1A93D65-988D-4658-B15C-940AEF6681F4}"/>
  <sortState xmlns:xlrd2="http://schemas.microsoft.com/office/spreadsheetml/2017/richdata2" ref="A2:O973">
    <sortCondition ref="J2:J973"/>
    <sortCondition ref="D2:D973"/>
    <sortCondition ref="C2:C973"/>
    <sortCondition ref="B2:B973"/>
  </sortState>
  <tableColumns count="15">
    <tableColumn id="1" xr3:uid="{BB54B049-67E0-4F77-82FF-B2749408BB07}" uniqueName="1" name="Column1" queryTableFieldId="1" dataDxfId="12"/>
    <tableColumn id="6" xr3:uid="{5548223F-353F-4A5E-9BB7-834FD4709A03}" uniqueName="6" name="Column6" queryTableFieldId="6" dataDxfId="11"/>
    <tableColumn id="11" xr3:uid="{184CA0A4-8E06-4BC5-8C8F-8F5B047EBC5E}" uniqueName="11" name="Column11" queryTableFieldId="11" dataDxfId="10"/>
    <tableColumn id="16" xr3:uid="{F1D85789-8638-44E2-833B-538D4F5ACFA3}" uniqueName="16" name="Column16" queryTableFieldId="16" dataDxfId="9"/>
    <tableColumn id="17" xr3:uid="{9CDE3B89-929E-4344-AFF7-585ABF00F094}" uniqueName="17" name="Column17" queryTableFieldId="17" dataDxfId="8"/>
    <tableColumn id="18" xr3:uid="{A944F9A5-C029-4178-90F6-8DEE49E9FE7D}" uniqueName="18" name="Column18" queryTableFieldId="18"/>
    <tableColumn id="19" xr3:uid="{5D57544A-632C-412C-B08E-269FF4935E17}" uniqueName="19" name="Column19" queryTableFieldId="19"/>
    <tableColumn id="20" xr3:uid="{52DEBFB6-86DA-4592-A70D-75CEA722C6FB}" uniqueName="20" name="Column20" queryTableFieldId="20" dataDxfId="7"/>
    <tableColumn id="21" xr3:uid="{6D521135-A2E1-4D5D-80B4-6322E081F4AC}" uniqueName="21" name="Column21" queryTableFieldId="21" dataDxfId="6"/>
    <tableColumn id="22" xr3:uid="{62503149-E80D-4D76-B50A-8F016C8D713D}" uniqueName="22" name="Column22" queryTableFieldId="22" dataDxfId="5"/>
    <tableColumn id="23" xr3:uid="{ADB6FA7E-C26C-4F4D-9214-88D679862B1F}" uniqueName="23" name="Column23" queryTableFieldId="23" dataDxfId="4"/>
    <tableColumn id="4" xr3:uid="{3486EAB0-AA6B-44BD-9818-A89611A0748F}" uniqueName="4" name="Column232" queryTableFieldId="26" dataDxfId="3"/>
    <tableColumn id="2" xr3:uid="{B6859E43-466E-428A-B11F-C8892F20FF02}" uniqueName="2" name="Column24" queryTableFieldId="24" dataDxfId="2"/>
    <tableColumn id="3" xr3:uid="{E9CCD7FB-42D1-40A2-A70B-F2C3E79F6197}" uniqueName="3" name="Column25" queryTableFieldId="25" dataDxfId="1">
      <calculatedColumnFormula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calculatedColumnFormula>
    </tableColumn>
    <tableColumn id="5" xr3:uid="{C55BD1BA-AB2F-4FEB-A151-4DD825F1E04A}" uniqueName="5" name="Column26" queryTableFieldId="27" dataDxfId="0">
      <calculatedColumnFormula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3BD3-1D31-4C83-96D7-B7B9938F0254}">
  <dimension ref="A1:O973"/>
  <sheetViews>
    <sheetView workbookViewId="0">
      <selection activeCell="O15" sqref="O15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  <col min="14" max="14" width="13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1993</v>
      </c>
      <c r="M1" t="s">
        <v>1991</v>
      </c>
      <c r="N1" t="s">
        <v>1992</v>
      </c>
      <c r="O1" t="s">
        <v>1999</v>
      </c>
    </row>
    <row r="2" spans="1:15" x14ac:dyDescent="0.3">
      <c r="A2" s="1" t="s">
        <v>843</v>
      </c>
      <c r="B2" s="1" t="s">
        <v>68</v>
      </c>
      <c r="C2" s="1" t="s">
        <v>12</v>
      </c>
      <c r="D2" s="1" t="s">
        <v>13</v>
      </c>
      <c r="E2" s="1" t="s">
        <v>844</v>
      </c>
      <c r="F2">
        <v>6</v>
      </c>
      <c r="G2">
        <v>144142592</v>
      </c>
      <c r="H2" s="1" t="s">
        <v>24</v>
      </c>
      <c r="I2" s="1" t="s">
        <v>25</v>
      </c>
      <c r="J2" s="1" t="s">
        <v>52</v>
      </c>
      <c r="K2" s="1" t="s">
        <v>20</v>
      </c>
      <c r="L2" s="1" t="s">
        <v>52</v>
      </c>
      <c r="M2" s="1" t="s">
        <v>1990</v>
      </c>
      <c r="N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3" spans="1:15" x14ac:dyDescent="0.3">
      <c r="A3" s="1" t="s">
        <v>1253</v>
      </c>
      <c r="B3" s="1" t="s">
        <v>68</v>
      </c>
      <c r="C3" s="1" t="s">
        <v>12</v>
      </c>
      <c r="D3" s="1" t="s">
        <v>13</v>
      </c>
      <c r="E3" s="1" t="s">
        <v>1254</v>
      </c>
      <c r="F3">
        <v>10</v>
      </c>
      <c r="G3">
        <v>87463258</v>
      </c>
      <c r="H3" s="1" t="s">
        <v>24</v>
      </c>
      <c r="I3" s="1" t="s">
        <v>25</v>
      </c>
      <c r="J3" s="1" t="s">
        <v>52</v>
      </c>
      <c r="K3" s="1" t="s">
        <v>20</v>
      </c>
      <c r="L3" s="1" t="s">
        <v>52</v>
      </c>
      <c r="M3" s="1" t="s">
        <v>1990</v>
      </c>
      <c r="N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4" spans="1:15" x14ac:dyDescent="0.3">
      <c r="A4" s="1" t="s">
        <v>1321</v>
      </c>
      <c r="B4" s="1" t="s">
        <v>68</v>
      </c>
      <c r="C4" s="1" t="s">
        <v>12</v>
      </c>
      <c r="D4" s="1" t="s">
        <v>13</v>
      </c>
      <c r="E4" s="1" t="s">
        <v>1322</v>
      </c>
      <c r="F4">
        <v>11</v>
      </c>
      <c r="G4">
        <v>40708559</v>
      </c>
      <c r="H4" s="1" t="s">
        <v>24</v>
      </c>
      <c r="I4" s="1" t="s">
        <v>25</v>
      </c>
      <c r="J4" s="1" t="s">
        <v>52</v>
      </c>
      <c r="K4" s="1" t="s">
        <v>20</v>
      </c>
      <c r="L4" s="1" t="s">
        <v>52</v>
      </c>
      <c r="M4" s="1" t="s">
        <v>1990</v>
      </c>
      <c r="N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5" spans="1:15" x14ac:dyDescent="0.3">
      <c r="A5" s="1" t="s">
        <v>168</v>
      </c>
      <c r="B5" s="1" t="s">
        <v>169</v>
      </c>
      <c r="C5" s="1" t="s">
        <v>12</v>
      </c>
      <c r="D5" s="1" t="s">
        <v>13</v>
      </c>
      <c r="E5" s="1" t="s">
        <v>170</v>
      </c>
      <c r="F5">
        <v>1</v>
      </c>
      <c r="G5">
        <v>238751635</v>
      </c>
      <c r="H5" s="1" t="s">
        <v>24</v>
      </c>
      <c r="I5" s="1" t="s">
        <v>25</v>
      </c>
      <c r="J5" s="1" t="s">
        <v>52</v>
      </c>
      <c r="K5" s="1" t="s">
        <v>20</v>
      </c>
      <c r="L5" s="1" t="s">
        <v>52</v>
      </c>
      <c r="M5" s="1" t="s">
        <v>1990</v>
      </c>
      <c r="N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6" spans="1:15" x14ac:dyDescent="0.3">
      <c r="A6" s="1" t="s">
        <v>1725</v>
      </c>
      <c r="B6" s="1" t="s">
        <v>169</v>
      </c>
      <c r="C6" s="1" t="s">
        <v>12</v>
      </c>
      <c r="D6" s="1" t="s">
        <v>13</v>
      </c>
      <c r="E6" s="1" t="s">
        <v>1726</v>
      </c>
      <c r="F6">
        <v>16</v>
      </c>
      <c r="G6">
        <v>73143479</v>
      </c>
      <c r="H6" s="1" t="s">
        <v>24</v>
      </c>
      <c r="I6" s="1" t="s">
        <v>25</v>
      </c>
      <c r="J6" s="1" t="s">
        <v>52</v>
      </c>
      <c r="K6" s="1" t="s">
        <v>20</v>
      </c>
      <c r="L6" s="1" t="s">
        <v>52</v>
      </c>
      <c r="M6" s="1" t="s">
        <v>1990</v>
      </c>
      <c r="N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7" spans="1:15" x14ac:dyDescent="0.3">
      <c r="A7" s="1" t="s">
        <v>405</v>
      </c>
      <c r="B7" s="1" t="s">
        <v>13</v>
      </c>
      <c r="C7" s="1" t="s">
        <v>12</v>
      </c>
      <c r="D7" s="1" t="s">
        <v>13</v>
      </c>
      <c r="E7" s="1" t="s">
        <v>406</v>
      </c>
      <c r="F7">
        <v>3</v>
      </c>
      <c r="G7">
        <v>70384363</v>
      </c>
      <c r="H7" s="1" t="s">
        <v>24</v>
      </c>
      <c r="I7" s="1" t="s">
        <v>29</v>
      </c>
      <c r="J7" s="1" t="s">
        <v>52</v>
      </c>
      <c r="K7" s="1" t="s">
        <v>20</v>
      </c>
      <c r="L7" s="1" t="s">
        <v>52</v>
      </c>
      <c r="M7" s="1" t="s">
        <v>1990</v>
      </c>
      <c r="N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" spans="1:15" x14ac:dyDescent="0.3">
      <c r="A8" s="1" t="s">
        <v>643</v>
      </c>
      <c r="B8" s="1" t="s">
        <v>13</v>
      </c>
      <c r="C8" s="1" t="s">
        <v>12</v>
      </c>
      <c r="D8" s="1" t="s">
        <v>13</v>
      </c>
      <c r="E8" s="1" t="s">
        <v>644</v>
      </c>
      <c r="F8">
        <v>5</v>
      </c>
      <c r="G8">
        <v>39179923</v>
      </c>
      <c r="H8" s="1" t="s">
        <v>24</v>
      </c>
      <c r="I8" s="1" t="s">
        <v>29</v>
      </c>
      <c r="J8" s="1" t="s">
        <v>52</v>
      </c>
      <c r="K8" s="1" t="s">
        <v>20</v>
      </c>
      <c r="L8" s="1" t="s">
        <v>52</v>
      </c>
      <c r="M8" s="1" t="s">
        <v>1990</v>
      </c>
      <c r="N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9" spans="1:15" x14ac:dyDescent="0.3">
      <c r="A9" s="1" t="s">
        <v>721</v>
      </c>
      <c r="B9" s="1" t="s">
        <v>13</v>
      </c>
      <c r="C9" s="1" t="s">
        <v>12</v>
      </c>
      <c r="D9" s="1" t="s">
        <v>13</v>
      </c>
      <c r="E9" s="1" t="s">
        <v>722</v>
      </c>
      <c r="F9">
        <v>5</v>
      </c>
      <c r="G9">
        <v>176705975</v>
      </c>
      <c r="H9" s="1" t="s">
        <v>24</v>
      </c>
      <c r="I9" s="1" t="s">
        <v>29</v>
      </c>
      <c r="J9" s="1" t="s">
        <v>52</v>
      </c>
      <c r="K9" s="1" t="s">
        <v>20</v>
      </c>
      <c r="L9" s="1" t="s">
        <v>52</v>
      </c>
      <c r="M9" s="1" t="s">
        <v>1990</v>
      </c>
      <c r="N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10" spans="1:15" x14ac:dyDescent="0.3">
      <c r="A10" s="1" t="s">
        <v>805</v>
      </c>
      <c r="B10" s="1" t="s">
        <v>13</v>
      </c>
      <c r="C10" s="1" t="s">
        <v>12</v>
      </c>
      <c r="D10" s="1" t="s">
        <v>13</v>
      </c>
      <c r="E10" s="1" t="s">
        <v>806</v>
      </c>
      <c r="F10">
        <v>6</v>
      </c>
      <c r="G10">
        <v>93198877</v>
      </c>
      <c r="H10" s="1" t="s">
        <v>24</v>
      </c>
      <c r="I10" s="1" t="s">
        <v>29</v>
      </c>
      <c r="J10" s="1" t="s">
        <v>52</v>
      </c>
      <c r="K10" s="1" t="s">
        <v>20</v>
      </c>
      <c r="L10" s="1" t="s">
        <v>52</v>
      </c>
      <c r="M10" s="1" t="s">
        <v>1990</v>
      </c>
      <c r="N1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1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11" spans="1:15" x14ac:dyDescent="0.3">
      <c r="A11" s="1" t="s">
        <v>957</v>
      </c>
      <c r="B11" s="1" t="s">
        <v>13</v>
      </c>
      <c r="C11" s="1" t="s">
        <v>12</v>
      </c>
      <c r="D11" s="1" t="s">
        <v>13</v>
      </c>
      <c r="E11" s="1" t="s">
        <v>958</v>
      </c>
      <c r="F11">
        <v>7</v>
      </c>
      <c r="G11">
        <v>82837298</v>
      </c>
      <c r="H11" s="1" t="s">
        <v>24</v>
      </c>
      <c r="I11" s="1" t="s">
        <v>29</v>
      </c>
      <c r="J11" s="1" t="s">
        <v>52</v>
      </c>
      <c r="K11" s="1" t="s">
        <v>20</v>
      </c>
      <c r="L11" s="1" t="s">
        <v>52</v>
      </c>
      <c r="M11" s="1" t="s">
        <v>1990</v>
      </c>
      <c r="N1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1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12" spans="1:15" x14ac:dyDescent="0.3">
      <c r="A12" s="1" t="s">
        <v>1139</v>
      </c>
      <c r="B12" s="1" t="s">
        <v>13</v>
      </c>
      <c r="C12" s="1" t="s">
        <v>12</v>
      </c>
      <c r="D12" s="1" t="s">
        <v>13</v>
      </c>
      <c r="E12" s="1" t="s">
        <v>1140</v>
      </c>
      <c r="F12">
        <v>9</v>
      </c>
      <c r="G12">
        <v>72969545</v>
      </c>
      <c r="H12" s="1" t="s">
        <v>24</v>
      </c>
      <c r="I12" s="1" t="s">
        <v>29</v>
      </c>
      <c r="J12" s="1" t="s">
        <v>52</v>
      </c>
      <c r="K12" s="1" t="s">
        <v>20</v>
      </c>
      <c r="L12" s="1" t="s">
        <v>52</v>
      </c>
      <c r="M12" s="1" t="s">
        <v>1990</v>
      </c>
      <c r="N1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1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13" spans="1:15" x14ac:dyDescent="0.3">
      <c r="A13" s="1" t="s">
        <v>1193</v>
      </c>
      <c r="B13" s="1" t="s">
        <v>13</v>
      </c>
      <c r="C13" s="1" t="s">
        <v>12</v>
      </c>
      <c r="D13" s="1" t="s">
        <v>13</v>
      </c>
      <c r="E13" s="1" t="s">
        <v>1194</v>
      </c>
      <c r="F13">
        <v>10</v>
      </c>
      <c r="G13">
        <v>10007216</v>
      </c>
      <c r="H13" s="1" t="s">
        <v>24</v>
      </c>
      <c r="I13" s="1" t="s">
        <v>29</v>
      </c>
      <c r="J13" s="1" t="s">
        <v>52</v>
      </c>
      <c r="K13" s="1" t="s">
        <v>20</v>
      </c>
      <c r="L13" s="1" t="s">
        <v>52</v>
      </c>
      <c r="M13" s="1" t="s">
        <v>1990</v>
      </c>
      <c r="N1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1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14" spans="1:15" x14ac:dyDescent="0.3">
      <c r="A14" s="1" t="s">
        <v>1195</v>
      </c>
      <c r="B14" s="1" t="s">
        <v>13</v>
      </c>
      <c r="C14" s="1" t="s">
        <v>12</v>
      </c>
      <c r="D14" s="1" t="s">
        <v>13</v>
      </c>
      <c r="E14" s="1" t="s">
        <v>1196</v>
      </c>
      <c r="F14">
        <v>10</v>
      </c>
      <c r="G14">
        <v>10020183</v>
      </c>
      <c r="H14" s="1" t="s">
        <v>24</v>
      </c>
      <c r="I14" s="1" t="s">
        <v>29</v>
      </c>
      <c r="J14" s="1" t="s">
        <v>52</v>
      </c>
      <c r="K14" s="1" t="s">
        <v>20</v>
      </c>
      <c r="L14" s="1" t="s">
        <v>52</v>
      </c>
      <c r="M14" s="1" t="s">
        <v>1990</v>
      </c>
      <c r="N1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1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15" spans="1:15" x14ac:dyDescent="0.3">
      <c r="A15" s="1" t="s">
        <v>1223</v>
      </c>
      <c r="B15" s="1" t="s">
        <v>13</v>
      </c>
      <c r="C15" s="1" t="s">
        <v>12</v>
      </c>
      <c r="D15" s="1" t="s">
        <v>13</v>
      </c>
      <c r="E15" s="1" t="s">
        <v>1224</v>
      </c>
      <c r="F15">
        <v>10</v>
      </c>
      <c r="G15">
        <v>49550740</v>
      </c>
      <c r="H15" s="1" t="s">
        <v>24</v>
      </c>
      <c r="I15" s="1" t="s">
        <v>29</v>
      </c>
      <c r="J15" s="1" t="s">
        <v>52</v>
      </c>
      <c r="K15" s="1" t="s">
        <v>20</v>
      </c>
      <c r="L15" s="1" t="s">
        <v>52</v>
      </c>
      <c r="M15" s="1" t="s">
        <v>1990</v>
      </c>
      <c r="N1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1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16" spans="1:15" x14ac:dyDescent="0.3">
      <c r="A16" s="1" t="s">
        <v>1233</v>
      </c>
      <c r="B16" s="1" t="s">
        <v>13</v>
      </c>
      <c r="C16" s="1" t="s">
        <v>12</v>
      </c>
      <c r="D16" s="1" t="s">
        <v>13</v>
      </c>
      <c r="E16" s="1" t="s">
        <v>1234</v>
      </c>
      <c r="F16">
        <v>10</v>
      </c>
      <c r="G16">
        <v>59630872</v>
      </c>
      <c r="H16" s="1" t="s">
        <v>24</v>
      </c>
      <c r="I16" s="1" t="s">
        <v>29</v>
      </c>
      <c r="J16" s="1" t="s">
        <v>52</v>
      </c>
      <c r="K16" s="1" t="s">
        <v>20</v>
      </c>
      <c r="L16" s="1" t="s">
        <v>52</v>
      </c>
      <c r="M16" s="1" t="s">
        <v>1990</v>
      </c>
      <c r="N1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1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17" spans="1:15" x14ac:dyDescent="0.3">
      <c r="A17" s="1" t="s">
        <v>1423</v>
      </c>
      <c r="B17" s="1" t="s">
        <v>13</v>
      </c>
      <c r="C17" s="1" t="s">
        <v>12</v>
      </c>
      <c r="D17" s="1" t="s">
        <v>13</v>
      </c>
      <c r="E17" s="1" t="s">
        <v>1424</v>
      </c>
      <c r="F17">
        <v>12</v>
      </c>
      <c r="G17">
        <v>106914182</v>
      </c>
      <c r="H17" s="1" t="s">
        <v>24</v>
      </c>
      <c r="I17" s="1" t="s">
        <v>29</v>
      </c>
      <c r="J17" s="1" t="s">
        <v>52</v>
      </c>
      <c r="K17" s="1" t="s">
        <v>20</v>
      </c>
      <c r="L17" s="1" t="s">
        <v>52</v>
      </c>
      <c r="M17" s="1" t="s">
        <v>1990</v>
      </c>
      <c r="N1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1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18" spans="1:15" x14ac:dyDescent="0.3">
      <c r="A18" s="1" t="s">
        <v>1483</v>
      </c>
      <c r="B18" s="1" t="s">
        <v>13</v>
      </c>
      <c r="C18" s="1" t="s">
        <v>12</v>
      </c>
      <c r="D18" s="1" t="s">
        <v>13</v>
      </c>
      <c r="E18" s="1" t="s">
        <v>1484</v>
      </c>
      <c r="F18">
        <v>13</v>
      </c>
      <c r="G18">
        <v>58271860</v>
      </c>
      <c r="H18" s="1" t="s">
        <v>24</v>
      </c>
      <c r="I18" s="1" t="s">
        <v>29</v>
      </c>
      <c r="J18" s="1" t="s">
        <v>52</v>
      </c>
      <c r="K18" s="1" t="s">
        <v>20</v>
      </c>
      <c r="L18" s="1" t="s">
        <v>52</v>
      </c>
      <c r="M18" s="1" t="s">
        <v>1990</v>
      </c>
      <c r="N1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1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19" spans="1:15" x14ac:dyDescent="0.3">
      <c r="A19" s="1" t="s">
        <v>1653</v>
      </c>
      <c r="B19" s="1" t="s">
        <v>13</v>
      </c>
      <c r="C19" s="1" t="s">
        <v>12</v>
      </c>
      <c r="D19" s="1" t="s">
        <v>13</v>
      </c>
      <c r="E19" s="1" t="s">
        <v>1654</v>
      </c>
      <c r="F19">
        <v>15</v>
      </c>
      <c r="G19">
        <v>66614922</v>
      </c>
      <c r="H19" s="1" t="s">
        <v>24</v>
      </c>
      <c r="I19" s="1" t="s">
        <v>29</v>
      </c>
      <c r="J19" s="1" t="s">
        <v>52</v>
      </c>
      <c r="K19" s="1" t="s">
        <v>20</v>
      </c>
      <c r="L19" s="1" t="s">
        <v>52</v>
      </c>
      <c r="M19" s="1" t="s">
        <v>1990</v>
      </c>
      <c r="N1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1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20" spans="1:15" x14ac:dyDescent="0.3">
      <c r="A20" s="1" t="s">
        <v>1659</v>
      </c>
      <c r="B20" s="1" t="s">
        <v>13</v>
      </c>
      <c r="C20" s="1" t="s">
        <v>12</v>
      </c>
      <c r="D20" s="1" t="s">
        <v>13</v>
      </c>
      <c r="E20" s="1" t="s">
        <v>1660</v>
      </c>
      <c r="F20">
        <v>15</v>
      </c>
      <c r="G20">
        <v>68764885</v>
      </c>
      <c r="H20" s="1" t="s">
        <v>24</v>
      </c>
      <c r="I20" s="1" t="s">
        <v>29</v>
      </c>
      <c r="J20" s="1" t="s">
        <v>52</v>
      </c>
      <c r="K20" s="1" t="s">
        <v>20</v>
      </c>
      <c r="L20" s="1" t="s">
        <v>52</v>
      </c>
      <c r="M20" s="1" t="s">
        <v>1990</v>
      </c>
      <c r="N2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2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21" spans="1:15" x14ac:dyDescent="0.3">
      <c r="A21" s="1" t="s">
        <v>1816</v>
      </c>
      <c r="B21" s="1" t="s">
        <v>13</v>
      </c>
      <c r="C21" s="1" t="s">
        <v>12</v>
      </c>
      <c r="D21" s="1" t="s">
        <v>13</v>
      </c>
      <c r="E21" s="1" t="s">
        <v>1817</v>
      </c>
      <c r="F21">
        <v>18</v>
      </c>
      <c r="G21">
        <v>9326897</v>
      </c>
      <c r="H21" s="1" t="s">
        <v>24</v>
      </c>
      <c r="I21" s="1" t="s">
        <v>29</v>
      </c>
      <c r="J21" s="1" t="s">
        <v>52</v>
      </c>
      <c r="K21" s="1" t="s">
        <v>20</v>
      </c>
      <c r="L21" s="1" t="s">
        <v>52</v>
      </c>
      <c r="M21" s="1" t="s">
        <v>1990</v>
      </c>
      <c r="N2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2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22" spans="1:15" x14ac:dyDescent="0.3">
      <c r="A22" s="1" t="s">
        <v>1842</v>
      </c>
      <c r="B22" s="1" t="s">
        <v>13</v>
      </c>
      <c r="C22" s="1" t="s">
        <v>12</v>
      </c>
      <c r="D22" s="1" t="s">
        <v>13</v>
      </c>
      <c r="E22" s="1" t="s">
        <v>1843</v>
      </c>
      <c r="F22">
        <v>18</v>
      </c>
      <c r="G22">
        <v>50779810</v>
      </c>
      <c r="H22" s="1" t="s">
        <v>24</v>
      </c>
      <c r="I22" s="1" t="s">
        <v>29</v>
      </c>
      <c r="J22" s="1" t="s">
        <v>52</v>
      </c>
      <c r="K22" s="1" t="s">
        <v>20</v>
      </c>
      <c r="L22" s="1" t="s">
        <v>52</v>
      </c>
      <c r="M22" s="1" t="s">
        <v>1990</v>
      </c>
      <c r="N2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2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23" spans="1:15" x14ac:dyDescent="0.3">
      <c r="A23" s="1" t="s">
        <v>1952</v>
      </c>
      <c r="B23" s="1" t="s">
        <v>13</v>
      </c>
      <c r="C23" s="1" t="s">
        <v>12</v>
      </c>
      <c r="D23" s="1" t="s">
        <v>13</v>
      </c>
      <c r="E23" s="1" t="s">
        <v>1953</v>
      </c>
      <c r="F23">
        <v>21</v>
      </c>
      <c r="G23">
        <v>20223958</v>
      </c>
      <c r="H23" s="1" t="s">
        <v>24</v>
      </c>
      <c r="I23" s="1" t="s">
        <v>29</v>
      </c>
      <c r="J23" s="1" t="s">
        <v>52</v>
      </c>
      <c r="K23" s="1" t="s">
        <v>20</v>
      </c>
      <c r="L23" s="1" t="s">
        <v>52</v>
      </c>
      <c r="M23" s="1" t="s">
        <v>1990</v>
      </c>
      <c r="N2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2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24" spans="1:15" x14ac:dyDescent="0.3">
      <c r="A24" s="1" t="s">
        <v>909</v>
      </c>
      <c r="B24" s="1" t="s">
        <v>12</v>
      </c>
      <c r="C24" s="1" t="s">
        <v>68</v>
      </c>
      <c r="D24" s="1" t="s">
        <v>13</v>
      </c>
      <c r="E24" s="1" t="s">
        <v>910</v>
      </c>
      <c r="F24">
        <v>7</v>
      </c>
      <c r="G24">
        <v>36184505</v>
      </c>
      <c r="H24" s="1" t="s">
        <v>17</v>
      </c>
      <c r="I24" s="1" t="s">
        <v>29</v>
      </c>
      <c r="J24" s="1" t="s">
        <v>52</v>
      </c>
      <c r="K24" s="1" t="s">
        <v>20</v>
      </c>
      <c r="L24" s="1" t="s">
        <v>52</v>
      </c>
      <c r="M24" s="1" t="s">
        <v>1990</v>
      </c>
      <c r="N2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2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25" spans="1:15" x14ac:dyDescent="0.3">
      <c r="A25" s="1" t="s">
        <v>1121</v>
      </c>
      <c r="B25" s="1" t="s">
        <v>12</v>
      </c>
      <c r="C25" s="1" t="s">
        <v>68</v>
      </c>
      <c r="D25" s="1" t="s">
        <v>13</v>
      </c>
      <c r="E25" s="1" t="s">
        <v>1122</v>
      </c>
      <c r="F25">
        <v>9</v>
      </c>
      <c r="G25">
        <v>20029612</v>
      </c>
      <c r="H25" s="1" t="s">
        <v>17</v>
      </c>
      <c r="I25" s="1" t="s">
        <v>29</v>
      </c>
      <c r="J25" s="1" t="s">
        <v>52</v>
      </c>
      <c r="K25" s="1" t="s">
        <v>20</v>
      </c>
      <c r="L25" s="1" t="s">
        <v>52</v>
      </c>
      <c r="M25" s="1" t="s">
        <v>1990</v>
      </c>
      <c r="N2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2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26" spans="1:15" x14ac:dyDescent="0.3">
      <c r="A26" s="1" t="s">
        <v>1673</v>
      </c>
      <c r="B26" s="1" t="s">
        <v>12</v>
      </c>
      <c r="C26" s="1" t="s">
        <v>169</v>
      </c>
      <c r="D26" s="1" t="s">
        <v>13</v>
      </c>
      <c r="E26" s="1" t="s">
        <v>1674</v>
      </c>
      <c r="F26">
        <v>15</v>
      </c>
      <c r="G26">
        <v>87668931</v>
      </c>
      <c r="H26" s="1" t="s">
        <v>17</v>
      </c>
      <c r="I26" s="1" t="s">
        <v>29</v>
      </c>
      <c r="J26" s="1" t="s">
        <v>52</v>
      </c>
      <c r="K26" s="1" t="s">
        <v>20</v>
      </c>
      <c r="L26" s="1" t="s">
        <v>52</v>
      </c>
      <c r="M26" s="1" t="s">
        <v>1990</v>
      </c>
      <c r="N2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2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27" spans="1:15" x14ac:dyDescent="0.3">
      <c r="A27" s="1" t="s">
        <v>50</v>
      </c>
      <c r="B27" s="1" t="s">
        <v>12</v>
      </c>
      <c r="C27" s="1" t="s">
        <v>13</v>
      </c>
      <c r="D27" s="1" t="s">
        <v>13</v>
      </c>
      <c r="E27" s="1" t="s">
        <v>51</v>
      </c>
      <c r="F27">
        <v>1</v>
      </c>
      <c r="G27">
        <v>61558068</v>
      </c>
      <c r="H27" s="1" t="s">
        <v>17</v>
      </c>
      <c r="I27" s="1" t="s">
        <v>29</v>
      </c>
      <c r="J27" s="1" t="s">
        <v>52</v>
      </c>
      <c r="K27" s="1" t="s">
        <v>20</v>
      </c>
      <c r="L27" s="1" t="s">
        <v>52</v>
      </c>
      <c r="M27" s="1" t="s">
        <v>1990</v>
      </c>
      <c r="N2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2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28" spans="1:15" x14ac:dyDescent="0.3">
      <c r="A28" s="1" t="s">
        <v>132</v>
      </c>
      <c r="B28" s="1" t="s">
        <v>12</v>
      </c>
      <c r="C28" s="1" t="s">
        <v>13</v>
      </c>
      <c r="D28" s="1" t="s">
        <v>13</v>
      </c>
      <c r="E28" s="1" t="s">
        <v>133</v>
      </c>
      <c r="F28">
        <v>1</v>
      </c>
      <c r="G28">
        <v>192036732</v>
      </c>
      <c r="H28" s="1" t="s">
        <v>17</v>
      </c>
      <c r="I28" s="1" t="s">
        <v>29</v>
      </c>
      <c r="J28" s="1" t="s">
        <v>52</v>
      </c>
      <c r="K28" s="1" t="s">
        <v>20</v>
      </c>
      <c r="L28" s="1" t="s">
        <v>52</v>
      </c>
      <c r="M28" s="1" t="s">
        <v>1990</v>
      </c>
      <c r="N2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2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29" spans="1:15" x14ac:dyDescent="0.3">
      <c r="A29" s="1" t="s">
        <v>528</v>
      </c>
      <c r="B29" s="1" t="s">
        <v>12</v>
      </c>
      <c r="C29" s="1" t="s">
        <v>13</v>
      </c>
      <c r="D29" s="1" t="s">
        <v>13</v>
      </c>
      <c r="E29" s="1" t="s">
        <v>529</v>
      </c>
      <c r="F29">
        <v>4</v>
      </c>
      <c r="G29">
        <v>43840138</v>
      </c>
      <c r="H29" s="1" t="s">
        <v>17</v>
      </c>
      <c r="I29" s="1" t="s">
        <v>29</v>
      </c>
      <c r="J29" s="1" t="s">
        <v>52</v>
      </c>
      <c r="K29" s="1" t="s">
        <v>20</v>
      </c>
      <c r="L29" s="1" t="s">
        <v>52</v>
      </c>
      <c r="M29" s="1" t="s">
        <v>1990</v>
      </c>
      <c r="N2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2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30" spans="1:15" x14ac:dyDescent="0.3">
      <c r="A30" s="1" t="s">
        <v>801</v>
      </c>
      <c r="B30" s="1" t="s">
        <v>12</v>
      </c>
      <c r="C30" s="1" t="s">
        <v>13</v>
      </c>
      <c r="D30" s="1" t="s">
        <v>13</v>
      </c>
      <c r="E30" s="1" t="s">
        <v>802</v>
      </c>
      <c r="F30">
        <v>6</v>
      </c>
      <c r="G30">
        <v>80450174</v>
      </c>
      <c r="H30" s="1" t="s">
        <v>17</v>
      </c>
      <c r="I30" s="1" t="s">
        <v>29</v>
      </c>
      <c r="J30" s="1" t="s">
        <v>52</v>
      </c>
      <c r="K30" s="1" t="s">
        <v>20</v>
      </c>
      <c r="L30" s="1" t="s">
        <v>52</v>
      </c>
      <c r="M30" s="1" t="s">
        <v>1990</v>
      </c>
      <c r="N3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3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31" spans="1:15" x14ac:dyDescent="0.3">
      <c r="A31" s="1" t="s">
        <v>807</v>
      </c>
      <c r="B31" s="1" t="s">
        <v>12</v>
      </c>
      <c r="C31" s="1" t="s">
        <v>13</v>
      </c>
      <c r="D31" s="1" t="s">
        <v>13</v>
      </c>
      <c r="E31" s="1" t="s">
        <v>808</v>
      </c>
      <c r="F31">
        <v>6</v>
      </c>
      <c r="G31">
        <v>93490980</v>
      </c>
      <c r="H31" s="1" t="s">
        <v>17</v>
      </c>
      <c r="I31" s="1" t="s">
        <v>29</v>
      </c>
      <c r="J31" s="1" t="s">
        <v>52</v>
      </c>
      <c r="K31" s="1" t="s">
        <v>20</v>
      </c>
      <c r="L31" s="1" t="s">
        <v>52</v>
      </c>
      <c r="M31" s="1" t="s">
        <v>1990</v>
      </c>
      <c r="N3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3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32" spans="1:15" x14ac:dyDescent="0.3">
      <c r="A32" s="1" t="s">
        <v>913</v>
      </c>
      <c r="B32" s="1" t="s">
        <v>12</v>
      </c>
      <c r="C32" s="1" t="s">
        <v>13</v>
      </c>
      <c r="D32" s="1" t="s">
        <v>13</v>
      </c>
      <c r="E32" s="1" t="s">
        <v>914</v>
      </c>
      <c r="F32">
        <v>7</v>
      </c>
      <c r="G32">
        <v>42098201</v>
      </c>
      <c r="H32" s="1" t="s">
        <v>17</v>
      </c>
      <c r="I32" s="1" t="s">
        <v>29</v>
      </c>
      <c r="J32" s="1" t="s">
        <v>52</v>
      </c>
      <c r="K32" s="1" t="s">
        <v>20</v>
      </c>
      <c r="L32" s="1" t="s">
        <v>52</v>
      </c>
      <c r="M32" s="1" t="s">
        <v>1990</v>
      </c>
      <c r="N3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3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33" spans="1:15" x14ac:dyDescent="0.3">
      <c r="A33" s="1" t="s">
        <v>965</v>
      </c>
      <c r="B33" s="1" t="s">
        <v>12</v>
      </c>
      <c r="C33" s="1" t="s">
        <v>13</v>
      </c>
      <c r="D33" s="1" t="s">
        <v>13</v>
      </c>
      <c r="E33" s="1" t="s">
        <v>966</v>
      </c>
      <c r="F33">
        <v>7</v>
      </c>
      <c r="G33">
        <v>104281393</v>
      </c>
      <c r="H33" s="1" t="s">
        <v>17</v>
      </c>
      <c r="I33" s="1" t="s">
        <v>29</v>
      </c>
      <c r="J33" s="1" t="s">
        <v>52</v>
      </c>
      <c r="K33" s="1" t="s">
        <v>20</v>
      </c>
      <c r="L33" s="1" t="s">
        <v>52</v>
      </c>
      <c r="M33" s="1" t="s">
        <v>1990</v>
      </c>
      <c r="N3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3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34" spans="1:15" x14ac:dyDescent="0.3">
      <c r="A34" s="1" t="s">
        <v>987</v>
      </c>
      <c r="B34" s="1" t="s">
        <v>12</v>
      </c>
      <c r="C34" s="1" t="s">
        <v>13</v>
      </c>
      <c r="D34" s="1" t="s">
        <v>13</v>
      </c>
      <c r="E34" s="1" t="s">
        <v>988</v>
      </c>
      <c r="F34">
        <v>7</v>
      </c>
      <c r="G34">
        <v>127964276</v>
      </c>
      <c r="H34" s="1" t="s">
        <v>17</v>
      </c>
      <c r="I34" s="1" t="s">
        <v>29</v>
      </c>
      <c r="J34" s="1" t="s">
        <v>52</v>
      </c>
      <c r="K34" s="1" t="s">
        <v>20</v>
      </c>
      <c r="L34" s="1" t="s">
        <v>52</v>
      </c>
      <c r="M34" s="1" t="s">
        <v>1990</v>
      </c>
      <c r="N3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3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35" spans="1:15" x14ac:dyDescent="0.3">
      <c r="A35" s="1" t="s">
        <v>1001</v>
      </c>
      <c r="B35" s="1" t="s">
        <v>12</v>
      </c>
      <c r="C35" s="1" t="s">
        <v>13</v>
      </c>
      <c r="D35" s="1" t="s">
        <v>13</v>
      </c>
      <c r="E35" s="1" t="s">
        <v>1002</v>
      </c>
      <c r="F35">
        <v>7</v>
      </c>
      <c r="G35">
        <v>152294301</v>
      </c>
      <c r="H35" s="1" t="s">
        <v>17</v>
      </c>
      <c r="I35" s="1" t="s">
        <v>29</v>
      </c>
      <c r="J35" s="1" t="s">
        <v>52</v>
      </c>
      <c r="K35" s="1" t="s">
        <v>20</v>
      </c>
      <c r="L35" s="1" t="s">
        <v>52</v>
      </c>
      <c r="M35" s="1" t="s">
        <v>1990</v>
      </c>
      <c r="N3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3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36" spans="1:15" x14ac:dyDescent="0.3">
      <c r="A36" s="1" t="s">
        <v>1339</v>
      </c>
      <c r="B36" s="1" t="s">
        <v>12</v>
      </c>
      <c r="C36" s="1" t="s">
        <v>13</v>
      </c>
      <c r="D36" s="1" t="s">
        <v>13</v>
      </c>
      <c r="E36" s="1" t="s">
        <v>1340</v>
      </c>
      <c r="F36">
        <v>11</v>
      </c>
      <c r="G36">
        <v>83717887</v>
      </c>
      <c r="H36" s="1" t="s">
        <v>17</v>
      </c>
      <c r="I36" s="1" t="s">
        <v>29</v>
      </c>
      <c r="J36" s="1" t="s">
        <v>52</v>
      </c>
      <c r="K36" s="1" t="s">
        <v>20</v>
      </c>
      <c r="L36" s="1" t="s">
        <v>52</v>
      </c>
      <c r="M36" s="1" t="s">
        <v>1990</v>
      </c>
      <c r="N3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3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37" spans="1:15" x14ac:dyDescent="0.3">
      <c r="A37" s="1" t="s">
        <v>1355</v>
      </c>
      <c r="B37" s="1" t="s">
        <v>12</v>
      </c>
      <c r="C37" s="1" t="s">
        <v>13</v>
      </c>
      <c r="D37" s="1" t="s">
        <v>13</v>
      </c>
      <c r="E37" s="1" t="s">
        <v>1356</v>
      </c>
      <c r="F37">
        <v>11</v>
      </c>
      <c r="G37">
        <v>106987630</v>
      </c>
      <c r="H37" s="1" t="s">
        <v>17</v>
      </c>
      <c r="I37" s="1" t="s">
        <v>29</v>
      </c>
      <c r="J37" s="1" t="s">
        <v>52</v>
      </c>
      <c r="K37" s="1" t="s">
        <v>20</v>
      </c>
      <c r="L37" s="1" t="s">
        <v>52</v>
      </c>
      <c r="M37" s="1" t="s">
        <v>1990</v>
      </c>
      <c r="N3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3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38" spans="1:15" x14ac:dyDescent="0.3">
      <c r="A38" s="1" t="s">
        <v>1427</v>
      </c>
      <c r="B38" s="1" t="s">
        <v>12</v>
      </c>
      <c r="C38" s="1" t="s">
        <v>13</v>
      </c>
      <c r="D38" s="1" t="s">
        <v>13</v>
      </c>
      <c r="E38" s="1" t="s">
        <v>1428</v>
      </c>
      <c r="F38">
        <v>12</v>
      </c>
      <c r="G38">
        <v>107966914</v>
      </c>
      <c r="H38" s="1" t="s">
        <v>17</v>
      </c>
      <c r="I38" s="1" t="s">
        <v>29</v>
      </c>
      <c r="J38" s="1" t="s">
        <v>52</v>
      </c>
      <c r="K38" s="1" t="s">
        <v>20</v>
      </c>
      <c r="L38" s="1" t="s">
        <v>52</v>
      </c>
      <c r="M38" s="1" t="s">
        <v>1990</v>
      </c>
      <c r="N3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3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39" spans="1:15" x14ac:dyDescent="0.3">
      <c r="A39" s="1" t="s">
        <v>1790</v>
      </c>
      <c r="B39" s="1" t="s">
        <v>12</v>
      </c>
      <c r="C39" s="1" t="s">
        <v>13</v>
      </c>
      <c r="D39" s="1" t="s">
        <v>13</v>
      </c>
      <c r="E39" s="1" t="s">
        <v>1791</v>
      </c>
      <c r="F39">
        <v>17</v>
      </c>
      <c r="G39">
        <v>45152914</v>
      </c>
      <c r="H39" s="1" t="s">
        <v>17</v>
      </c>
      <c r="I39" s="1" t="s">
        <v>29</v>
      </c>
      <c r="J39" s="1" t="s">
        <v>52</v>
      </c>
      <c r="K39" s="1" t="s">
        <v>20</v>
      </c>
      <c r="L39" s="1" t="s">
        <v>52</v>
      </c>
      <c r="M39" s="1" t="s">
        <v>1990</v>
      </c>
      <c r="N3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3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40" spans="1:15" x14ac:dyDescent="0.3">
      <c r="A40" s="1" t="s">
        <v>1890</v>
      </c>
      <c r="B40" s="1" t="s">
        <v>12</v>
      </c>
      <c r="C40" s="1" t="s">
        <v>13</v>
      </c>
      <c r="D40" s="1" t="s">
        <v>13</v>
      </c>
      <c r="E40" s="1" t="s">
        <v>1891</v>
      </c>
      <c r="F40">
        <v>19</v>
      </c>
      <c r="G40">
        <v>51107827</v>
      </c>
      <c r="H40" s="1" t="s">
        <v>17</v>
      </c>
      <c r="I40" s="1" t="s">
        <v>29</v>
      </c>
      <c r="J40" s="1" t="s">
        <v>52</v>
      </c>
      <c r="K40" s="1" t="s">
        <v>20</v>
      </c>
      <c r="L40" s="1" t="s">
        <v>52</v>
      </c>
      <c r="M40" s="1" t="s">
        <v>1990</v>
      </c>
      <c r="N4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4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41" spans="1:15" x14ac:dyDescent="0.3">
      <c r="A41" s="1" t="s">
        <v>41</v>
      </c>
      <c r="B41" s="1" t="s">
        <v>32</v>
      </c>
      <c r="C41" s="1" t="s">
        <v>12</v>
      </c>
      <c r="D41" s="1" t="s">
        <v>22</v>
      </c>
      <c r="E41" s="1" t="s">
        <v>42</v>
      </c>
      <c r="F41">
        <v>1</v>
      </c>
      <c r="G41">
        <v>39010828</v>
      </c>
      <c r="H41" s="1" t="s">
        <v>24</v>
      </c>
      <c r="I41" s="1" t="s">
        <v>25</v>
      </c>
      <c r="J41" s="1" t="s">
        <v>43</v>
      </c>
      <c r="K41" s="1" t="s">
        <v>20</v>
      </c>
      <c r="L41" s="1" t="s">
        <v>43</v>
      </c>
      <c r="M41" s="1" t="s">
        <v>1990</v>
      </c>
      <c r="N4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4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42" spans="1:15" x14ac:dyDescent="0.3">
      <c r="A42" s="1" t="s">
        <v>102</v>
      </c>
      <c r="B42" s="1" t="s">
        <v>32</v>
      </c>
      <c r="C42" s="1" t="s">
        <v>12</v>
      </c>
      <c r="D42" s="1" t="s">
        <v>22</v>
      </c>
      <c r="E42" s="1" t="s">
        <v>103</v>
      </c>
      <c r="F42">
        <v>1</v>
      </c>
      <c r="G42">
        <v>157197937</v>
      </c>
      <c r="H42" s="1" t="s">
        <v>24</v>
      </c>
      <c r="I42" s="1" t="s">
        <v>25</v>
      </c>
      <c r="J42" s="1" t="s">
        <v>43</v>
      </c>
      <c r="K42" s="1" t="s">
        <v>20</v>
      </c>
      <c r="L42" s="1" t="s">
        <v>43</v>
      </c>
      <c r="M42" s="1" t="s">
        <v>1990</v>
      </c>
      <c r="N4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4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43" spans="1:15" x14ac:dyDescent="0.3">
      <c r="A43" s="1" t="s">
        <v>171</v>
      </c>
      <c r="B43" s="1" t="s">
        <v>32</v>
      </c>
      <c r="C43" s="1" t="s">
        <v>12</v>
      </c>
      <c r="D43" s="1" t="s">
        <v>22</v>
      </c>
      <c r="E43" s="1" t="s">
        <v>172</v>
      </c>
      <c r="F43">
        <v>1</v>
      </c>
      <c r="G43">
        <v>238751937</v>
      </c>
      <c r="H43" s="1" t="s">
        <v>24</v>
      </c>
      <c r="I43" s="1" t="s">
        <v>25</v>
      </c>
      <c r="J43" s="1" t="s">
        <v>43</v>
      </c>
      <c r="K43" s="1" t="s">
        <v>20</v>
      </c>
      <c r="L43" s="1" t="s">
        <v>43</v>
      </c>
      <c r="M43" s="1" t="s">
        <v>1990</v>
      </c>
      <c r="N4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4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44" spans="1:15" x14ac:dyDescent="0.3">
      <c r="A44" s="1" t="s">
        <v>250</v>
      </c>
      <c r="B44" s="1" t="s">
        <v>32</v>
      </c>
      <c r="C44" s="1" t="s">
        <v>12</v>
      </c>
      <c r="D44" s="1" t="s">
        <v>22</v>
      </c>
      <c r="E44" s="1" t="s">
        <v>251</v>
      </c>
      <c r="F44">
        <v>2</v>
      </c>
      <c r="G44">
        <v>77775639</v>
      </c>
      <c r="H44" s="1" t="s">
        <v>24</v>
      </c>
      <c r="I44" s="1" t="s">
        <v>25</v>
      </c>
      <c r="J44" s="1" t="s">
        <v>43</v>
      </c>
      <c r="K44" s="1" t="s">
        <v>20</v>
      </c>
      <c r="L44" s="1" t="s">
        <v>43</v>
      </c>
      <c r="M44" s="1" t="s">
        <v>1990</v>
      </c>
      <c r="N4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4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45" spans="1:15" x14ac:dyDescent="0.3">
      <c r="A45" s="1" t="s">
        <v>363</v>
      </c>
      <c r="B45" s="1" t="s">
        <v>32</v>
      </c>
      <c r="C45" s="1" t="s">
        <v>12</v>
      </c>
      <c r="D45" s="1" t="s">
        <v>22</v>
      </c>
      <c r="E45" s="1" t="s">
        <v>364</v>
      </c>
      <c r="F45">
        <v>3</v>
      </c>
      <c r="G45">
        <v>5180451</v>
      </c>
      <c r="H45" s="1" t="s">
        <v>24</v>
      </c>
      <c r="I45" s="1" t="s">
        <v>25</v>
      </c>
      <c r="J45" s="1" t="s">
        <v>43</v>
      </c>
      <c r="K45" s="1" t="s">
        <v>20</v>
      </c>
      <c r="L45" s="1" t="s">
        <v>43</v>
      </c>
      <c r="M45" s="1" t="s">
        <v>1990</v>
      </c>
      <c r="N4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4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46" spans="1:15" x14ac:dyDescent="0.3">
      <c r="A46" s="1" t="s">
        <v>451</v>
      </c>
      <c r="B46" s="1" t="s">
        <v>32</v>
      </c>
      <c r="C46" s="1" t="s">
        <v>12</v>
      </c>
      <c r="D46" s="1" t="s">
        <v>22</v>
      </c>
      <c r="E46" s="1" t="s">
        <v>452</v>
      </c>
      <c r="F46">
        <v>3</v>
      </c>
      <c r="G46">
        <v>159323378</v>
      </c>
      <c r="H46" s="1" t="s">
        <v>24</v>
      </c>
      <c r="I46" s="1" t="s">
        <v>25</v>
      </c>
      <c r="J46" s="1" t="s">
        <v>43</v>
      </c>
      <c r="K46" s="1" t="s">
        <v>20</v>
      </c>
      <c r="L46" s="1" t="s">
        <v>43</v>
      </c>
      <c r="M46" s="1" t="s">
        <v>1990</v>
      </c>
      <c r="N4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4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47" spans="1:15" x14ac:dyDescent="0.3">
      <c r="A47" s="1" t="s">
        <v>548</v>
      </c>
      <c r="B47" s="1" t="s">
        <v>32</v>
      </c>
      <c r="C47" s="1" t="s">
        <v>12</v>
      </c>
      <c r="D47" s="1" t="s">
        <v>22</v>
      </c>
      <c r="E47" s="1" t="s">
        <v>549</v>
      </c>
      <c r="F47">
        <v>4</v>
      </c>
      <c r="G47">
        <v>99639222</v>
      </c>
      <c r="H47" s="1" t="s">
        <v>24</v>
      </c>
      <c r="I47" s="1" t="s">
        <v>25</v>
      </c>
      <c r="J47" s="1" t="s">
        <v>43</v>
      </c>
      <c r="K47" s="1" t="s">
        <v>20</v>
      </c>
      <c r="L47" s="1" t="s">
        <v>43</v>
      </c>
      <c r="M47" s="1" t="s">
        <v>1990</v>
      </c>
      <c r="N4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4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48" spans="1:15" x14ac:dyDescent="0.3">
      <c r="A48" s="1" t="s">
        <v>614</v>
      </c>
      <c r="B48" s="1" t="s">
        <v>32</v>
      </c>
      <c r="C48" s="1" t="s">
        <v>12</v>
      </c>
      <c r="D48" s="1" t="s">
        <v>22</v>
      </c>
      <c r="E48" s="1" t="s">
        <v>615</v>
      </c>
      <c r="F48">
        <v>4</v>
      </c>
      <c r="G48">
        <v>181501381</v>
      </c>
      <c r="H48" s="1" t="s">
        <v>24</v>
      </c>
      <c r="I48" s="1" t="s">
        <v>25</v>
      </c>
      <c r="J48" s="1" t="s">
        <v>43</v>
      </c>
      <c r="K48" s="1" t="s">
        <v>20</v>
      </c>
      <c r="L48" s="1" t="s">
        <v>43</v>
      </c>
      <c r="M48" s="1" t="s">
        <v>1990</v>
      </c>
      <c r="N4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4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49" spans="1:15" x14ac:dyDescent="0.3">
      <c r="A49" s="1" t="s">
        <v>1017</v>
      </c>
      <c r="B49" s="1" t="s">
        <v>32</v>
      </c>
      <c r="C49" s="1" t="s">
        <v>12</v>
      </c>
      <c r="D49" s="1" t="s">
        <v>22</v>
      </c>
      <c r="E49" s="1" t="s">
        <v>1018</v>
      </c>
      <c r="F49">
        <v>8</v>
      </c>
      <c r="G49">
        <v>3832731</v>
      </c>
      <c r="H49" s="1" t="s">
        <v>24</v>
      </c>
      <c r="I49" s="1" t="s">
        <v>25</v>
      </c>
      <c r="J49" s="1" t="s">
        <v>43</v>
      </c>
      <c r="K49" s="1" t="s">
        <v>20</v>
      </c>
      <c r="L49" s="1" t="s">
        <v>43</v>
      </c>
      <c r="M49" s="1" t="s">
        <v>1990</v>
      </c>
      <c r="N4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4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50" spans="1:15" x14ac:dyDescent="0.3">
      <c r="A50" s="1" t="s">
        <v>1029</v>
      </c>
      <c r="B50" s="1" t="s">
        <v>32</v>
      </c>
      <c r="C50" s="1" t="s">
        <v>12</v>
      </c>
      <c r="D50" s="1" t="s">
        <v>22</v>
      </c>
      <c r="E50" s="1" t="s">
        <v>1030</v>
      </c>
      <c r="F50">
        <v>8</v>
      </c>
      <c r="G50">
        <v>5095010</v>
      </c>
      <c r="H50" s="1" t="s">
        <v>24</v>
      </c>
      <c r="I50" s="1" t="s">
        <v>25</v>
      </c>
      <c r="J50" s="1" t="s">
        <v>43</v>
      </c>
      <c r="K50" s="1" t="s">
        <v>20</v>
      </c>
      <c r="L50" s="1" t="s">
        <v>43</v>
      </c>
      <c r="M50" s="1" t="s">
        <v>1990</v>
      </c>
      <c r="N5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5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51" spans="1:15" x14ac:dyDescent="0.3">
      <c r="A51" s="1" t="s">
        <v>1031</v>
      </c>
      <c r="B51" s="1" t="s">
        <v>32</v>
      </c>
      <c r="C51" s="1" t="s">
        <v>12</v>
      </c>
      <c r="D51" s="1" t="s">
        <v>22</v>
      </c>
      <c r="E51" s="1" t="s">
        <v>1032</v>
      </c>
      <c r="F51">
        <v>8</v>
      </c>
      <c r="G51">
        <v>5351759</v>
      </c>
      <c r="H51" s="1" t="s">
        <v>24</v>
      </c>
      <c r="I51" s="1" t="s">
        <v>25</v>
      </c>
      <c r="J51" s="1" t="s">
        <v>43</v>
      </c>
      <c r="K51" s="1" t="s">
        <v>20</v>
      </c>
      <c r="L51" s="1" t="s">
        <v>43</v>
      </c>
      <c r="M51" s="1" t="s">
        <v>1990</v>
      </c>
      <c r="N5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5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52" spans="1:15" x14ac:dyDescent="0.3">
      <c r="A52" s="1" t="s">
        <v>1167</v>
      </c>
      <c r="B52" s="1" t="s">
        <v>32</v>
      </c>
      <c r="C52" s="1" t="s">
        <v>12</v>
      </c>
      <c r="D52" s="1" t="s">
        <v>22</v>
      </c>
      <c r="E52" s="1" t="s">
        <v>1168</v>
      </c>
      <c r="F52">
        <v>9</v>
      </c>
      <c r="G52">
        <v>117844239</v>
      </c>
      <c r="H52" s="1" t="s">
        <v>24</v>
      </c>
      <c r="I52" s="1" t="s">
        <v>25</v>
      </c>
      <c r="J52" s="1" t="s">
        <v>43</v>
      </c>
      <c r="K52" s="1" t="s">
        <v>20</v>
      </c>
      <c r="L52" s="1" t="s">
        <v>43</v>
      </c>
      <c r="M52" s="1" t="s">
        <v>1990</v>
      </c>
      <c r="N5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5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53" spans="1:15" x14ac:dyDescent="0.3">
      <c r="A53" s="1" t="s">
        <v>1175</v>
      </c>
      <c r="B53" s="1" t="s">
        <v>32</v>
      </c>
      <c r="C53" s="1" t="s">
        <v>12</v>
      </c>
      <c r="D53" s="1" t="s">
        <v>22</v>
      </c>
      <c r="E53" s="1" t="s">
        <v>1176</v>
      </c>
      <c r="F53">
        <v>9</v>
      </c>
      <c r="G53">
        <v>134997981</v>
      </c>
      <c r="H53" s="1" t="s">
        <v>24</v>
      </c>
      <c r="I53" s="1" t="s">
        <v>25</v>
      </c>
      <c r="J53" s="1" t="s">
        <v>43</v>
      </c>
      <c r="K53" s="1" t="s">
        <v>20</v>
      </c>
      <c r="L53" s="1" t="s">
        <v>43</v>
      </c>
      <c r="M53" s="1" t="s">
        <v>1990</v>
      </c>
      <c r="N5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5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54" spans="1:15" x14ac:dyDescent="0.3">
      <c r="A54" s="1" t="s">
        <v>1205</v>
      </c>
      <c r="B54" s="1" t="s">
        <v>32</v>
      </c>
      <c r="C54" s="1" t="s">
        <v>12</v>
      </c>
      <c r="D54" s="1" t="s">
        <v>22</v>
      </c>
      <c r="E54" s="1" t="s">
        <v>1206</v>
      </c>
      <c r="F54">
        <v>10</v>
      </c>
      <c r="G54">
        <v>17162741</v>
      </c>
      <c r="H54" s="1" t="s">
        <v>24</v>
      </c>
      <c r="I54" s="1" t="s">
        <v>25</v>
      </c>
      <c r="J54" s="1" t="s">
        <v>43</v>
      </c>
      <c r="K54" s="1" t="s">
        <v>20</v>
      </c>
      <c r="L54" s="1" t="s">
        <v>43</v>
      </c>
      <c r="M54" s="1" t="s">
        <v>1990</v>
      </c>
      <c r="N5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5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55" spans="1:15" x14ac:dyDescent="0.3">
      <c r="A55" s="1" t="s">
        <v>1343</v>
      </c>
      <c r="B55" s="1" t="s">
        <v>32</v>
      </c>
      <c r="C55" s="1" t="s">
        <v>12</v>
      </c>
      <c r="D55" s="1" t="s">
        <v>22</v>
      </c>
      <c r="E55" s="1" t="s">
        <v>1344</v>
      </c>
      <c r="F55">
        <v>11</v>
      </c>
      <c r="G55">
        <v>90437468</v>
      </c>
      <c r="H55" s="1" t="s">
        <v>24</v>
      </c>
      <c r="I55" s="1" t="s">
        <v>25</v>
      </c>
      <c r="J55" s="1" t="s">
        <v>43</v>
      </c>
      <c r="K55" s="1" t="s">
        <v>20</v>
      </c>
      <c r="L55" s="1" t="s">
        <v>43</v>
      </c>
      <c r="M55" s="1" t="s">
        <v>1990</v>
      </c>
      <c r="N5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5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56" spans="1:15" x14ac:dyDescent="0.3">
      <c r="A56" s="1" t="s">
        <v>1403</v>
      </c>
      <c r="B56" s="1" t="s">
        <v>32</v>
      </c>
      <c r="C56" s="1" t="s">
        <v>12</v>
      </c>
      <c r="D56" s="1" t="s">
        <v>22</v>
      </c>
      <c r="E56" s="1" t="s">
        <v>1404</v>
      </c>
      <c r="F56">
        <v>12</v>
      </c>
      <c r="G56">
        <v>68829232</v>
      </c>
      <c r="H56" s="1" t="s">
        <v>24</v>
      </c>
      <c r="I56" s="1" t="s">
        <v>25</v>
      </c>
      <c r="J56" s="1" t="s">
        <v>43</v>
      </c>
      <c r="K56" s="1" t="s">
        <v>20</v>
      </c>
      <c r="L56" s="1" t="s">
        <v>43</v>
      </c>
      <c r="M56" s="1" t="s">
        <v>1990</v>
      </c>
      <c r="N5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5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57" spans="1:15" x14ac:dyDescent="0.3">
      <c r="A57" s="1" t="s">
        <v>1567</v>
      </c>
      <c r="B57" s="1" t="s">
        <v>32</v>
      </c>
      <c r="C57" s="1" t="s">
        <v>12</v>
      </c>
      <c r="D57" s="1" t="s">
        <v>22</v>
      </c>
      <c r="E57" s="1" t="s">
        <v>1568</v>
      </c>
      <c r="F57">
        <v>14</v>
      </c>
      <c r="G57">
        <v>70550599</v>
      </c>
      <c r="H57" s="1" t="s">
        <v>24</v>
      </c>
      <c r="I57" s="1" t="s">
        <v>25</v>
      </c>
      <c r="J57" s="1" t="s">
        <v>43</v>
      </c>
      <c r="K57" s="1" t="s">
        <v>20</v>
      </c>
      <c r="L57" s="1" t="s">
        <v>43</v>
      </c>
      <c r="M57" s="1" t="s">
        <v>1990</v>
      </c>
      <c r="N5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5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58" spans="1:15" x14ac:dyDescent="0.3">
      <c r="A58" s="1" t="s">
        <v>1599</v>
      </c>
      <c r="B58" s="1" t="s">
        <v>32</v>
      </c>
      <c r="C58" s="1" t="s">
        <v>12</v>
      </c>
      <c r="D58" s="1" t="s">
        <v>22</v>
      </c>
      <c r="E58" s="1" t="s">
        <v>1600</v>
      </c>
      <c r="F58">
        <v>14</v>
      </c>
      <c r="G58">
        <v>97929823</v>
      </c>
      <c r="H58" s="1" t="s">
        <v>24</v>
      </c>
      <c r="I58" s="1" t="s">
        <v>25</v>
      </c>
      <c r="J58" s="1" t="s">
        <v>43</v>
      </c>
      <c r="K58" s="1" t="s">
        <v>20</v>
      </c>
      <c r="L58" s="1" t="s">
        <v>43</v>
      </c>
      <c r="M58" s="1" t="s">
        <v>1990</v>
      </c>
      <c r="N5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5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59" spans="1:15" x14ac:dyDescent="0.3">
      <c r="A59" s="1" t="s">
        <v>1800</v>
      </c>
      <c r="B59" s="1" t="s">
        <v>32</v>
      </c>
      <c r="C59" s="1" t="s">
        <v>12</v>
      </c>
      <c r="D59" s="1" t="s">
        <v>22</v>
      </c>
      <c r="E59" s="1" t="s">
        <v>1801</v>
      </c>
      <c r="F59">
        <v>18</v>
      </c>
      <c r="G59">
        <v>1884686</v>
      </c>
      <c r="H59" s="1" t="s">
        <v>24</v>
      </c>
      <c r="I59" s="1" t="s">
        <v>25</v>
      </c>
      <c r="J59" s="1" t="s">
        <v>43</v>
      </c>
      <c r="K59" s="1" t="s">
        <v>20</v>
      </c>
      <c r="L59" s="1" t="s">
        <v>43</v>
      </c>
      <c r="M59" s="1" t="s">
        <v>1990</v>
      </c>
      <c r="N5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5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60" spans="1:15" x14ac:dyDescent="0.3">
      <c r="A60" s="1" t="s">
        <v>1854</v>
      </c>
      <c r="B60" s="1" t="s">
        <v>32</v>
      </c>
      <c r="C60" s="1" t="s">
        <v>12</v>
      </c>
      <c r="D60" s="1" t="s">
        <v>22</v>
      </c>
      <c r="E60" s="1" t="s">
        <v>1855</v>
      </c>
      <c r="F60">
        <v>18</v>
      </c>
      <c r="G60">
        <v>63392155</v>
      </c>
      <c r="H60" s="1" t="s">
        <v>24</v>
      </c>
      <c r="I60" s="1" t="s">
        <v>25</v>
      </c>
      <c r="J60" s="1" t="s">
        <v>43</v>
      </c>
      <c r="K60" s="1" t="s">
        <v>20</v>
      </c>
      <c r="L60" s="1" t="s">
        <v>43</v>
      </c>
      <c r="M60" s="1" t="s">
        <v>1990</v>
      </c>
      <c r="N6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6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61" spans="1:15" x14ac:dyDescent="0.3">
      <c r="A61" s="1" t="s">
        <v>328</v>
      </c>
      <c r="B61" s="1" t="s">
        <v>61</v>
      </c>
      <c r="C61" s="1" t="s">
        <v>12</v>
      </c>
      <c r="D61" s="1" t="s">
        <v>22</v>
      </c>
      <c r="E61" s="1" t="s">
        <v>329</v>
      </c>
      <c r="F61">
        <v>2</v>
      </c>
      <c r="G61">
        <v>207578440</v>
      </c>
      <c r="H61" s="1" t="s">
        <v>24</v>
      </c>
      <c r="I61" s="1" t="s">
        <v>25</v>
      </c>
      <c r="J61" s="1" t="s">
        <v>43</v>
      </c>
      <c r="K61" s="1" t="s">
        <v>20</v>
      </c>
      <c r="L61" s="1" t="s">
        <v>43</v>
      </c>
      <c r="M61" s="1" t="s">
        <v>1990</v>
      </c>
      <c r="N6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6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62" spans="1:15" x14ac:dyDescent="0.3">
      <c r="A62" s="1" t="s">
        <v>471</v>
      </c>
      <c r="B62" s="1" t="s">
        <v>61</v>
      </c>
      <c r="C62" s="1" t="s">
        <v>12</v>
      </c>
      <c r="D62" s="1" t="s">
        <v>22</v>
      </c>
      <c r="E62" s="1" t="s">
        <v>472</v>
      </c>
      <c r="F62">
        <v>3</v>
      </c>
      <c r="G62">
        <v>192313035</v>
      </c>
      <c r="H62" s="1" t="s">
        <v>24</v>
      </c>
      <c r="I62" s="1" t="s">
        <v>25</v>
      </c>
      <c r="J62" s="1" t="s">
        <v>43</v>
      </c>
      <c r="K62" s="1" t="s">
        <v>20</v>
      </c>
      <c r="L62" s="1" t="s">
        <v>43</v>
      </c>
      <c r="M62" s="1" t="s">
        <v>1990</v>
      </c>
      <c r="N6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6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63" spans="1:15" x14ac:dyDescent="0.3">
      <c r="A63" s="1" t="s">
        <v>879</v>
      </c>
      <c r="B63" s="1" t="s">
        <v>61</v>
      </c>
      <c r="C63" s="1" t="s">
        <v>12</v>
      </c>
      <c r="D63" s="1" t="s">
        <v>22</v>
      </c>
      <c r="E63" s="1" t="s">
        <v>880</v>
      </c>
      <c r="F63">
        <v>7</v>
      </c>
      <c r="G63">
        <v>13590452</v>
      </c>
      <c r="H63" s="1" t="s">
        <v>24</v>
      </c>
      <c r="I63" s="1" t="s">
        <v>25</v>
      </c>
      <c r="J63" s="1" t="s">
        <v>43</v>
      </c>
      <c r="K63" s="1" t="s">
        <v>20</v>
      </c>
      <c r="L63" s="1" t="s">
        <v>43</v>
      </c>
      <c r="M63" s="1" t="s">
        <v>1990</v>
      </c>
      <c r="N6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6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64" spans="1:15" x14ac:dyDescent="0.3">
      <c r="A64" s="1" t="s">
        <v>883</v>
      </c>
      <c r="B64" s="1" t="s">
        <v>61</v>
      </c>
      <c r="C64" s="1" t="s">
        <v>12</v>
      </c>
      <c r="D64" s="1" t="s">
        <v>22</v>
      </c>
      <c r="E64" s="1" t="s">
        <v>884</v>
      </c>
      <c r="F64">
        <v>7</v>
      </c>
      <c r="G64">
        <v>13590910</v>
      </c>
      <c r="H64" s="1" t="s">
        <v>24</v>
      </c>
      <c r="I64" s="1" t="s">
        <v>25</v>
      </c>
      <c r="J64" s="1" t="s">
        <v>43</v>
      </c>
      <c r="K64" s="1" t="s">
        <v>20</v>
      </c>
      <c r="L64" s="1" t="s">
        <v>43</v>
      </c>
      <c r="M64" s="1" t="s">
        <v>1990</v>
      </c>
      <c r="N6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6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65" spans="1:15" x14ac:dyDescent="0.3">
      <c r="A65" s="1" t="s">
        <v>1876</v>
      </c>
      <c r="B65" s="1" t="s">
        <v>61</v>
      </c>
      <c r="C65" s="1" t="s">
        <v>12</v>
      </c>
      <c r="D65" s="1" t="s">
        <v>22</v>
      </c>
      <c r="E65" s="1" t="s">
        <v>1877</v>
      </c>
      <c r="F65">
        <v>19</v>
      </c>
      <c r="G65">
        <v>9768925</v>
      </c>
      <c r="H65" s="1" t="s">
        <v>24</v>
      </c>
      <c r="I65" s="1" t="s">
        <v>25</v>
      </c>
      <c r="J65" s="1" t="s">
        <v>43</v>
      </c>
      <c r="K65" s="1" t="s">
        <v>20</v>
      </c>
      <c r="L65" s="1" t="s">
        <v>43</v>
      </c>
      <c r="M65" s="1" t="s">
        <v>1990</v>
      </c>
      <c r="N6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6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66" spans="1:15" x14ac:dyDescent="0.3">
      <c r="A66" s="1" t="s">
        <v>46</v>
      </c>
      <c r="B66" s="1" t="s">
        <v>22</v>
      </c>
      <c r="C66" s="1" t="s">
        <v>12</v>
      </c>
      <c r="D66" s="1" t="s">
        <v>22</v>
      </c>
      <c r="E66" s="1" t="s">
        <v>47</v>
      </c>
      <c r="F66">
        <v>1</v>
      </c>
      <c r="G66">
        <v>58546328</v>
      </c>
      <c r="H66" s="1" t="s">
        <v>24</v>
      </c>
      <c r="I66" s="1" t="s">
        <v>25</v>
      </c>
      <c r="J66" s="1" t="s">
        <v>43</v>
      </c>
      <c r="K66" s="1" t="s">
        <v>20</v>
      </c>
      <c r="L66" s="1" t="s">
        <v>43</v>
      </c>
      <c r="M66" s="1" t="s">
        <v>1990</v>
      </c>
      <c r="N6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6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67" spans="1:15" x14ac:dyDescent="0.3">
      <c r="A67" s="1" t="s">
        <v>76</v>
      </c>
      <c r="B67" s="1" t="s">
        <v>22</v>
      </c>
      <c r="C67" s="1" t="s">
        <v>12</v>
      </c>
      <c r="D67" s="1" t="s">
        <v>22</v>
      </c>
      <c r="E67" s="1" t="s">
        <v>77</v>
      </c>
      <c r="F67">
        <v>1</v>
      </c>
      <c r="G67">
        <v>87422060</v>
      </c>
      <c r="H67" s="1" t="s">
        <v>24</v>
      </c>
      <c r="I67" s="1" t="s">
        <v>25</v>
      </c>
      <c r="J67" s="1" t="s">
        <v>43</v>
      </c>
      <c r="K67" s="1" t="s">
        <v>20</v>
      </c>
      <c r="L67" s="1" t="s">
        <v>43</v>
      </c>
      <c r="M67" s="1" t="s">
        <v>1990</v>
      </c>
      <c r="N6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6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68" spans="1:15" x14ac:dyDescent="0.3">
      <c r="A68" s="1" t="s">
        <v>85</v>
      </c>
      <c r="B68" s="1" t="s">
        <v>22</v>
      </c>
      <c r="C68" s="1" t="s">
        <v>12</v>
      </c>
      <c r="D68" s="1" t="s">
        <v>22</v>
      </c>
      <c r="E68" s="1" t="s">
        <v>86</v>
      </c>
      <c r="F68">
        <v>1</v>
      </c>
      <c r="G68">
        <v>95968479</v>
      </c>
      <c r="H68" s="1" t="s">
        <v>24</v>
      </c>
      <c r="I68" s="1" t="s">
        <v>25</v>
      </c>
      <c r="J68" s="1" t="s">
        <v>43</v>
      </c>
      <c r="K68" s="1" t="s">
        <v>20</v>
      </c>
      <c r="L68" s="1" t="s">
        <v>43</v>
      </c>
      <c r="M68" s="1" t="s">
        <v>1990</v>
      </c>
      <c r="N6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6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69" spans="1:15" x14ac:dyDescent="0.3">
      <c r="A69" s="1" t="s">
        <v>142</v>
      </c>
      <c r="B69" s="1" t="s">
        <v>22</v>
      </c>
      <c r="C69" s="1" t="s">
        <v>12</v>
      </c>
      <c r="D69" s="1" t="s">
        <v>22</v>
      </c>
      <c r="E69" s="1" t="s">
        <v>143</v>
      </c>
      <c r="F69">
        <v>1</v>
      </c>
      <c r="G69">
        <v>205245880</v>
      </c>
      <c r="H69" s="1" t="s">
        <v>24</v>
      </c>
      <c r="I69" s="1" t="s">
        <v>25</v>
      </c>
      <c r="J69" s="1" t="s">
        <v>43</v>
      </c>
      <c r="K69" s="1" t="s">
        <v>20</v>
      </c>
      <c r="L69" s="1" t="s">
        <v>43</v>
      </c>
      <c r="M69" s="1" t="s">
        <v>1990</v>
      </c>
      <c r="N6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6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0" spans="1:15" x14ac:dyDescent="0.3">
      <c r="A70" s="1" t="s">
        <v>210</v>
      </c>
      <c r="B70" s="1" t="s">
        <v>22</v>
      </c>
      <c r="C70" s="1" t="s">
        <v>12</v>
      </c>
      <c r="D70" s="1" t="s">
        <v>22</v>
      </c>
      <c r="E70" s="1" t="s">
        <v>211</v>
      </c>
      <c r="F70">
        <v>2</v>
      </c>
      <c r="G70">
        <v>46998417</v>
      </c>
      <c r="H70" s="1" t="s">
        <v>24</v>
      </c>
      <c r="I70" s="1" t="s">
        <v>25</v>
      </c>
      <c r="J70" s="1" t="s">
        <v>43</v>
      </c>
      <c r="K70" s="1" t="s">
        <v>20</v>
      </c>
      <c r="L70" s="1" t="s">
        <v>43</v>
      </c>
      <c r="M70" s="1" t="s">
        <v>1990</v>
      </c>
      <c r="N7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1" spans="1:15" x14ac:dyDescent="0.3">
      <c r="A71" s="1" t="s">
        <v>270</v>
      </c>
      <c r="B71" s="1" t="s">
        <v>22</v>
      </c>
      <c r="C71" s="1" t="s">
        <v>12</v>
      </c>
      <c r="D71" s="1" t="s">
        <v>22</v>
      </c>
      <c r="E71" s="1" t="s">
        <v>271</v>
      </c>
      <c r="F71">
        <v>2</v>
      </c>
      <c r="G71">
        <v>120803164</v>
      </c>
      <c r="H71" s="1" t="s">
        <v>24</v>
      </c>
      <c r="I71" s="1" t="s">
        <v>25</v>
      </c>
      <c r="J71" s="1" t="s">
        <v>43</v>
      </c>
      <c r="K71" s="1" t="s">
        <v>20</v>
      </c>
      <c r="L71" s="1" t="s">
        <v>43</v>
      </c>
      <c r="M71" s="1" t="s">
        <v>1990</v>
      </c>
      <c r="N7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2" spans="1:15" x14ac:dyDescent="0.3">
      <c r="A72" s="1" t="s">
        <v>318</v>
      </c>
      <c r="B72" s="1" t="s">
        <v>22</v>
      </c>
      <c r="C72" s="1" t="s">
        <v>12</v>
      </c>
      <c r="D72" s="1" t="s">
        <v>22</v>
      </c>
      <c r="E72" s="1" t="s">
        <v>319</v>
      </c>
      <c r="F72">
        <v>2</v>
      </c>
      <c r="G72">
        <v>197380123</v>
      </c>
      <c r="H72" s="1" t="s">
        <v>24</v>
      </c>
      <c r="I72" s="1" t="s">
        <v>25</v>
      </c>
      <c r="J72" s="1" t="s">
        <v>43</v>
      </c>
      <c r="K72" s="1" t="s">
        <v>20</v>
      </c>
      <c r="L72" s="1" t="s">
        <v>43</v>
      </c>
      <c r="M72" s="1" t="s">
        <v>1990</v>
      </c>
      <c r="N7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3" spans="1:15" x14ac:dyDescent="0.3">
      <c r="A73" s="1" t="s">
        <v>354</v>
      </c>
      <c r="B73" s="1" t="s">
        <v>22</v>
      </c>
      <c r="C73" s="1" t="s">
        <v>12</v>
      </c>
      <c r="D73" s="1" t="s">
        <v>22</v>
      </c>
      <c r="E73" s="1" t="s">
        <v>355</v>
      </c>
      <c r="F73">
        <v>3</v>
      </c>
      <c r="G73">
        <v>2770827</v>
      </c>
      <c r="H73" s="1" t="s">
        <v>24</v>
      </c>
      <c r="I73" s="1" t="s">
        <v>25</v>
      </c>
      <c r="J73" s="1" t="s">
        <v>43</v>
      </c>
      <c r="K73" s="1" t="s">
        <v>20</v>
      </c>
      <c r="L73" s="1" t="s">
        <v>43</v>
      </c>
      <c r="M73" s="1" t="s">
        <v>1990</v>
      </c>
      <c r="N7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4" spans="1:15" x14ac:dyDescent="0.3">
      <c r="A74" s="1" t="s">
        <v>365</v>
      </c>
      <c r="B74" s="1" t="s">
        <v>22</v>
      </c>
      <c r="C74" s="1" t="s">
        <v>12</v>
      </c>
      <c r="D74" s="1" t="s">
        <v>22</v>
      </c>
      <c r="E74" s="1" t="s">
        <v>366</v>
      </c>
      <c r="F74">
        <v>3</v>
      </c>
      <c r="G74">
        <v>12356158</v>
      </c>
      <c r="H74" s="1" t="s">
        <v>24</v>
      </c>
      <c r="I74" s="1" t="s">
        <v>25</v>
      </c>
      <c r="J74" s="1" t="s">
        <v>43</v>
      </c>
      <c r="K74" s="1" t="s">
        <v>20</v>
      </c>
      <c r="L74" s="1" t="s">
        <v>43</v>
      </c>
      <c r="M74" s="1" t="s">
        <v>1990</v>
      </c>
      <c r="N7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5" spans="1:15" x14ac:dyDescent="0.3">
      <c r="A75" s="1" t="s">
        <v>389</v>
      </c>
      <c r="B75" s="1" t="s">
        <v>22</v>
      </c>
      <c r="C75" s="1" t="s">
        <v>12</v>
      </c>
      <c r="D75" s="1" t="s">
        <v>22</v>
      </c>
      <c r="E75" s="1" t="s">
        <v>390</v>
      </c>
      <c r="F75">
        <v>3</v>
      </c>
      <c r="G75">
        <v>54930773</v>
      </c>
      <c r="H75" s="1" t="s">
        <v>24</v>
      </c>
      <c r="I75" s="1" t="s">
        <v>25</v>
      </c>
      <c r="J75" s="1" t="s">
        <v>43</v>
      </c>
      <c r="K75" s="1" t="s">
        <v>20</v>
      </c>
      <c r="L75" s="1" t="s">
        <v>43</v>
      </c>
      <c r="M75" s="1" t="s">
        <v>1990</v>
      </c>
      <c r="N7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6" spans="1:15" x14ac:dyDescent="0.3">
      <c r="A76" s="1" t="s">
        <v>397</v>
      </c>
      <c r="B76" s="1" t="s">
        <v>22</v>
      </c>
      <c r="C76" s="1" t="s">
        <v>12</v>
      </c>
      <c r="D76" s="1" t="s">
        <v>22</v>
      </c>
      <c r="E76" s="1" t="s">
        <v>398</v>
      </c>
      <c r="F76">
        <v>3</v>
      </c>
      <c r="G76">
        <v>64835649</v>
      </c>
      <c r="H76" s="1" t="s">
        <v>24</v>
      </c>
      <c r="I76" s="1" t="s">
        <v>25</v>
      </c>
      <c r="J76" s="1" t="s">
        <v>43</v>
      </c>
      <c r="K76" s="1" t="s">
        <v>20</v>
      </c>
      <c r="L76" s="1" t="s">
        <v>43</v>
      </c>
      <c r="M76" s="1" t="s">
        <v>1990</v>
      </c>
      <c r="N7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7" spans="1:15" x14ac:dyDescent="0.3">
      <c r="A77" s="1" t="s">
        <v>427</v>
      </c>
      <c r="B77" s="1" t="s">
        <v>22</v>
      </c>
      <c r="C77" s="1" t="s">
        <v>12</v>
      </c>
      <c r="D77" s="1" t="s">
        <v>22</v>
      </c>
      <c r="E77" s="1" t="s">
        <v>428</v>
      </c>
      <c r="F77">
        <v>3</v>
      </c>
      <c r="G77">
        <v>131527944</v>
      </c>
      <c r="H77" s="1" t="s">
        <v>24</v>
      </c>
      <c r="I77" s="1" t="s">
        <v>25</v>
      </c>
      <c r="J77" s="1" t="s">
        <v>43</v>
      </c>
      <c r="K77" s="1" t="s">
        <v>20</v>
      </c>
      <c r="L77" s="1" t="s">
        <v>43</v>
      </c>
      <c r="M77" s="1" t="s">
        <v>1990</v>
      </c>
      <c r="N7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8" spans="1:15" x14ac:dyDescent="0.3">
      <c r="A78" s="1" t="s">
        <v>437</v>
      </c>
      <c r="B78" s="1" t="s">
        <v>22</v>
      </c>
      <c r="C78" s="1" t="s">
        <v>12</v>
      </c>
      <c r="D78" s="1" t="s">
        <v>22</v>
      </c>
      <c r="E78" s="1" t="s">
        <v>438</v>
      </c>
      <c r="F78">
        <v>3</v>
      </c>
      <c r="G78">
        <v>137521204</v>
      </c>
      <c r="H78" s="1" t="s">
        <v>24</v>
      </c>
      <c r="I78" s="1" t="s">
        <v>25</v>
      </c>
      <c r="J78" s="1" t="s">
        <v>43</v>
      </c>
      <c r="K78" s="1" t="s">
        <v>20</v>
      </c>
      <c r="L78" s="1" t="s">
        <v>43</v>
      </c>
      <c r="M78" s="1" t="s">
        <v>1990</v>
      </c>
      <c r="N7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9" spans="1:15" x14ac:dyDescent="0.3">
      <c r="A79" s="1" t="s">
        <v>473</v>
      </c>
      <c r="B79" s="1" t="s">
        <v>22</v>
      </c>
      <c r="C79" s="1" t="s">
        <v>12</v>
      </c>
      <c r="D79" s="1" t="s">
        <v>22</v>
      </c>
      <c r="E79" s="1" t="s">
        <v>474</v>
      </c>
      <c r="F79">
        <v>4</v>
      </c>
      <c r="G79">
        <v>247825</v>
      </c>
      <c r="H79" s="1" t="s">
        <v>24</v>
      </c>
      <c r="I79" s="1" t="s">
        <v>25</v>
      </c>
      <c r="J79" s="1" t="s">
        <v>43</v>
      </c>
      <c r="K79" s="1" t="s">
        <v>20</v>
      </c>
      <c r="L79" s="1" t="s">
        <v>43</v>
      </c>
      <c r="M79" s="1" t="s">
        <v>1990</v>
      </c>
      <c r="N7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0" spans="1:15" x14ac:dyDescent="0.3">
      <c r="A80" s="1" t="s">
        <v>518</v>
      </c>
      <c r="B80" s="1" t="s">
        <v>22</v>
      </c>
      <c r="C80" s="1" t="s">
        <v>12</v>
      </c>
      <c r="D80" s="1" t="s">
        <v>22</v>
      </c>
      <c r="E80" s="1" t="s">
        <v>519</v>
      </c>
      <c r="F80">
        <v>4</v>
      </c>
      <c r="G80">
        <v>31892930</v>
      </c>
      <c r="H80" s="1" t="s">
        <v>24</v>
      </c>
      <c r="I80" s="1" t="s">
        <v>25</v>
      </c>
      <c r="J80" s="1" t="s">
        <v>43</v>
      </c>
      <c r="K80" s="1" t="s">
        <v>20</v>
      </c>
      <c r="L80" s="1" t="s">
        <v>43</v>
      </c>
      <c r="M80" s="1" t="s">
        <v>1990</v>
      </c>
      <c r="N8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1" spans="1:15" x14ac:dyDescent="0.3">
      <c r="A81" s="1" t="s">
        <v>554</v>
      </c>
      <c r="B81" s="1" t="s">
        <v>22</v>
      </c>
      <c r="C81" s="1" t="s">
        <v>12</v>
      </c>
      <c r="D81" s="1" t="s">
        <v>22</v>
      </c>
      <c r="E81" s="1" t="s">
        <v>555</v>
      </c>
      <c r="F81">
        <v>4</v>
      </c>
      <c r="G81">
        <v>107371466</v>
      </c>
      <c r="H81" s="1" t="s">
        <v>24</v>
      </c>
      <c r="I81" s="1" t="s">
        <v>25</v>
      </c>
      <c r="J81" s="1" t="s">
        <v>43</v>
      </c>
      <c r="K81" s="1" t="s">
        <v>20</v>
      </c>
      <c r="L81" s="1" t="s">
        <v>43</v>
      </c>
      <c r="M81" s="1" t="s">
        <v>1990</v>
      </c>
      <c r="N8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2" spans="1:15" x14ac:dyDescent="0.3">
      <c r="A82" s="1" t="s">
        <v>562</v>
      </c>
      <c r="B82" s="1" t="s">
        <v>22</v>
      </c>
      <c r="C82" s="1" t="s">
        <v>12</v>
      </c>
      <c r="D82" s="1" t="s">
        <v>22</v>
      </c>
      <c r="E82" s="1" t="s">
        <v>563</v>
      </c>
      <c r="F82">
        <v>4</v>
      </c>
      <c r="G82">
        <v>117924232</v>
      </c>
      <c r="H82" s="1" t="s">
        <v>24</v>
      </c>
      <c r="I82" s="1" t="s">
        <v>25</v>
      </c>
      <c r="J82" s="1" t="s">
        <v>43</v>
      </c>
      <c r="K82" s="1" t="s">
        <v>20</v>
      </c>
      <c r="L82" s="1" t="s">
        <v>43</v>
      </c>
      <c r="M82" s="1" t="s">
        <v>1990</v>
      </c>
      <c r="N8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3" spans="1:15" x14ac:dyDescent="0.3">
      <c r="A83" s="1" t="s">
        <v>592</v>
      </c>
      <c r="B83" s="1" t="s">
        <v>22</v>
      </c>
      <c r="C83" s="1" t="s">
        <v>12</v>
      </c>
      <c r="D83" s="1" t="s">
        <v>22</v>
      </c>
      <c r="E83" s="1" t="s">
        <v>593</v>
      </c>
      <c r="F83">
        <v>4</v>
      </c>
      <c r="G83">
        <v>155175370</v>
      </c>
      <c r="H83" s="1" t="s">
        <v>24</v>
      </c>
      <c r="I83" s="1" t="s">
        <v>25</v>
      </c>
      <c r="J83" s="1" t="s">
        <v>43</v>
      </c>
      <c r="K83" s="1" t="s">
        <v>20</v>
      </c>
      <c r="L83" s="1" t="s">
        <v>43</v>
      </c>
      <c r="M83" s="1" t="s">
        <v>1990</v>
      </c>
      <c r="N8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4" spans="1:15" x14ac:dyDescent="0.3">
      <c r="A84" s="1" t="s">
        <v>594</v>
      </c>
      <c r="B84" s="1" t="s">
        <v>22</v>
      </c>
      <c r="C84" s="1" t="s">
        <v>12</v>
      </c>
      <c r="D84" s="1" t="s">
        <v>22</v>
      </c>
      <c r="E84" s="1" t="s">
        <v>595</v>
      </c>
      <c r="F84">
        <v>4</v>
      </c>
      <c r="G84">
        <v>158876158</v>
      </c>
      <c r="H84" s="1" t="s">
        <v>24</v>
      </c>
      <c r="I84" s="1" t="s">
        <v>25</v>
      </c>
      <c r="J84" s="1" t="s">
        <v>43</v>
      </c>
      <c r="K84" s="1" t="s">
        <v>20</v>
      </c>
      <c r="L84" s="1" t="s">
        <v>43</v>
      </c>
      <c r="M84" s="1" t="s">
        <v>1990</v>
      </c>
      <c r="N8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5" spans="1:15" x14ac:dyDescent="0.3">
      <c r="A85" s="1" t="s">
        <v>649</v>
      </c>
      <c r="B85" s="1" t="s">
        <v>22</v>
      </c>
      <c r="C85" s="1" t="s">
        <v>12</v>
      </c>
      <c r="D85" s="1" t="s">
        <v>22</v>
      </c>
      <c r="E85" s="1" t="s">
        <v>650</v>
      </c>
      <c r="F85">
        <v>5</v>
      </c>
      <c r="G85">
        <v>53104869</v>
      </c>
      <c r="H85" s="1" t="s">
        <v>24</v>
      </c>
      <c r="I85" s="1" t="s">
        <v>25</v>
      </c>
      <c r="J85" s="1" t="s">
        <v>43</v>
      </c>
      <c r="K85" s="1" t="s">
        <v>20</v>
      </c>
      <c r="L85" s="1" t="s">
        <v>43</v>
      </c>
      <c r="M85" s="1" t="s">
        <v>1990</v>
      </c>
      <c r="N8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6" spans="1:15" x14ac:dyDescent="0.3">
      <c r="A86" s="1" t="s">
        <v>661</v>
      </c>
      <c r="B86" s="1" t="s">
        <v>22</v>
      </c>
      <c r="C86" s="1" t="s">
        <v>12</v>
      </c>
      <c r="D86" s="1" t="s">
        <v>22</v>
      </c>
      <c r="E86" s="1" t="s">
        <v>662</v>
      </c>
      <c r="F86">
        <v>5</v>
      </c>
      <c r="G86">
        <v>70958845</v>
      </c>
      <c r="H86" s="1" t="s">
        <v>24</v>
      </c>
      <c r="I86" s="1" t="s">
        <v>25</v>
      </c>
      <c r="J86" s="1" t="s">
        <v>43</v>
      </c>
      <c r="K86" s="1" t="s">
        <v>20</v>
      </c>
      <c r="L86" s="1" t="s">
        <v>43</v>
      </c>
      <c r="M86" s="1" t="s">
        <v>1990</v>
      </c>
      <c r="N8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7" spans="1:15" x14ac:dyDescent="0.3">
      <c r="A87" s="1" t="s">
        <v>713</v>
      </c>
      <c r="B87" s="1" t="s">
        <v>22</v>
      </c>
      <c r="C87" s="1" t="s">
        <v>12</v>
      </c>
      <c r="D87" s="1" t="s">
        <v>22</v>
      </c>
      <c r="E87" s="1" t="s">
        <v>714</v>
      </c>
      <c r="F87">
        <v>5</v>
      </c>
      <c r="G87">
        <v>170398243</v>
      </c>
      <c r="H87" s="1" t="s">
        <v>24</v>
      </c>
      <c r="I87" s="1" t="s">
        <v>25</v>
      </c>
      <c r="J87" s="1" t="s">
        <v>43</v>
      </c>
      <c r="K87" s="1" t="s">
        <v>20</v>
      </c>
      <c r="L87" s="1" t="s">
        <v>43</v>
      </c>
      <c r="M87" s="1" t="s">
        <v>1990</v>
      </c>
      <c r="N8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8" spans="1:15" x14ac:dyDescent="0.3">
      <c r="A88" s="1" t="s">
        <v>793</v>
      </c>
      <c r="B88" s="1" t="s">
        <v>22</v>
      </c>
      <c r="C88" s="1" t="s">
        <v>12</v>
      </c>
      <c r="D88" s="1" t="s">
        <v>22</v>
      </c>
      <c r="E88" s="1" t="s">
        <v>794</v>
      </c>
      <c r="F88">
        <v>6</v>
      </c>
      <c r="G88">
        <v>64031083</v>
      </c>
      <c r="H88" s="1" t="s">
        <v>24</v>
      </c>
      <c r="I88" s="1" t="s">
        <v>25</v>
      </c>
      <c r="J88" s="1" t="s">
        <v>43</v>
      </c>
      <c r="K88" s="1" t="s">
        <v>20</v>
      </c>
      <c r="L88" s="1" t="s">
        <v>43</v>
      </c>
      <c r="M88" s="1" t="s">
        <v>1990</v>
      </c>
      <c r="N8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9" spans="1:15" x14ac:dyDescent="0.3">
      <c r="A89" s="1" t="s">
        <v>871</v>
      </c>
      <c r="B89" s="1" t="s">
        <v>22</v>
      </c>
      <c r="C89" s="1" t="s">
        <v>12</v>
      </c>
      <c r="D89" s="1" t="s">
        <v>22</v>
      </c>
      <c r="E89" s="1" t="s">
        <v>872</v>
      </c>
      <c r="F89">
        <v>7</v>
      </c>
      <c r="G89">
        <v>11450427</v>
      </c>
      <c r="H89" s="1" t="s">
        <v>24</v>
      </c>
      <c r="I89" s="1" t="s">
        <v>25</v>
      </c>
      <c r="J89" s="1" t="s">
        <v>43</v>
      </c>
      <c r="K89" s="1" t="s">
        <v>20</v>
      </c>
      <c r="L89" s="1" t="s">
        <v>43</v>
      </c>
      <c r="M89" s="1" t="s">
        <v>1990</v>
      </c>
      <c r="N8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0" spans="1:15" x14ac:dyDescent="0.3">
      <c r="A90" s="1" t="s">
        <v>891</v>
      </c>
      <c r="B90" s="1" t="s">
        <v>22</v>
      </c>
      <c r="C90" s="1" t="s">
        <v>12</v>
      </c>
      <c r="D90" s="1" t="s">
        <v>22</v>
      </c>
      <c r="E90" s="1" t="s">
        <v>892</v>
      </c>
      <c r="F90">
        <v>7</v>
      </c>
      <c r="G90">
        <v>16596858</v>
      </c>
      <c r="H90" s="1" t="s">
        <v>24</v>
      </c>
      <c r="I90" s="1" t="s">
        <v>25</v>
      </c>
      <c r="J90" s="1" t="s">
        <v>43</v>
      </c>
      <c r="K90" s="1" t="s">
        <v>20</v>
      </c>
      <c r="L90" s="1" t="s">
        <v>43</v>
      </c>
      <c r="M90" s="1" t="s">
        <v>1990</v>
      </c>
      <c r="N9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9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1" spans="1:15" x14ac:dyDescent="0.3">
      <c r="A91" s="1" t="s">
        <v>917</v>
      </c>
      <c r="B91" s="1" t="s">
        <v>22</v>
      </c>
      <c r="C91" s="1" t="s">
        <v>12</v>
      </c>
      <c r="D91" s="1" t="s">
        <v>22</v>
      </c>
      <c r="E91" s="1" t="s">
        <v>918</v>
      </c>
      <c r="F91">
        <v>7</v>
      </c>
      <c r="G91">
        <v>45214912</v>
      </c>
      <c r="H91" s="1" t="s">
        <v>24</v>
      </c>
      <c r="I91" s="1" t="s">
        <v>25</v>
      </c>
      <c r="J91" s="1" t="s">
        <v>43</v>
      </c>
      <c r="K91" s="1" t="s">
        <v>20</v>
      </c>
      <c r="L91" s="1" t="s">
        <v>43</v>
      </c>
      <c r="M91" s="1" t="s">
        <v>1990</v>
      </c>
      <c r="N9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9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2" spans="1:15" x14ac:dyDescent="0.3">
      <c r="A92" s="1" t="s">
        <v>919</v>
      </c>
      <c r="B92" s="1" t="s">
        <v>22</v>
      </c>
      <c r="C92" s="1" t="s">
        <v>12</v>
      </c>
      <c r="D92" s="1" t="s">
        <v>22</v>
      </c>
      <c r="E92" s="1" t="s">
        <v>920</v>
      </c>
      <c r="F92">
        <v>7</v>
      </c>
      <c r="G92">
        <v>47936676</v>
      </c>
      <c r="H92" s="1" t="s">
        <v>24</v>
      </c>
      <c r="I92" s="1" t="s">
        <v>25</v>
      </c>
      <c r="J92" s="1" t="s">
        <v>43</v>
      </c>
      <c r="K92" s="1" t="s">
        <v>20</v>
      </c>
      <c r="L92" s="1" t="s">
        <v>43</v>
      </c>
      <c r="M92" s="1" t="s">
        <v>1990</v>
      </c>
      <c r="N9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9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3" spans="1:15" x14ac:dyDescent="0.3">
      <c r="A93" s="1" t="s">
        <v>1043</v>
      </c>
      <c r="B93" s="1" t="s">
        <v>22</v>
      </c>
      <c r="C93" s="1" t="s">
        <v>12</v>
      </c>
      <c r="D93" s="1" t="s">
        <v>22</v>
      </c>
      <c r="E93" s="1" t="s">
        <v>1044</v>
      </c>
      <c r="F93">
        <v>8</v>
      </c>
      <c r="G93">
        <v>8361254</v>
      </c>
      <c r="H93" s="1" t="s">
        <v>24</v>
      </c>
      <c r="I93" s="1" t="s">
        <v>25</v>
      </c>
      <c r="J93" s="1" t="s">
        <v>43</v>
      </c>
      <c r="K93" s="1" t="s">
        <v>20</v>
      </c>
      <c r="L93" s="1" t="s">
        <v>43</v>
      </c>
      <c r="M93" s="1" t="s">
        <v>1990</v>
      </c>
      <c r="N9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9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4" spans="1:15" x14ac:dyDescent="0.3">
      <c r="A94" s="1" t="s">
        <v>1093</v>
      </c>
      <c r="B94" s="1" t="s">
        <v>22</v>
      </c>
      <c r="C94" s="1" t="s">
        <v>12</v>
      </c>
      <c r="D94" s="1" t="s">
        <v>22</v>
      </c>
      <c r="E94" s="1" t="s">
        <v>1094</v>
      </c>
      <c r="F94">
        <v>8</v>
      </c>
      <c r="G94">
        <v>125860137</v>
      </c>
      <c r="H94" s="1" t="s">
        <v>24</v>
      </c>
      <c r="I94" s="1" t="s">
        <v>25</v>
      </c>
      <c r="J94" s="1" t="s">
        <v>43</v>
      </c>
      <c r="K94" s="1" t="s">
        <v>20</v>
      </c>
      <c r="L94" s="1" t="s">
        <v>43</v>
      </c>
      <c r="M94" s="1" t="s">
        <v>1990</v>
      </c>
      <c r="N9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9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5" spans="1:15" x14ac:dyDescent="0.3">
      <c r="A95" s="1" t="s">
        <v>1125</v>
      </c>
      <c r="B95" s="1" t="s">
        <v>22</v>
      </c>
      <c r="C95" s="1" t="s">
        <v>12</v>
      </c>
      <c r="D95" s="1" t="s">
        <v>22</v>
      </c>
      <c r="E95" s="1" t="s">
        <v>1126</v>
      </c>
      <c r="F95">
        <v>9</v>
      </c>
      <c r="G95">
        <v>27133321</v>
      </c>
      <c r="H95" s="1" t="s">
        <v>24</v>
      </c>
      <c r="I95" s="1" t="s">
        <v>25</v>
      </c>
      <c r="J95" s="1" t="s">
        <v>43</v>
      </c>
      <c r="K95" s="1" t="s">
        <v>20</v>
      </c>
      <c r="L95" s="1" t="s">
        <v>43</v>
      </c>
      <c r="M95" s="1" t="s">
        <v>1990</v>
      </c>
      <c r="N9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9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6" spans="1:15" x14ac:dyDescent="0.3">
      <c r="A96" s="1" t="s">
        <v>1143</v>
      </c>
      <c r="B96" s="1" t="s">
        <v>22</v>
      </c>
      <c r="C96" s="1" t="s">
        <v>12</v>
      </c>
      <c r="D96" s="1" t="s">
        <v>22</v>
      </c>
      <c r="E96" s="1" t="s">
        <v>1144</v>
      </c>
      <c r="F96">
        <v>9</v>
      </c>
      <c r="G96">
        <v>79817081</v>
      </c>
      <c r="H96" s="1" t="s">
        <v>24</v>
      </c>
      <c r="I96" s="1" t="s">
        <v>25</v>
      </c>
      <c r="J96" s="1" t="s">
        <v>43</v>
      </c>
      <c r="K96" s="1" t="s">
        <v>20</v>
      </c>
      <c r="L96" s="1" t="s">
        <v>43</v>
      </c>
      <c r="M96" s="1" t="s">
        <v>1990</v>
      </c>
      <c r="N9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9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7" spans="1:15" x14ac:dyDescent="0.3">
      <c r="A97" s="1" t="s">
        <v>1185</v>
      </c>
      <c r="B97" s="1" t="s">
        <v>22</v>
      </c>
      <c r="C97" s="1" t="s">
        <v>12</v>
      </c>
      <c r="D97" s="1" t="s">
        <v>22</v>
      </c>
      <c r="E97" s="1" t="s">
        <v>1186</v>
      </c>
      <c r="F97">
        <v>10</v>
      </c>
      <c r="G97">
        <v>159404</v>
      </c>
      <c r="H97" s="1" t="s">
        <v>24</v>
      </c>
      <c r="I97" s="1" t="s">
        <v>25</v>
      </c>
      <c r="J97" s="1" t="s">
        <v>43</v>
      </c>
      <c r="K97" s="1" t="s">
        <v>20</v>
      </c>
      <c r="L97" s="1" t="s">
        <v>43</v>
      </c>
      <c r="M97" s="1" t="s">
        <v>1990</v>
      </c>
      <c r="N9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9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8" spans="1:15" x14ac:dyDescent="0.3">
      <c r="A98" s="1" t="s">
        <v>1341</v>
      </c>
      <c r="B98" s="1" t="s">
        <v>22</v>
      </c>
      <c r="C98" s="1" t="s">
        <v>12</v>
      </c>
      <c r="D98" s="1" t="s">
        <v>22</v>
      </c>
      <c r="E98" s="1" t="s">
        <v>1342</v>
      </c>
      <c r="F98">
        <v>11</v>
      </c>
      <c r="G98">
        <v>90050965</v>
      </c>
      <c r="H98" s="1" t="s">
        <v>24</v>
      </c>
      <c r="I98" s="1" t="s">
        <v>25</v>
      </c>
      <c r="J98" s="1" t="s">
        <v>43</v>
      </c>
      <c r="K98" s="1" t="s">
        <v>20</v>
      </c>
      <c r="L98" s="1" t="s">
        <v>43</v>
      </c>
      <c r="M98" s="1" t="s">
        <v>1990</v>
      </c>
      <c r="N9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9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9" spans="1:15" x14ac:dyDescent="0.3">
      <c r="A99" s="1" t="s">
        <v>1457</v>
      </c>
      <c r="B99" s="1" t="s">
        <v>22</v>
      </c>
      <c r="C99" s="1" t="s">
        <v>12</v>
      </c>
      <c r="D99" s="1" t="s">
        <v>22</v>
      </c>
      <c r="E99" s="1" t="s">
        <v>1458</v>
      </c>
      <c r="F99">
        <v>12</v>
      </c>
      <c r="G99">
        <v>132278405</v>
      </c>
      <c r="H99" s="1" t="s">
        <v>24</v>
      </c>
      <c r="I99" s="1" t="s">
        <v>25</v>
      </c>
      <c r="J99" s="1" t="s">
        <v>43</v>
      </c>
      <c r="K99" s="1" t="s">
        <v>20</v>
      </c>
      <c r="L99" s="1" t="s">
        <v>43</v>
      </c>
      <c r="M99" s="1" t="s">
        <v>1990</v>
      </c>
      <c r="N9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9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00" spans="1:15" x14ac:dyDescent="0.3">
      <c r="A100" s="1" t="s">
        <v>1465</v>
      </c>
      <c r="B100" s="1" t="s">
        <v>22</v>
      </c>
      <c r="C100" s="1" t="s">
        <v>12</v>
      </c>
      <c r="D100" s="1" t="s">
        <v>22</v>
      </c>
      <c r="E100" s="1" t="s">
        <v>1466</v>
      </c>
      <c r="F100">
        <v>13</v>
      </c>
      <c r="G100">
        <v>27432788</v>
      </c>
      <c r="H100" s="1" t="s">
        <v>24</v>
      </c>
      <c r="I100" s="1" t="s">
        <v>25</v>
      </c>
      <c r="J100" s="1" t="s">
        <v>43</v>
      </c>
      <c r="K100" s="1" t="s">
        <v>20</v>
      </c>
      <c r="L100" s="1" t="s">
        <v>43</v>
      </c>
      <c r="M100" s="1" t="s">
        <v>1990</v>
      </c>
      <c r="N10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0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01" spans="1:15" x14ac:dyDescent="0.3">
      <c r="A101" s="1" t="s">
        <v>1473</v>
      </c>
      <c r="B101" s="1" t="s">
        <v>22</v>
      </c>
      <c r="C101" s="1" t="s">
        <v>12</v>
      </c>
      <c r="D101" s="1" t="s">
        <v>22</v>
      </c>
      <c r="E101" s="1" t="s">
        <v>1474</v>
      </c>
      <c r="F101">
        <v>13</v>
      </c>
      <c r="G101">
        <v>44958398</v>
      </c>
      <c r="H101" s="1" t="s">
        <v>24</v>
      </c>
      <c r="I101" s="1" t="s">
        <v>25</v>
      </c>
      <c r="J101" s="1" t="s">
        <v>43</v>
      </c>
      <c r="K101" s="1" t="s">
        <v>20</v>
      </c>
      <c r="L101" s="1" t="s">
        <v>43</v>
      </c>
      <c r="M101" s="1" t="s">
        <v>1990</v>
      </c>
      <c r="N10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0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02" spans="1:15" x14ac:dyDescent="0.3">
      <c r="A102" s="1" t="s">
        <v>1479</v>
      </c>
      <c r="B102" s="1" t="s">
        <v>22</v>
      </c>
      <c r="C102" s="1" t="s">
        <v>12</v>
      </c>
      <c r="D102" s="1" t="s">
        <v>22</v>
      </c>
      <c r="E102" s="1" t="s">
        <v>1480</v>
      </c>
      <c r="F102">
        <v>13</v>
      </c>
      <c r="G102">
        <v>49153095</v>
      </c>
      <c r="H102" s="1" t="s">
        <v>24</v>
      </c>
      <c r="I102" s="1" t="s">
        <v>25</v>
      </c>
      <c r="J102" s="1" t="s">
        <v>43</v>
      </c>
      <c r="K102" s="1" t="s">
        <v>20</v>
      </c>
      <c r="L102" s="1" t="s">
        <v>43</v>
      </c>
      <c r="M102" s="1" t="s">
        <v>1990</v>
      </c>
      <c r="N10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0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03" spans="1:15" x14ac:dyDescent="0.3">
      <c r="A103" s="1" t="s">
        <v>1501</v>
      </c>
      <c r="B103" s="1" t="s">
        <v>22</v>
      </c>
      <c r="C103" s="1" t="s">
        <v>12</v>
      </c>
      <c r="D103" s="1" t="s">
        <v>22</v>
      </c>
      <c r="E103" s="1" t="s">
        <v>1502</v>
      </c>
      <c r="F103">
        <v>13</v>
      </c>
      <c r="G103">
        <v>74688497</v>
      </c>
      <c r="H103" s="1" t="s">
        <v>24</v>
      </c>
      <c r="I103" s="1" t="s">
        <v>25</v>
      </c>
      <c r="J103" s="1" t="s">
        <v>43</v>
      </c>
      <c r="K103" s="1" t="s">
        <v>20</v>
      </c>
      <c r="L103" s="1" t="s">
        <v>43</v>
      </c>
      <c r="M103" s="1" t="s">
        <v>1990</v>
      </c>
      <c r="N10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0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04" spans="1:15" x14ac:dyDescent="0.3">
      <c r="A104" s="1" t="s">
        <v>1533</v>
      </c>
      <c r="B104" s="1" t="s">
        <v>22</v>
      </c>
      <c r="C104" s="1" t="s">
        <v>12</v>
      </c>
      <c r="D104" s="1" t="s">
        <v>22</v>
      </c>
      <c r="E104" s="1" t="s">
        <v>1534</v>
      </c>
      <c r="F104">
        <v>14</v>
      </c>
      <c r="G104">
        <v>33129274</v>
      </c>
      <c r="H104" s="1" t="s">
        <v>24</v>
      </c>
      <c r="I104" s="1" t="s">
        <v>25</v>
      </c>
      <c r="J104" s="1" t="s">
        <v>43</v>
      </c>
      <c r="K104" s="1" t="s">
        <v>20</v>
      </c>
      <c r="L104" s="1" t="s">
        <v>43</v>
      </c>
      <c r="M104" s="1" t="s">
        <v>1990</v>
      </c>
      <c r="N10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0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05" spans="1:15" x14ac:dyDescent="0.3">
      <c r="A105" s="1" t="s">
        <v>1555</v>
      </c>
      <c r="B105" s="1" t="s">
        <v>22</v>
      </c>
      <c r="C105" s="1" t="s">
        <v>12</v>
      </c>
      <c r="D105" s="1" t="s">
        <v>22</v>
      </c>
      <c r="E105" s="1" t="s">
        <v>1556</v>
      </c>
      <c r="F105">
        <v>14</v>
      </c>
      <c r="G105">
        <v>56980601</v>
      </c>
      <c r="H105" s="1" t="s">
        <v>24</v>
      </c>
      <c r="I105" s="1" t="s">
        <v>25</v>
      </c>
      <c r="J105" s="1" t="s">
        <v>43</v>
      </c>
      <c r="K105" s="1" t="s">
        <v>20</v>
      </c>
      <c r="L105" s="1" t="s">
        <v>43</v>
      </c>
      <c r="M105" s="1" t="s">
        <v>1990</v>
      </c>
      <c r="N10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0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06" spans="1:15" x14ac:dyDescent="0.3">
      <c r="A106" s="1" t="s">
        <v>1563</v>
      </c>
      <c r="B106" s="1" t="s">
        <v>22</v>
      </c>
      <c r="C106" s="1" t="s">
        <v>12</v>
      </c>
      <c r="D106" s="1" t="s">
        <v>22</v>
      </c>
      <c r="E106" s="1" t="s">
        <v>1564</v>
      </c>
      <c r="F106">
        <v>14</v>
      </c>
      <c r="G106">
        <v>64862555</v>
      </c>
      <c r="H106" s="1" t="s">
        <v>24</v>
      </c>
      <c r="I106" s="1" t="s">
        <v>25</v>
      </c>
      <c r="J106" s="1" t="s">
        <v>43</v>
      </c>
      <c r="K106" s="1" t="s">
        <v>20</v>
      </c>
      <c r="L106" s="1" t="s">
        <v>43</v>
      </c>
      <c r="M106" s="1" t="s">
        <v>1990</v>
      </c>
      <c r="N10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0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07" spans="1:15" x14ac:dyDescent="0.3">
      <c r="A107" s="1" t="s">
        <v>1623</v>
      </c>
      <c r="B107" s="1" t="s">
        <v>22</v>
      </c>
      <c r="C107" s="1" t="s">
        <v>12</v>
      </c>
      <c r="D107" s="1" t="s">
        <v>22</v>
      </c>
      <c r="E107" s="1" t="s">
        <v>1624</v>
      </c>
      <c r="F107">
        <v>15</v>
      </c>
      <c r="G107">
        <v>36752725</v>
      </c>
      <c r="H107" s="1" t="s">
        <v>24</v>
      </c>
      <c r="I107" s="1" t="s">
        <v>25</v>
      </c>
      <c r="J107" s="1" t="s">
        <v>43</v>
      </c>
      <c r="K107" s="1" t="s">
        <v>20</v>
      </c>
      <c r="L107" s="1" t="s">
        <v>43</v>
      </c>
      <c r="M107" s="1" t="s">
        <v>1990</v>
      </c>
      <c r="N10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0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08" spans="1:15" x14ac:dyDescent="0.3">
      <c r="A108" s="1" t="s">
        <v>1683</v>
      </c>
      <c r="B108" s="1" t="s">
        <v>22</v>
      </c>
      <c r="C108" s="1" t="s">
        <v>12</v>
      </c>
      <c r="D108" s="1" t="s">
        <v>22</v>
      </c>
      <c r="E108" s="1" t="s">
        <v>1684</v>
      </c>
      <c r="F108">
        <v>15</v>
      </c>
      <c r="G108">
        <v>95790072</v>
      </c>
      <c r="H108" s="1" t="s">
        <v>24</v>
      </c>
      <c r="I108" s="1" t="s">
        <v>25</v>
      </c>
      <c r="J108" s="1" t="s">
        <v>43</v>
      </c>
      <c r="K108" s="1" t="s">
        <v>20</v>
      </c>
      <c r="L108" s="1" t="s">
        <v>43</v>
      </c>
      <c r="M108" s="1" t="s">
        <v>1990</v>
      </c>
      <c r="N10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0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09" spans="1:15" x14ac:dyDescent="0.3">
      <c r="A109" s="1" t="s">
        <v>1705</v>
      </c>
      <c r="B109" s="1" t="s">
        <v>22</v>
      </c>
      <c r="C109" s="1" t="s">
        <v>12</v>
      </c>
      <c r="D109" s="1" t="s">
        <v>22</v>
      </c>
      <c r="E109" s="1" t="s">
        <v>1706</v>
      </c>
      <c r="F109">
        <v>16</v>
      </c>
      <c r="G109">
        <v>26615266</v>
      </c>
      <c r="H109" s="1" t="s">
        <v>24</v>
      </c>
      <c r="I109" s="1" t="s">
        <v>25</v>
      </c>
      <c r="J109" s="1" t="s">
        <v>43</v>
      </c>
      <c r="K109" s="1" t="s">
        <v>20</v>
      </c>
      <c r="L109" s="1" t="s">
        <v>43</v>
      </c>
      <c r="M109" s="1" t="s">
        <v>1990</v>
      </c>
      <c r="N10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0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10" spans="1:15" x14ac:dyDescent="0.3">
      <c r="A110" s="1" t="s">
        <v>1715</v>
      </c>
      <c r="B110" s="1" t="s">
        <v>22</v>
      </c>
      <c r="C110" s="1" t="s">
        <v>12</v>
      </c>
      <c r="D110" s="1" t="s">
        <v>22</v>
      </c>
      <c r="E110" s="1" t="s">
        <v>1716</v>
      </c>
      <c r="F110">
        <v>16</v>
      </c>
      <c r="G110">
        <v>58160974</v>
      </c>
      <c r="H110" s="1" t="s">
        <v>24</v>
      </c>
      <c r="I110" s="1" t="s">
        <v>25</v>
      </c>
      <c r="J110" s="1" t="s">
        <v>43</v>
      </c>
      <c r="K110" s="1" t="s">
        <v>20</v>
      </c>
      <c r="L110" s="1" t="s">
        <v>43</v>
      </c>
      <c r="M110" s="1" t="s">
        <v>1990</v>
      </c>
      <c r="N11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1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11" spans="1:15" x14ac:dyDescent="0.3">
      <c r="A111" s="1" t="s">
        <v>1761</v>
      </c>
      <c r="B111" s="1" t="s">
        <v>22</v>
      </c>
      <c r="C111" s="1" t="s">
        <v>12</v>
      </c>
      <c r="D111" s="1" t="s">
        <v>22</v>
      </c>
      <c r="E111" s="1" t="s">
        <v>1762</v>
      </c>
      <c r="F111">
        <v>17</v>
      </c>
      <c r="G111">
        <v>14536760</v>
      </c>
      <c r="H111" s="1" t="s">
        <v>24</v>
      </c>
      <c r="I111" s="1" t="s">
        <v>25</v>
      </c>
      <c r="J111" s="1" t="s">
        <v>43</v>
      </c>
      <c r="K111" s="1" t="s">
        <v>20</v>
      </c>
      <c r="L111" s="1" t="s">
        <v>43</v>
      </c>
      <c r="M111" s="1" t="s">
        <v>1990</v>
      </c>
      <c r="N11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1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12" spans="1:15" x14ac:dyDescent="0.3">
      <c r="A112" s="1" t="s">
        <v>1810</v>
      </c>
      <c r="B112" s="1" t="s">
        <v>22</v>
      </c>
      <c r="C112" s="1" t="s">
        <v>12</v>
      </c>
      <c r="D112" s="1" t="s">
        <v>22</v>
      </c>
      <c r="E112" s="1" t="s">
        <v>1811</v>
      </c>
      <c r="F112">
        <v>18</v>
      </c>
      <c r="G112">
        <v>6666549</v>
      </c>
      <c r="H112" s="1" t="s">
        <v>24</v>
      </c>
      <c r="I112" s="1" t="s">
        <v>25</v>
      </c>
      <c r="J112" s="1" t="s">
        <v>43</v>
      </c>
      <c r="K112" s="1" t="s">
        <v>20</v>
      </c>
      <c r="L112" s="1" t="s">
        <v>43</v>
      </c>
      <c r="M112" s="1" t="s">
        <v>1990</v>
      </c>
      <c r="N11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1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13" spans="1:15" x14ac:dyDescent="0.3">
      <c r="A113" s="1" t="s">
        <v>1832</v>
      </c>
      <c r="B113" s="1" t="s">
        <v>22</v>
      </c>
      <c r="C113" s="1" t="s">
        <v>12</v>
      </c>
      <c r="D113" s="1" t="s">
        <v>22</v>
      </c>
      <c r="E113" s="1" t="s">
        <v>1833</v>
      </c>
      <c r="F113">
        <v>18</v>
      </c>
      <c r="G113">
        <v>42675335</v>
      </c>
      <c r="H113" s="1" t="s">
        <v>24</v>
      </c>
      <c r="I113" s="1" t="s">
        <v>25</v>
      </c>
      <c r="J113" s="1" t="s">
        <v>43</v>
      </c>
      <c r="K113" s="1" t="s">
        <v>20</v>
      </c>
      <c r="L113" s="1" t="s">
        <v>43</v>
      </c>
      <c r="M113" s="1" t="s">
        <v>1990</v>
      </c>
      <c r="N11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1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14" spans="1:15" x14ac:dyDescent="0.3">
      <c r="A114" s="1" t="s">
        <v>1850</v>
      </c>
      <c r="B114" s="1" t="s">
        <v>22</v>
      </c>
      <c r="C114" s="1" t="s">
        <v>12</v>
      </c>
      <c r="D114" s="1" t="s">
        <v>22</v>
      </c>
      <c r="E114" s="1" t="s">
        <v>1851</v>
      </c>
      <c r="F114">
        <v>18</v>
      </c>
      <c r="G114">
        <v>59504350</v>
      </c>
      <c r="H114" s="1" t="s">
        <v>24</v>
      </c>
      <c r="I114" s="1" t="s">
        <v>25</v>
      </c>
      <c r="J114" s="1" t="s">
        <v>43</v>
      </c>
      <c r="K114" s="1" t="s">
        <v>20</v>
      </c>
      <c r="L114" s="1" t="s">
        <v>43</v>
      </c>
      <c r="M114" s="1" t="s">
        <v>1990</v>
      </c>
      <c r="N11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1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15" spans="1:15" x14ac:dyDescent="0.3">
      <c r="A115" s="1" t="s">
        <v>1864</v>
      </c>
      <c r="B115" s="1" t="s">
        <v>22</v>
      </c>
      <c r="C115" s="1" t="s">
        <v>12</v>
      </c>
      <c r="D115" s="1" t="s">
        <v>22</v>
      </c>
      <c r="E115" s="1" t="s">
        <v>1865</v>
      </c>
      <c r="F115">
        <v>18</v>
      </c>
      <c r="G115">
        <v>73754249</v>
      </c>
      <c r="H115" s="1" t="s">
        <v>24</v>
      </c>
      <c r="I115" s="1" t="s">
        <v>25</v>
      </c>
      <c r="J115" s="1" t="s">
        <v>43</v>
      </c>
      <c r="K115" s="1" t="s">
        <v>20</v>
      </c>
      <c r="L115" s="1" t="s">
        <v>43</v>
      </c>
      <c r="M115" s="1" t="s">
        <v>1990</v>
      </c>
      <c r="N11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1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16" spans="1:15" x14ac:dyDescent="0.3">
      <c r="A116" s="1" t="s">
        <v>1874</v>
      </c>
      <c r="B116" s="1" t="s">
        <v>22</v>
      </c>
      <c r="C116" s="1" t="s">
        <v>12</v>
      </c>
      <c r="D116" s="1" t="s">
        <v>22</v>
      </c>
      <c r="E116" s="1" t="s">
        <v>1875</v>
      </c>
      <c r="F116">
        <v>19</v>
      </c>
      <c r="G116">
        <v>9283301</v>
      </c>
      <c r="H116" s="1" t="s">
        <v>24</v>
      </c>
      <c r="I116" s="1" t="s">
        <v>25</v>
      </c>
      <c r="J116" s="1" t="s">
        <v>43</v>
      </c>
      <c r="K116" s="1" t="s">
        <v>20</v>
      </c>
      <c r="L116" s="1" t="s">
        <v>43</v>
      </c>
      <c r="M116" s="1" t="s">
        <v>1990</v>
      </c>
      <c r="N11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1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17" spans="1:15" x14ac:dyDescent="0.3">
      <c r="A117" s="1" t="s">
        <v>1928</v>
      </c>
      <c r="B117" s="1" t="s">
        <v>22</v>
      </c>
      <c r="C117" s="1" t="s">
        <v>12</v>
      </c>
      <c r="D117" s="1" t="s">
        <v>22</v>
      </c>
      <c r="E117" s="1" t="s">
        <v>1929</v>
      </c>
      <c r="F117">
        <v>20</v>
      </c>
      <c r="G117">
        <v>44687999</v>
      </c>
      <c r="H117" s="1" t="s">
        <v>24</v>
      </c>
      <c r="I117" s="1" t="s">
        <v>25</v>
      </c>
      <c r="J117" s="1" t="s">
        <v>43</v>
      </c>
      <c r="K117" s="1" t="s">
        <v>20</v>
      </c>
      <c r="L117" s="1" t="s">
        <v>43</v>
      </c>
      <c r="M117" s="1" t="s">
        <v>1990</v>
      </c>
      <c r="N11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1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18" spans="1:15" x14ac:dyDescent="0.3">
      <c r="A118" s="1" t="s">
        <v>1936</v>
      </c>
      <c r="B118" s="1" t="s">
        <v>22</v>
      </c>
      <c r="C118" s="1" t="s">
        <v>12</v>
      </c>
      <c r="D118" s="1" t="s">
        <v>22</v>
      </c>
      <c r="E118" s="1" t="s">
        <v>1937</v>
      </c>
      <c r="F118">
        <v>20</v>
      </c>
      <c r="G118">
        <v>49007859</v>
      </c>
      <c r="H118" s="1" t="s">
        <v>24</v>
      </c>
      <c r="I118" s="1" t="s">
        <v>25</v>
      </c>
      <c r="J118" s="1" t="s">
        <v>43</v>
      </c>
      <c r="K118" s="1" t="s">
        <v>20</v>
      </c>
      <c r="L118" s="1" t="s">
        <v>43</v>
      </c>
      <c r="M118" s="1" t="s">
        <v>1990</v>
      </c>
      <c r="N11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1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19" spans="1:15" x14ac:dyDescent="0.3">
      <c r="A119" s="1" t="s">
        <v>1984</v>
      </c>
      <c r="B119" s="1" t="s">
        <v>22</v>
      </c>
      <c r="C119" s="1" t="s">
        <v>12</v>
      </c>
      <c r="D119" s="1" t="s">
        <v>22</v>
      </c>
      <c r="E119" s="1" t="s">
        <v>1985</v>
      </c>
      <c r="F119">
        <v>22</v>
      </c>
      <c r="G119">
        <v>45013233</v>
      </c>
      <c r="H119" s="1" t="s">
        <v>24</v>
      </c>
      <c r="I119" s="1" t="s">
        <v>25</v>
      </c>
      <c r="J119" s="1" t="s">
        <v>43</v>
      </c>
      <c r="K119" s="1" t="s">
        <v>20</v>
      </c>
      <c r="L119" s="1" t="s">
        <v>43</v>
      </c>
      <c r="M119" s="1" t="s">
        <v>1990</v>
      </c>
      <c r="N11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1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20" spans="1:15" x14ac:dyDescent="0.3">
      <c r="A120" s="1" t="s">
        <v>181</v>
      </c>
      <c r="B120" s="1" t="s">
        <v>12</v>
      </c>
      <c r="C120" s="1" t="s">
        <v>32</v>
      </c>
      <c r="D120" s="1" t="s">
        <v>22</v>
      </c>
      <c r="E120" s="1" t="s">
        <v>182</v>
      </c>
      <c r="F120">
        <v>1</v>
      </c>
      <c r="G120">
        <v>247365430</v>
      </c>
      <c r="H120" s="1" t="s">
        <v>17</v>
      </c>
      <c r="I120" s="1" t="s">
        <v>25</v>
      </c>
      <c r="J120" s="1" t="s">
        <v>43</v>
      </c>
      <c r="K120" s="1" t="s">
        <v>20</v>
      </c>
      <c r="L120" s="1" t="s">
        <v>43</v>
      </c>
      <c r="M120" s="1" t="s">
        <v>1990</v>
      </c>
      <c r="N12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2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21" spans="1:15" x14ac:dyDescent="0.3">
      <c r="A121" s="1" t="s">
        <v>292</v>
      </c>
      <c r="B121" s="1" t="s">
        <v>12</v>
      </c>
      <c r="C121" s="1" t="s">
        <v>32</v>
      </c>
      <c r="D121" s="1" t="s">
        <v>22</v>
      </c>
      <c r="E121" s="1" t="s">
        <v>293</v>
      </c>
      <c r="F121">
        <v>2</v>
      </c>
      <c r="G121">
        <v>157515560</v>
      </c>
      <c r="H121" s="1" t="s">
        <v>17</v>
      </c>
      <c r="I121" s="1" t="s">
        <v>25</v>
      </c>
      <c r="J121" s="1" t="s">
        <v>43</v>
      </c>
      <c r="K121" s="1" t="s">
        <v>20</v>
      </c>
      <c r="L121" s="1" t="s">
        <v>43</v>
      </c>
      <c r="M121" s="1" t="s">
        <v>1990</v>
      </c>
      <c r="N12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2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22" spans="1:15" x14ac:dyDescent="0.3">
      <c r="A122" s="1" t="s">
        <v>332</v>
      </c>
      <c r="B122" s="1" t="s">
        <v>12</v>
      </c>
      <c r="C122" s="1" t="s">
        <v>32</v>
      </c>
      <c r="D122" s="1" t="s">
        <v>22</v>
      </c>
      <c r="E122" s="1" t="s">
        <v>333</v>
      </c>
      <c r="F122">
        <v>2</v>
      </c>
      <c r="G122">
        <v>207957351</v>
      </c>
      <c r="H122" s="1" t="s">
        <v>17</v>
      </c>
      <c r="I122" s="1" t="s">
        <v>25</v>
      </c>
      <c r="J122" s="1" t="s">
        <v>43</v>
      </c>
      <c r="K122" s="1" t="s">
        <v>20</v>
      </c>
      <c r="L122" s="1" t="s">
        <v>43</v>
      </c>
      <c r="M122" s="1" t="s">
        <v>1990</v>
      </c>
      <c r="N12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2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23" spans="1:15" x14ac:dyDescent="0.3">
      <c r="A123" s="1" t="s">
        <v>677</v>
      </c>
      <c r="B123" s="1" t="s">
        <v>12</v>
      </c>
      <c r="C123" s="1" t="s">
        <v>32</v>
      </c>
      <c r="D123" s="1" t="s">
        <v>22</v>
      </c>
      <c r="E123" s="1" t="s">
        <v>678</v>
      </c>
      <c r="F123">
        <v>5</v>
      </c>
      <c r="G123">
        <v>94642199</v>
      </c>
      <c r="H123" s="1" t="s">
        <v>17</v>
      </c>
      <c r="I123" s="1" t="s">
        <v>25</v>
      </c>
      <c r="J123" s="1" t="s">
        <v>43</v>
      </c>
      <c r="K123" s="1" t="s">
        <v>20</v>
      </c>
      <c r="L123" s="1" t="s">
        <v>43</v>
      </c>
      <c r="M123" s="1" t="s">
        <v>1990</v>
      </c>
      <c r="N12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2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24" spans="1:15" x14ac:dyDescent="0.3">
      <c r="A124" s="1" t="s">
        <v>833</v>
      </c>
      <c r="B124" s="1" t="s">
        <v>12</v>
      </c>
      <c r="C124" s="1" t="s">
        <v>32</v>
      </c>
      <c r="D124" s="1" t="s">
        <v>22</v>
      </c>
      <c r="E124" s="1" t="s">
        <v>834</v>
      </c>
      <c r="F124">
        <v>6</v>
      </c>
      <c r="G124">
        <v>128629007</v>
      </c>
      <c r="H124" s="1" t="s">
        <v>17</v>
      </c>
      <c r="I124" s="1" t="s">
        <v>25</v>
      </c>
      <c r="J124" s="1" t="s">
        <v>43</v>
      </c>
      <c r="K124" s="1" t="s">
        <v>20</v>
      </c>
      <c r="L124" s="1" t="s">
        <v>43</v>
      </c>
      <c r="M124" s="1" t="s">
        <v>1990</v>
      </c>
      <c r="N12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2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25" spans="1:15" x14ac:dyDescent="0.3">
      <c r="A125" s="1" t="s">
        <v>851</v>
      </c>
      <c r="B125" s="1" t="s">
        <v>12</v>
      </c>
      <c r="C125" s="1" t="s">
        <v>32</v>
      </c>
      <c r="D125" s="1" t="s">
        <v>22</v>
      </c>
      <c r="E125" s="1" t="s">
        <v>852</v>
      </c>
      <c r="F125">
        <v>6</v>
      </c>
      <c r="G125">
        <v>151947068</v>
      </c>
      <c r="H125" s="1" t="s">
        <v>17</v>
      </c>
      <c r="I125" s="1" t="s">
        <v>25</v>
      </c>
      <c r="J125" s="1" t="s">
        <v>43</v>
      </c>
      <c r="K125" s="1" t="s">
        <v>20</v>
      </c>
      <c r="L125" s="1" t="s">
        <v>43</v>
      </c>
      <c r="M125" s="1" t="s">
        <v>1990</v>
      </c>
      <c r="N12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2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26" spans="1:15" x14ac:dyDescent="0.3">
      <c r="A126" s="1" t="s">
        <v>875</v>
      </c>
      <c r="B126" s="1" t="s">
        <v>12</v>
      </c>
      <c r="C126" s="1" t="s">
        <v>32</v>
      </c>
      <c r="D126" s="1" t="s">
        <v>22</v>
      </c>
      <c r="E126" s="1" t="s">
        <v>876</v>
      </c>
      <c r="F126">
        <v>7</v>
      </c>
      <c r="G126">
        <v>13562235</v>
      </c>
      <c r="H126" s="1" t="s">
        <v>17</v>
      </c>
      <c r="I126" s="1" t="s">
        <v>25</v>
      </c>
      <c r="J126" s="1" t="s">
        <v>43</v>
      </c>
      <c r="K126" s="1" t="s">
        <v>20</v>
      </c>
      <c r="L126" s="1" t="s">
        <v>43</v>
      </c>
      <c r="M126" s="1" t="s">
        <v>1990</v>
      </c>
      <c r="N12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2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27" spans="1:15" x14ac:dyDescent="0.3">
      <c r="A127" s="1" t="s">
        <v>999</v>
      </c>
      <c r="B127" s="1" t="s">
        <v>12</v>
      </c>
      <c r="C127" s="1" t="s">
        <v>32</v>
      </c>
      <c r="D127" s="1" t="s">
        <v>22</v>
      </c>
      <c r="E127" s="1" t="s">
        <v>1000</v>
      </c>
      <c r="F127">
        <v>7</v>
      </c>
      <c r="G127">
        <v>146193964</v>
      </c>
      <c r="H127" s="1" t="s">
        <v>17</v>
      </c>
      <c r="I127" s="1" t="s">
        <v>25</v>
      </c>
      <c r="J127" s="1" t="s">
        <v>43</v>
      </c>
      <c r="K127" s="1" t="s">
        <v>20</v>
      </c>
      <c r="L127" s="1" t="s">
        <v>43</v>
      </c>
      <c r="M127" s="1" t="s">
        <v>1990</v>
      </c>
      <c r="N12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2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28" spans="1:15" x14ac:dyDescent="0.3">
      <c r="A128" s="1" t="s">
        <v>1135</v>
      </c>
      <c r="B128" s="1" t="s">
        <v>12</v>
      </c>
      <c r="C128" s="1" t="s">
        <v>32</v>
      </c>
      <c r="D128" s="1" t="s">
        <v>22</v>
      </c>
      <c r="E128" s="1" t="s">
        <v>1136</v>
      </c>
      <c r="F128">
        <v>9</v>
      </c>
      <c r="G128">
        <v>37789503</v>
      </c>
      <c r="H128" s="1" t="s">
        <v>17</v>
      </c>
      <c r="I128" s="1" t="s">
        <v>25</v>
      </c>
      <c r="J128" s="1" t="s">
        <v>43</v>
      </c>
      <c r="K128" s="1" t="s">
        <v>20</v>
      </c>
      <c r="L128" s="1" t="s">
        <v>43</v>
      </c>
      <c r="M128" s="1" t="s">
        <v>1990</v>
      </c>
      <c r="N12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2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29" spans="1:15" x14ac:dyDescent="0.3">
      <c r="A129" s="1" t="s">
        <v>1211</v>
      </c>
      <c r="B129" s="1" t="s">
        <v>12</v>
      </c>
      <c r="C129" s="1" t="s">
        <v>32</v>
      </c>
      <c r="D129" s="1" t="s">
        <v>22</v>
      </c>
      <c r="E129" s="1" t="s">
        <v>1212</v>
      </c>
      <c r="F129">
        <v>10</v>
      </c>
      <c r="G129">
        <v>25917499</v>
      </c>
      <c r="H129" s="1" t="s">
        <v>17</v>
      </c>
      <c r="I129" s="1" t="s">
        <v>25</v>
      </c>
      <c r="J129" s="1" t="s">
        <v>43</v>
      </c>
      <c r="K129" s="1" t="s">
        <v>20</v>
      </c>
      <c r="L129" s="1" t="s">
        <v>43</v>
      </c>
      <c r="M129" s="1" t="s">
        <v>1990</v>
      </c>
      <c r="N12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2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30" spans="1:15" x14ac:dyDescent="0.3">
      <c r="A130" s="1" t="s">
        <v>1269</v>
      </c>
      <c r="B130" s="1" t="s">
        <v>12</v>
      </c>
      <c r="C130" s="1" t="s">
        <v>32</v>
      </c>
      <c r="D130" s="1" t="s">
        <v>22</v>
      </c>
      <c r="E130" s="1" t="s">
        <v>1270</v>
      </c>
      <c r="F130">
        <v>10</v>
      </c>
      <c r="G130">
        <v>108209485</v>
      </c>
      <c r="H130" s="1" t="s">
        <v>17</v>
      </c>
      <c r="I130" s="1" t="s">
        <v>25</v>
      </c>
      <c r="J130" s="1" t="s">
        <v>43</v>
      </c>
      <c r="K130" s="1" t="s">
        <v>20</v>
      </c>
      <c r="L130" s="1" t="s">
        <v>43</v>
      </c>
      <c r="M130" s="1" t="s">
        <v>1990</v>
      </c>
      <c r="N13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3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31" spans="1:15" x14ac:dyDescent="0.3">
      <c r="A131" s="1" t="s">
        <v>1349</v>
      </c>
      <c r="B131" s="1" t="s">
        <v>12</v>
      </c>
      <c r="C131" s="1" t="s">
        <v>32</v>
      </c>
      <c r="D131" s="1" t="s">
        <v>22</v>
      </c>
      <c r="E131" s="1" t="s">
        <v>1350</v>
      </c>
      <c r="F131">
        <v>11</v>
      </c>
      <c r="G131">
        <v>91740200</v>
      </c>
      <c r="H131" s="1" t="s">
        <v>17</v>
      </c>
      <c r="I131" s="1" t="s">
        <v>25</v>
      </c>
      <c r="J131" s="1" t="s">
        <v>43</v>
      </c>
      <c r="K131" s="1" t="s">
        <v>20</v>
      </c>
      <c r="L131" s="1" t="s">
        <v>43</v>
      </c>
      <c r="M131" s="1" t="s">
        <v>1990</v>
      </c>
      <c r="N13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3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32" spans="1:15" x14ac:dyDescent="0.3">
      <c r="A132" s="1" t="s">
        <v>1505</v>
      </c>
      <c r="B132" s="1" t="s">
        <v>12</v>
      </c>
      <c r="C132" s="1" t="s">
        <v>32</v>
      </c>
      <c r="D132" s="1" t="s">
        <v>22</v>
      </c>
      <c r="E132" s="1" t="s">
        <v>1506</v>
      </c>
      <c r="F132">
        <v>13</v>
      </c>
      <c r="G132">
        <v>83219407</v>
      </c>
      <c r="H132" s="1" t="s">
        <v>17</v>
      </c>
      <c r="I132" s="1" t="s">
        <v>25</v>
      </c>
      <c r="J132" s="1" t="s">
        <v>43</v>
      </c>
      <c r="K132" s="1" t="s">
        <v>20</v>
      </c>
      <c r="L132" s="1" t="s">
        <v>43</v>
      </c>
      <c r="M132" s="1" t="s">
        <v>1990</v>
      </c>
      <c r="N13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3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33" spans="1:15" x14ac:dyDescent="0.3">
      <c r="A133" s="1" t="s">
        <v>1547</v>
      </c>
      <c r="B133" s="1" t="s">
        <v>12</v>
      </c>
      <c r="C133" s="1" t="s">
        <v>32</v>
      </c>
      <c r="D133" s="1" t="s">
        <v>22</v>
      </c>
      <c r="E133" s="1" t="s">
        <v>1548</v>
      </c>
      <c r="F133">
        <v>14</v>
      </c>
      <c r="G133">
        <v>51965629</v>
      </c>
      <c r="H133" s="1" t="s">
        <v>17</v>
      </c>
      <c r="I133" s="1" t="s">
        <v>25</v>
      </c>
      <c r="J133" s="1" t="s">
        <v>43</v>
      </c>
      <c r="K133" s="1" t="s">
        <v>20</v>
      </c>
      <c r="L133" s="1" t="s">
        <v>43</v>
      </c>
      <c r="M133" s="1" t="s">
        <v>1990</v>
      </c>
      <c r="N13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3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34" spans="1:15" x14ac:dyDescent="0.3">
      <c r="A134" s="1" t="s">
        <v>1808</v>
      </c>
      <c r="B134" s="1" t="s">
        <v>12</v>
      </c>
      <c r="C134" s="1" t="s">
        <v>32</v>
      </c>
      <c r="D134" s="1" t="s">
        <v>22</v>
      </c>
      <c r="E134" s="1" t="s">
        <v>1809</v>
      </c>
      <c r="F134">
        <v>18</v>
      </c>
      <c r="G134">
        <v>5223640</v>
      </c>
      <c r="H134" s="1" t="s">
        <v>17</v>
      </c>
      <c r="I134" s="1" t="s">
        <v>25</v>
      </c>
      <c r="J134" s="1" t="s">
        <v>43</v>
      </c>
      <c r="K134" s="1" t="s">
        <v>20</v>
      </c>
      <c r="L134" s="1" t="s">
        <v>43</v>
      </c>
      <c r="M134" s="1" t="s">
        <v>1990</v>
      </c>
      <c r="N13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3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35" spans="1:15" x14ac:dyDescent="0.3">
      <c r="A135" s="1" t="s">
        <v>60</v>
      </c>
      <c r="B135" s="1" t="s">
        <v>12</v>
      </c>
      <c r="C135" s="1" t="s">
        <v>61</v>
      </c>
      <c r="D135" s="1" t="s">
        <v>22</v>
      </c>
      <c r="E135" s="1" t="s">
        <v>62</v>
      </c>
      <c r="F135">
        <v>1</v>
      </c>
      <c r="G135">
        <v>66045927</v>
      </c>
      <c r="H135" s="1" t="s">
        <v>17</v>
      </c>
      <c r="I135" s="1" t="s">
        <v>25</v>
      </c>
      <c r="J135" s="1" t="s">
        <v>43</v>
      </c>
      <c r="K135" s="1" t="s">
        <v>20</v>
      </c>
      <c r="L135" s="1" t="s">
        <v>43</v>
      </c>
      <c r="M135" s="1" t="s">
        <v>1990</v>
      </c>
      <c r="N13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3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36" spans="1:15" x14ac:dyDescent="0.3">
      <c r="A136" s="1" t="s">
        <v>570</v>
      </c>
      <c r="B136" s="1" t="s">
        <v>12</v>
      </c>
      <c r="C136" s="1" t="s">
        <v>61</v>
      </c>
      <c r="D136" s="1" t="s">
        <v>22</v>
      </c>
      <c r="E136" s="1" t="s">
        <v>571</v>
      </c>
      <c r="F136">
        <v>4</v>
      </c>
      <c r="G136">
        <v>125992282</v>
      </c>
      <c r="H136" s="1" t="s">
        <v>17</v>
      </c>
      <c r="I136" s="1" t="s">
        <v>25</v>
      </c>
      <c r="J136" s="1" t="s">
        <v>43</v>
      </c>
      <c r="K136" s="1" t="s">
        <v>20</v>
      </c>
      <c r="L136" s="1" t="s">
        <v>43</v>
      </c>
      <c r="M136" s="1" t="s">
        <v>1990</v>
      </c>
      <c r="N13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3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37" spans="1:15" x14ac:dyDescent="0.3">
      <c r="A137" s="1" t="s">
        <v>729</v>
      </c>
      <c r="B137" s="1" t="s">
        <v>12</v>
      </c>
      <c r="C137" s="1" t="s">
        <v>61</v>
      </c>
      <c r="D137" s="1" t="s">
        <v>22</v>
      </c>
      <c r="E137" s="1" t="s">
        <v>730</v>
      </c>
      <c r="F137">
        <v>6</v>
      </c>
      <c r="G137">
        <v>3543701</v>
      </c>
      <c r="H137" s="1" t="s">
        <v>17</v>
      </c>
      <c r="I137" s="1" t="s">
        <v>25</v>
      </c>
      <c r="J137" s="1" t="s">
        <v>43</v>
      </c>
      <c r="K137" s="1" t="s">
        <v>20</v>
      </c>
      <c r="L137" s="1" t="s">
        <v>43</v>
      </c>
      <c r="M137" s="1" t="s">
        <v>1990</v>
      </c>
      <c r="N13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3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38" spans="1:15" x14ac:dyDescent="0.3">
      <c r="A138" s="1" t="s">
        <v>765</v>
      </c>
      <c r="B138" s="1" t="s">
        <v>12</v>
      </c>
      <c r="C138" s="1" t="s">
        <v>61</v>
      </c>
      <c r="D138" s="1" t="s">
        <v>22</v>
      </c>
      <c r="E138" s="1" t="s">
        <v>766</v>
      </c>
      <c r="F138">
        <v>6</v>
      </c>
      <c r="G138">
        <v>31262869</v>
      </c>
      <c r="H138" s="1" t="s">
        <v>17</v>
      </c>
      <c r="I138" s="1" t="s">
        <v>25</v>
      </c>
      <c r="J138" s="1" t="s">
        <v>43</v>
      </c>
      <c r="K138" s="1" t="s">
        <v>20</v>
      </c>
      <c r="L138" s="1" t="s">
        <v>43</v>
      </c>
      <c r="M138" s="1" t="s">
        <v>1990</v>
      </c>
      <c r="N13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3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39" spans="1:15" x14ac:dyDescent="0.3">
      <c r="A139" s="1" t="s">
        <v>1299</v>
      </c>
      <c r="B139" s="1" t="s">
        <v>12</v>
      </c>
      <c r="C139" s="1" t="s">
        <v>61</v>
      </c>
      <c r="D139" s="1" t="s">
        <v>22</v>
      </c>
      <c r="E139" s="1" t="s">
        <v>1300</v>
      </c>
      <c r="F139">
        <v>11</v>
      </c>
      <c r="G139">
        <v>12155701</v>
      </c>
      <c r="H139" s="1" t="s">
        <v>17</v>
      </c>
      <c r="I139" s="1" t="s">
        <v>25</v>
      </c>
      <c r="J139" s="1" t="s">
        <v>43</v>
      </c>
      <c r="K139" s="1" t="s">
        <v>20</v>
      </c>
      <c r="L139" s="1" t="s">
        <v>43</v>
      </c>
      <c r="M139" s="1" t="s">
        <v>1990</v>
      </c>
      <c r="N13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3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40" spans="1:15" x14ac:dyDescent="0.3">
      <c r="A140" s="1" t="s">
        <v>128</v>
      </c>
      <c r="B140" s="1" t="s">
        <v>12</v>
      </c>
      <c r="C140" s="1" t="s">
        <v>22</v>
      </c>
      <c r="D140" s="1" t="s">
        <v>22</v>
      </c>
      <c r="E140" s="1" t="s">
        <v>129</v>
      </c>
      <c r="F140">
        <v>1</v>
      </c>
      <c r="G140">
        <v>189980756</v>
      </c>
      <c r="H140" s="1" t="s">
        <v>17</v>
      </c>
      <c r="I140" s="1" t="s">
        <v>25</v>
      </c>
      <c r="J140" s="1" t="s">
        <v>43</v>
      </c>
      <c r="K140" s="1" t="s">
        <v>20</v>
      </c>
      <c r="L140" s="1" t="s">
        <v>43</v>
      </c>
      <c r="M140" s="1" t="s">
        <v>1990</v>
      </c>
      <c r="N14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4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41" spans="1:15" x14ac:dyDescent="0.3">
      <c r="A141" s="1" t="s">
        <v>164</v>
      </c>
      <c r="B141" s="1" t="s">
        <v>12</v>
      </c>
      <c r="C141" s="1" t="s">
        <v>22</v>
      </c>
      <c r="D141" s="1" t="s">
        <v>22</v>
      </c>
      <c r="E141" s="1" t="s">
        <v>165</v>
      </c>
      <c r="F141">
        <v>1</v>
      </c>
      <c r="G141">
        <v>237904453</v>
      </c>
      <c r="H141" s="1" t="s">
        <v>17</v>
      </c>
      <c r="I141" s="1" t="s">
        <v>25</v>
      </c>
      <c r="J141" s="1" t="s">
        <v>43</v>
      </c>
      <c r="K141" s="1" t="s">
        <v>20</v>
      </c>
      <c r="L141" s="1" t="s">
        <v>43</v>
      </c>
      <c r="M141" s="1" t="s">
        <v>1990</v>
      </c>
      <c r="N14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4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42" spans="1:15" x14ac:dyDescent="0.3">
      <c r="A142" s="1" t="s">
        <v>195</v>
      </c>
      <c r="B142" s="1" t="s">
        <v>12</v>
      </c>
      <c r="C142" s="1" t="s">
        <v>22</v>
      </c>
      <c r="D142" s="1" t="s">
        <v>22</v>
      </c>
      <c r="E142" s="1" t="s">
        <v>196</v>
      </c>
      <c r="F142">
        <v>2</v>
      </c>
      <c r="G142">
        <v>25281948</v>
      </c>
      <c r="H142" s="1" t="s">
        <v>17</v>
      </c>
      <c r="I142" s="1" t="s">
        <v>25</v>
      </c>
      <c r="J142" s="1" t="s">
        <v>43</v>
      </c>
      <c r="K142" s="1" t="s">
        <v>20</v>
      </c>
      <c r="L142" s="1" t="s">
        <v>43</v>
      </c>
      <c r="M142" s="1" t="s">
        <v>1990</v>
      </c>
      <c r="N14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4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43" spans="1:15" x14ac:dyDescent="0.3">
      <c r="A143" s="1" t="s">
        <v>256</v>
      </c>
      <c r="B143" s="1" t="s">
        <v>12</v>
      </c>
      <c r="C143" s="1" t="s">
        <v>22</v>
      </c>
      <c r="D143" s="1" t="s">
        <v>22</v>
      </c>
      <c r="E143" s="1" t="s">
        <v>257</v>
      </c>
      <c r="F143">
        <v>2</v>
      </c>
      <c r="G143">
        <v>100639797</v>
      </c>
      <c r="H143" s="1" t="s">
        <v>17</v>
      </c>
      <c r="I143" s="1" t="s">
        <v>25</v>
      </c>
      <c r="J143" s="1" t="s">
        <v>43</v>
      </c>
      <c r="K143" s="1" t="s">
        <v>20</v>
      </c>
      <c r="L143" s="1" t="s">
        <v>43</v>
      </c>
      <c r="M143" s="1" t="s">
        <v>1990</v>
      </c>
      <c r="N14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4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44" spans="1:15" x14ac:dyDescent="0.3">
      <c r="A144" s="1" t="s">
        <v>286</v>
      </c>
      <c r="B144" s="1" t="s">
        <v>12</v>
      </c>
      <c r="C144" s="1" t="s">
        <v>22</v>
      </c>
      <c r="D144" s="1" t="s">
        <v>22</v>
      </c>
      <c r="E144" s="1" t="s">
        <v>287</v>
      </c>
      <c r="F144">
        <v>2</v>
      </c>
      <c r="G144">
        <v>146043983</v>
      </c>
      <c r="H144" s="1" t="s">
        <v>17</v>
      </c>
      <c r="I144" s="1" t="s">
        <v>25</v>
      </c>
      <c r="J144" s="1" t="s">
        <v>43</v>
      </c>
      <c r="K144" s="1" t="s">
        <v>20</v>
      </c>
      <c r="L144" s="1" t="s">
        <v>43</v>
      </c>
      <c r="M144" s="1" t="s">
        <v>1990</v>
      </c>
      <c r="N14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4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45" spans="1:15" x14ac:dyDescent="0.3">
      <c r="A145" s="1" t="s">
        <v>304</v>
      </c>
      <c r="B145" s="1" t="s">
        <v>12</v>
      </c>
      <c r="C145" s="1" t="s">
        <v>22</v>
      </c>
      <c r="D145" s="1" t="s">
        <v>22</v>
      </c>
      <c r="E145" s="1" t="s">
        <v>305</v>
      </c>
      <c r="F145">
        <v>2</v>
      </c>
      <c r="G145">
        <v>177116156</v>
      </c>
      <c r="H145" s="1" t="s">
        <v>17</v>
      </c>
      <c r="I145" s="1" t="s">
        <v>25</v>
      </c>
      <c r="J145" s="1" t="s">
        <v>43</v>
      </c>
      <c r="K145" s="1" t="s">
        <v>20</v>
      </c>
      <c r="L145" s="1" t="s">
        <v>43</v>
      </c>
      <c r="M145" s="1" t="s">
        <v>1990</v>
      </c>
      <c r="N14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4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46" spans="1:15" x14ac:dyDescent="0.3">
      <c r="A146" s="1" t="s">
        <v>348</v>
      </c>
      <c r="B146" s="1" t="s">
        <v>12</v>
      </c>
      <c r="C146" s="1" t="s">
        <v>22</v>
      </c>
      <c r="D146" s="1" t="s">
        <v>22</v>
      </c>
      <c r="E146" s="1" t="s">
        <v>349</v>
      </c>
      <c r="F146">
        <v>2</v>
      </c>
      <c r="G146">
        <v>242350466</v>
      </c>
      <c r="H146" s="1" t="s">
        <v>17</v>
      </c>
      <c r="I146" s="1" t="s">
        <v>25</v>
      </c>
      <c r="J146" s="1" t="s">
        <v>43</v>
      </c>
      <c r="K146" s="1" t="s">
        <v>20</v>
      </c>
      <c r="L146" s="1" t="s">
        <v>43</v>
      </c>
      <c r="M146" s="1" t="s">
        <v>1990</v>
      </c>
      <c r="N14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4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47" spans="1:15" x14ac:dyDescent="0.3">
      <c r="A147" s="1" t="s">
        <v>367</v>
      </c>
      <c r="B147" s="1" t="s">
        <v>12</v>
      </c>
      <c r="C147" s="1" t="s">
        <v>22</v>
      </c>
      <c r="D147" s="1" t="s">
        <v>22</v>
      </c>
      <c r="E147" s="1" t="s">
        <v>368</v>
      </c>
      <c r="F147">
        <v>3</v>
      </c>
      <c r="G147">
        <v>13583528</v>
      </c>
      <c r="H147" s="1" t="s">
        <v>17</v>
      </c>
      <c r="I147" s="1" t="s">
        <v>25</v>
      </c>
      <c r="J147" s="1" t="s">
        <v>43</v>
      </c>
      <c r="K147" s="1" t="s">
        <v>20</v>
      </c>
      <c r="L147" s="1" t="s">
        <v>43</v>
      </c>
      <c r="M147" s="1" t="s">
        <v>1990</v>
      </c>
      <c r="N14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4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48" spans="1:15" x14ac:dyDescent="0.3">
      <c r="A148" s="1" t="s">
        <v>385</v>
      </c>
      <c r="B148" s="1" t="s">
        <v>12</v>
      </c>
      <c r="C148" s="1" t="s">
        <v>22</v>
      </c>
      <c r="D148" s="1" t="s">
        <v>22</v>
      </c>
      <c r="E148" s="1" t="s">
        <v>386</v>
      </c>
      <c r="F148">
        <v>3</v>
      </c>
      <c r="G148">
        <v>51280075</v>
      </c>
      <c r="H148" s="1" t="s">
        <v>17</v>
      </c>
      <c r="I148" s="1" t="s">
        <v>25</v>
      </c>
      <c r="J148" s="1" t="s">
        <v>43</v>
      </c>
      <c r="K148" s="1" t="s">
        <v>20</v>
      </c>
      <c r="L148" s="1" t="s">
        <v>43</v>
      </c>
      <c r="M148" s="1" t="s">
        <v>1990</v>
      </c>
      <c r="N14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4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49" spans="1:15" x14ac:dyDescent="0.3">
      <c r="A149" s="1" t="s">
        <v>419</v>
      </c>
      <c r="B149" s="1" t="s">
        <v>12</v>
      </c>
      <c r="C149" s="1" t="s">
        <v>22</v>
      </c>
      <c r="D149" s="1" t="s">
        <v>22</v>
      </c>
      <c r="E149" s="1" t="s">
        <v>420</v>
      </c>
      <c r="F149">
        <v>3</v>
      </c>
      <c r="G149">
        <v>90169605</v>
      </c>
      <c r="H149" s="1" t="s">
        <v>17</v>
      </c>
      <c r="I149" s="1" t="s">
        <v>25</v>
      </c>
      <c r="J149" s="1" t="s">
        <v>43</v>
      </c>
      <c r="K149" s="1" t="s">
        <v>20</v>
      </c>
      <c r="L149" s="1" t="s">
        <v>43</v>
      </c>
      <c r="M149" s="1" t="s">
        <v>1990</v>
      </c>
      <c r="N14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4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50" spans="1:15" x14ac:dyDescent="0.3">
      <c r="A150" s="1" t="s">
        <v>479</v>
      </c>
      <c r="B150" s="1" t="s">
        <v>12</v>
      </c>
      <c r="C150" s="1" t="s">
        <v>22</v>
      </c>
      <c r="D150" s="1" t="s">
        <v>22</v>
      </c>
      <c r="E150" s="1" t="s">
        <v>480</v>
      </c>
      <c r="F150">
        <v>4</v>
      </c>
      <c r="G150">
        <v>4617756</v>
      </c>
      <c r="H150" s="1" t="s">
        <v>17</v>
      </c>
      <c r="I150" s="1" t="s">
        <v>25</v>
      </c>
      <c r="J150" s="1" t="s">
        <v>43</v>
      </c>
      <c r="K150" s="1" t="s">
        <v>20</v>
      </c>
      <c r="L150" s="1" t="s">
        <v>43</v>
      </c>
      <c r="M150" s="1" t="s">
        <v>1990</v>
      </c>
      <c r="N15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5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51" spans="1:15" x14ac:dyDescent="0.3">
      <c r="A151" s="1" t="s">
        <v>494</v>
      </c>
      <c r="B151" s="1" t="s">
        <v>12</v>
      </c>
      <c r="C151" s="1" t="s">
        <v>22</v>
      </c>
      <c r="D151" s="1" t="s">
        <v>22</v>
      </c>
      <c r="E151" s="1" t="s">
        <v>495</v>
      </c>
      <c r="F151">
        <v>4</v>
      </c>
      <c r="G151">
        <v>11373795</v>
      </c>
      <c r="H151" s="1" t="s">
        <v>17</v>
      </c>
      <c r="I151" s="1" t="s">
        <v>25</v>
      </c>
      <c r="J151" s="1" t="s">
        <v>43</v>
      </c>
      <c r="K151" s="1" t="s">
        <v>20</v>
      </c>
      <c r="L151" s="1" t="s">
        <v>43</v>
      </c>
      <c r="M151" s="1" t="s">
        <v>1990</v>
      </c>
      <c r="N15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5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52" spans="1:15" x14ac:dyDescent="0.3">
      <c r="A152" s="1" t="s">
        <v>556</v>
      </c>
      <c r="B152" s="1" t="s">
        <v>12</v>
      </c>
      <c r="C152" s="1" t="s">
        <v>22</v>
      </c>
      <c r="D152" s="1" t="s">
        <v>22</v>
      </c>
      <c r="E152" s="1" t="s">
        <v>557</v>
      </c>
      <c r="F152">
        <v>4</v>
      </c>
      <c r="G152">
        <v>114271605</v>
      </c>
      <c r="H152" s="1" t="s">
        <v>17</v>
      </c>
      <c r="I152" s="1" t="s">
        <v>25</v>
      </c>
      <c r="J152" s="1" t="s">
        <v>43</v>
      </c>
      <c r="K152" s="1" t="s">
        <v>20</v>
      </c>
      <c r="L152" s="1" t="s">
        <v>43</v>
      </c>
      <c r="M152" s="1" t="s">
        <v>1990</v>
      </c>
      <c r="N15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5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53" spans="1:15" x14ac:dyDescent="0.3">
      <c r="A153" s="1" t="s">
        <v>564</v>
      </c>
      <c r="B153" s="1" t="s">
        <v>12</v>
      </c>
      <c r="C153" s="1" t="s">
        <v>22</v>
      </c>
      <c r="D153" s="1" t="s">
        <v>22</v>
      </c>
      <c r="E153" s="1" t="s">
        <v>565</v>
      </c>
      <c r="F153">
        <v>4</v>
      </c>
      <c r="G153">
        <v>118705480</v>
      </c>
      <c r="H153" s="1" t="s">
        <v>17</v>
      </c>
      <c r="I153" s="1" t="s">
        <v>25</v>
      </c>
      <c r="J153" s="1" t="s">
        <v>43</v>
      </c>
      <c r="K153" s="1" t="s">
        <v>20</v>
      </c>
      <c r="L153" s="1" t="s">
        <v>43</v>
      </c>
      <c r="M153" s="1" t="s">
        <v>1990</v>
      </c>
      <c r="N15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5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54" spans="1:15" x14ac:dyDescent="0.3">
      <c r="A154" s="1" t="s">
        <v>574</v>
      </c>
      <c r="B154" s="1" t="s">
        <v>12</v>
      </c>
      <c r="C154" s="1" t="s">
        <v>22</v>
      </c>
      <c r="D154" s="1" t="s">
        <v>22</v>
      </c>
      <c r="E154" s="1" t="s">
        <v>575</v>
      </c>
      <c r="F154">
        <v>4</v>
      </c>
      <c r="G154">
        <v>137247703</v>
      </c>
      <c r="H154" s="1" t="s">
        <v>17</v>
      </c>
      <c r="I154" s="1" t="s">
        <v>25</v>
      </c>
      <c r="J154" s="1" t="s">
        <v>43</v>
      </c>
      <c r="K154" s="1" t="s">
        <v>20</v>
      </c>
      <c r="L154" s="1" t="s">
        <v>43</v>
      </c>
      <c r="M154" s="1" t="s">
        <v>1990</v>
      </c>
      <c r="N15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5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55" spans="1:15" x14ac:dyDescent="0.3">
      <c r="A155" s="1" t="s">
        <v>576</v>
      </c>
      <c r="B155" s="1" t="s">
        <v>12</v>
      </c>
      <c r="C155" s="1" t="s">
        <v>22</v>
      </c>
      <c r="D155" s="1" t="s">
        <v>22</v>
      </c>
      <c r="E155" s="1" t="s">
        <v>577</v>
      </c>
      <c r="F155">
        <v>4</v>
      </c>
      <c r="G155">
        <v>137511676</v>
      </c>
      <c r="H155" s="1" t="s">
        <v>17</v>
      </c>
      <c r="I155" s="1" t="s">
        <v>25</v>
      </c>
      <c r="J155" s="1" t="s">
        <v>43</v>
      </c>
      <c r="K155" s="1" t="s">
        <v>20</v>
      </c>
      <c r="L155" s="1" t="s">
        <v>43</v>
      </c>
      <c r="M155" s="1" t="s">
        <v>1990</v>
      </c>
      <c r="N15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5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56" spans="1:15" x14ac:dyDescent="0.3">
      <c r="A156" s="1" t="s">
        <v>580</v>
      </c>
      <c r="B156" s="1" t="s">
        <v>12</v>
      </c>
      <c r="C156" s="1" t="s">
        <v>22</v>
      </c>
      <c r="D156" s="1" t="s">
        <v>22</v>
      </c>
      <c r="E156" s="1" t="s">
        <v>581</v>
      </c>
      <c r="F156">
        <v>4</v>
      </c>
      <c r="G156">
        <v>145457141</v>
      </c>
      <c r="H156" s="1" t="s">
        <v>17</v>
      </c>
      <c r="I156" s="1" t="s">
        <v>25</v>
      </c>
      <c r="J156" s="1" t="s">
        <v>43</v>
      </c>
      <c r="K156" s="1" t="s">
        <v>20</v>
      </c>
      <c r="L156" s="1" t="s">
        <v>43</v>
      </c>
      <c r="M156" s="1" t="s">
        <v>1990</v>
      </c>
      <c r="N15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5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57" spans="1:15" x14ac:dyDescent="0.3">
      <c r="A157" s="1" t="s">
        <v>588</v>
      </c>
      <c r="B157" s="1" t="s">
        <v>12</v>
      </c>
      <c r="C157" s="1" t="s">
        <v>22</v>
      </c>
      <c r="D157" s="1" t="s">
        <v>22</v>
      </c>
      <c r="E157" s="1" t="s">
        <v>589</v>
      </c>
      <c r="F157">
        <v>4</v>
      </c>
      <c r="G157">
        <v>150430323</v>
      </c>
      <c r="H157" s="1" t="s">
        <v>17</v>
      </c>
      <c r="I157" s="1" t="s">
        <v>25</v>
      </c>
      <c r="J157" s="1" t="s">
        <v>43</v>
      </c>
      <c r="K157" s="1" t="s">
        <v>20</v>
      </c>
      <c r="L157" s="1" t="s">
        <v>43</v>
      </c>
      <c r="M157" s="1" t="s">
        <v>1990</v>
      </c>
      <c r="N15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5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58" spans="1:15" x14ac:dyDescent="0.3">
      <c r="A158" s="1" t="s">
        <v>606</v>
      </c>
      <c r="B158" s="1" t="s">
        <v>12</v>
      </c>
      <c r="C158" s="1" t="s">
        <v>22</v>
      </c>
      <c r="D158" s="1" t="s">
        <v>22</v>
      </c>
      <c r="E158" s="1" t="s">
        <v>607</v>
      </c>
      <c r="F158">
        <v>4</v>
      </c>
      <c r="G158">
        <v>173867325</v>
      </c>
      <c r="H158" s="1" t="s">
        <v>17</v>
      </c>
      <c r="I158" s="1" t="s">
        <v>25</v>
      </c>
      <c r="J158" s="1" t="s">
        <v>43</v>
      </c>
      <c r="K158" s="1" t="s">
        <v>20</v>
      </c>
      <c r="L158" s="1" t="s">
        <v>43</v>
      </c>
      <c r="M158" s="1" t="s">
        <v>1990</v>
      </c>
      <c r="N15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5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59" spans="1:15" x14ac:dyDescent="0.3">
      <c r="A159" s="1" t="s">
        <v>623</v>
      </c>
      <c r="B159" s="1" t="s">
        <v>12</v>
      </c>
      <c r="C159" s="1" t="s">
        <v>22</v>
      </c>
      <c r="D159" s="1" t="s">
        <v>22</v>
      </c>
      <c r="E159" s="1" t="s">
        <v>624</v>
      </c>
      <c r="F159">
        <v>5</v>
      </c>
      <c r="G159">
        <v>1673605</v>
      </c>
      <c r="H159" s="1" t="s">
        <v>17</v>
      </c>
      <c r="I159" s="1" t="s">
        <v>25</v>
      </c>
      <c r="J159" s="1" t="s">
        <v>43</v>
      </c>
      <c r="K159" s="1" t="s">
        <v>20</v>
      </c>
      <c r="L159" s="1" t="s">
        <v>43</v>
      </c>
      <c r="M159" s="1" t="s">
        <v>1990</v>
      </c>
      <c r="N15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5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60" spans="1:15" x14ac:dyDescent="0.3">
      <c r="A160" s="1" t="s">
        <v>637</v>
      </c>
      <c r="B160" s="1" t="s">
        <v>12</v>
      </c>
      <c r="C160" s="1" t="s">
        <v>22</v>
      </c>
      <c r="D160" s="1" t="s">
        <v>22</v>
      </c>
      <c r="E160" s="1" t="s">
        <v>638</v>
      </c>
      <c r="F160">
        <v>5</v>
      </c>
      <c r="G160">
        <v>19871092</v>
      </c>
      <c r="H160" s="1" t="s">
        <v>17</v>
      </c>
      <c r="I160" s="1" t="s">
        <v>25</v>
      </c>
      <c r="J160" s="1" t="s">
        <v>43</v>
      </c>
      <c r="K160" s="1" t="s">
        <v>20</v>
      </c>
      <c r="L160" s="1" t="s">
        <v>43</v>
      </c>
      <c r="M160" s="1" t="s">
        <v>1990</v>
      </c>
      <c r="N16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6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61" spans="1:15" x14ac:dyDescent="0.3">
      <c r="A161" s="1" t="s">
        <v>687</v>
      </c>
      <c r="B161" s="1" t="s">
        <v>12</v>
      </c>
      <c r="C161" s="1" t="s">
        <v>22</v>
      </c>
      <c r="D161" s="1" t="s">
        <v>22</v>
      </c>
      <c r="E161" s="1" t="s">
        <v>688</v>
      </c>
      <c r="F161">
        <v>5</v>
      </c>
      <c r="G161">
        <v>108412112</v>
      </c>
      <c r="H161" s="1" t="s">
        <v>17</v>
      </c>
      <c r="I161" s="1" t="s">
        <v>25</v>
      </c>
      <c r="J161" s="1" t="s">
        <v>43</v>
      </c>
      <c r="K161" s="1" t="s">
        <v>20</v>
      </c>
      <c r="L161" s="1" t="s">
        <v>43</v>
      </c>
      <c r="M161" s="1" t="s">
        <v>1990</v>
      </c>
      <c r="N16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6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62" spans="1:15" x14ac:dyDescent="0.3">
      <c r="A162" s="1" t="s">
        <v>725</v>
      </c>
      <c r="B162" s="1" t="s">
        <v>12</v>
      </c>
      <c r="C162" s="1" t="s">
        <v>22</v>
      </c>
      <c r="D162" s="1" t="s">
        <v>22</v>
      </c>
      <c r="E162" s="1" t="s">
        <v>726</v>
      </c>
      <c r="F162">
        <v>5</v>
      </c>
      <c r="G162">
        <v>178936722</v>
      </c>
      <c r="H162" s="1" t="s">
        <v>17</v>
      </c>
      <c r="I162" s="1" t="s">
        <v>25</v>
      </c>
      <c r="J162" s="1" t="s">
        <v>43</v>
      </c>
      <c r="K162" s="1" t="s">
        <v>20</v>
      </c>
      <c r="L162" s="1" t="s">
        <v>43</v>
      </c>
      <c r="M162" s="1" t="s">
        <v>1990</v>
      </c>
      <c r="N16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6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63" spans="1:15" x14ac:dyDescent="0.3">
      <c r="A163" s="1" t="s">
        <v>745</v>
      </c>
      <c r="B163" s="1" t="s">
        <v>12</v>
      </c>
      <c r="C163" s="1" t="s">
        <v>22</v>
      </c>
      <c r="D163" s="1" t="s">
        <v>22</v>
      </c>
      <c r="E163" s="1" t="s">
        <v>746</v>
      </c>
      <c r="F163">
        <v>6</v>
      </c>
      <c r="G163">
        <v>13345711</v>
      </c>
      <c r="H163" s="1" t="s">
        <v>17</v>
      </c>
      <c r="I163" s="1" t="s">
        <v>25</v>
      </c>
      <c r="J163" s="1" t="s">
        <v>43</v>
      </c>
      <c r="K163" s="1" t="s">
        <v>20</v>
      </c>
      <c r="L163" s="1" t="s">
        <v>43</v>
      </c>
      <c r="M163" s="1" t="s">
        <v>1990</v>
      </c>
      <c r="N16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6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64" spans="1:15" x14ac:dyDescent="0.3">
      <c r="A164" s="1" t="s">
        <v>755</v>
      </c>
      <c r="B164" s="1" t="s">
        <v>12</v>
      </c>
      <c r="C164" s="1" t="s">
        <v>22</v>
      </c>
      <c r="D164" s="1" t="s">
        <v>22</v>
      </c>
      <c r="E164" s="1" t="s">
        <v>756</v>
      </c>
      <c r="F164">
        <v>6</v>
      </c>
      <c r="G164">
        <v>20716253</v>
      </c>
      <c r="H164" s="1" t="s">
        <v>17</v>
      </c>
      <c r="I164" s="1" t="s">
        <v>25</v>
      </c>
      <c r="J164" s="1" t="s">
        <v>43</v>
      </c>
      <c r="K164" s="1" t="s">
        <v>20</v>
      </c>
      <c r="L164" s="1" t="s">
        <v>43</v>
      </c>
      <c r="M164" s="1" t="s">
        <v>1990</v>
      </c>
      <c r="N16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6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65" spans="1:15" x14ac:dyDescent="0.3">
      <c r="A165" s="1" t="s">
        <v>775</v>
      </c>
      <c r="B165" s="1" t="s">
        <v>12</v>
      </c>
      <c r="C165" s="1" t="s">
        <v>22</v>
      </c>
      <c r="D165" s="1" t="s">
        <v>22</v>
      </c>
      <c r="E165" s="1" t="s">
        <v>776</v>
      </c>
      <c r="F165">
        <v>6</v>
      </c>
      <c r="G165">
        <v>33024229</v>
      </c>
      <c r="H165" s="1" t="s">
        <v>17</v>
      </c>
      <c r="I165" s="1" t="s">
        <v>25</v>
      </c>
      <c r="J165" s="1" t="s">
        <v>43</v>
      </c>
      <c r="K165" s="1" t="s">
        <v>20</v>
      </c>
      <c r="L165" s="1" t="s">
        <v>43</v>
      </c>
      <c r="M165" s="1" t="s">
        <v>1990</v>
      </c>
      <c r="N16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6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66" spans="1:15" x14ac:dyDescent="0.3">
      <c r="A166" s="1" t="s">
        <v>821</v>
      </c>
      <c r="B166" s="1" t="s">
        <v>12</v>
      </c>
      <c r="C166" s="1" t="s">
        <v>22</v>
      </c>
      <c r="D166" s="1" t="s">
        <v>22</v>
      </c>
      <c r="E166" s="1" t="s">
        <v>822</v>
      </c>
      <c r="F166">
        <v>6</v>
      </c>
      <c r="G166">
        <v>104170763</v>
      </c>
      <c r="H166" s="1" t="s">
        <v>17</v>
      </c>
      <c r="I166" s="1" t="s">
        <v>25</v>
      </c>
      <c r="J166" s="1" t="s">
        <v>43</v>
      </c>
      <c r="K166" s="1" t="s">
        <v>20</v>
      </c>
      <c r="L166" s="1" t="s">
        <v>43</v>
      </c>
      <c r="M166" s="1" t="s">
        <v>1990</v>
      </c>
      <c r="N16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6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67" spans="1:15" x14ac:dyDescent="0.3">
      <c r="A167" s="1" t="s">
        <v>885</v>
      </c>
      <c r="B167" s="1" t="s">
        <v>12</v>
      </c>
      <c r="C167" s="1" t="s">
        <v>22</v>
      </c>
      <c r="D167" s="1" t="s">
        <v>22</v>
      </c>
      <c r="E167" s="1" t="s">
        <v>886</v>
      </c>
      <c r="F167">
        <v>7</v>
      </c>
      <c r="G167">
        <v>14349699</v>
      </c>
      <c r="H167" s="1" t="s">
        <v>17</v>
      </c>
      <c r="I167" s="1" t="s">
        <v>25</v>
      </c>
      <c r="J167" s="1" t="s">
        <v>43</v>
      </c>
      <c r="K167" s="1" t="s">
        <v>20</v>
      </c>
      <c r="L167" s="1" t="s">
        <v>43</v>
      </c>
      <c r="M167" s="1" t="s">
        <v>1990</v>
      </c>
      <c r="N16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6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68" spans="1:15" x14ac:dyDescent="0.3">
      <c r="A168" s="1" t="s">
        <v>887</v>
      </c>
      <c r="B168" s="1" t="s">
        <v>12</v>
      </c>
      <c r="C168" s="1" t="s">
        <v>22</v>
      </c>
      <c r="D168" s="1" t="s">
        <v>22</v>
      </c>
      <c r="E168" s="1" t="s">
        <v>888</v>
      </c>
      <c r="F168">
        <v>7</v>
      </c>
      <c r="G168">
        <v>15055616</v>
      </c>
      <c r="H168" s="1" t="s">
        <v>17</v>
      </c>
      <c r="I168" s="1" t="s">
        <v>25</v>
      </c>
      <c r="J168" s="1" t="s">
        <v>43</v>
      </c>
      <c r="K168" s="1" t="s">
        <v>20</v>
      </c>
      <c r="L168" s="1" t="s">
        <v>43</v>
      </c>
      <c r="M168" s="1" t="s">
        <v>1990</v>
      </c>
      <c r="N16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6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69" spans="1:15" x14ac:dyDescent="0.3">
      <c r="A169" s="1" t="s">
        <v>893</v>
      </c>
      <c r="B169" s="1" t="s">
        <v>12</v>
      </c>
      <c r="C169" s="1" t="s">
        <v>22</v>
      </c>
      <c r="D169" s="1" t="s">
        <v>22</v>
      </c>
      <c r="E169" s="1" t="s">
        <v>894</v>
      </c>
      <c r="F169">
        <v>7</v>
      </c>
      <c r="G169">
        <v>17700359</v>
      </c>
      <c r="H169" s="1" t="s">
        <v>17</v>
      </c>
      <c r="I169" s="1" t="s">
        <v>25</v>
      </c>
      <c r="J169" s="1" t="s">
        <v>43</v>
      </c>
      <c r="K169" s="1" t="s">
        <v>20</v>
      </c>
      <c r="L169" s="1" t="s">
        <v>43</v>
      </c>
      <c r="M169" s="1" t="s">
        <v>1990</v>
      </c>
      <c r="N16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6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70" spans="1:15" x14ac:dyDescent="0.3">
      <c r="A170" s="1" t="s">
        <v>949</v>
      </c>
      <c r="B170" s="1" t="s">
        <v>12</v>
      </c>
      <c r="C170" s="1" t="s">
        <v>22</v>
      </c>
      <c r="D170" s="1" t="s">
        <v>22</v>
      </c>
      <c r="E170" s="1" t="s">
        <v>950</v>
      </c>
      <c r="F170">
        <v>7</v>
      </c>
      <c r="G170">
        <v>78075882</v>
      </c>
      <c r="H170" s="1" t="s">
        <v>17</v>
      </c>
      <c r="I170" s="1" t="s">
        <v>25</v>
      </c>
      <c r="J170" s="1" t="s">
        <v>43</v>
      </c>
      <c r="K170" s="1" t="s">
        <v>20</v>
      </c>
      <c r="L170" s="1" t="s">
        <v>43</v>
      </c>
      <c r="M170" s="1" t="s">
        <v>1990</v>
      </c>
      <c r="N17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7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71" spans="1:15" x14ac:dyDescent="0.3">
      <c r="A171" s="1" t="s">
        <v>973</v>
      </c>
      <c r="B171" s="1" t="s">
        <v>12</v>
      </c>
      <c r="C171" s="1" t="s">
        <v>22</v>
      </c>
      <c r="D171" s="1" t="s">
        <v>22</v>
      </c>
      <c r="E171" s="1" t="s">
        <v>974</v>
      </c>
      <c r="F171">
        <v>7</v>
      </c>
      <c r="G171">
        <v>111275882</v>
      </c>
      <c r="H171" s="1" t="s">
        <v>17</v>
      </c>
      <c r="I171" s="1" t="s">
        <v>25</v>
      </c>
      <c r="J171" s="1" t="s">
        <v>43</v>
      </c>
      <c r="K171" s="1" t="s">
        <v>20</v>
      </c>
      <c r="L171" s="1" t="s">
        <v>43</v>
      </c>
      <c r="M171" s="1" t="s">
        <v>1990</v>
      </c>
      <c r="N17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7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72" spans="1:15" x14ac:dyDescent="0.3">
      <c r="A172" s="1" t="s">
        <v>1005</v>
      </c>
      <c r="B172" s="1" t="s">
        <v>12</v>
      </c>
      <c r="C172" s="1" t="s">
        <v>22</v>
      </c>
      <c r="D172" s="1" t="s">
        <v>22</v>
      </c>
      <c r="E172" s="1" t="s">
        <v>1006</v>
      </c>
      <c r="F172">
        <v>7</v>
      </c>
      <c r="G172">
        <v>153247312</v>
      </c>
      <c r="H172" s="1" t="s">
        <v>17</v>
      </c>
      <c r="I172" s="1" t="s">
        <v>25</v>
      </c>
      <c r="J172" s="1" t="s">
        <v>43</v>
      </c>
      <c r="K172" s="1" t="s">
        <v>20</v>
      </c>
      <c r="L172" s="1" t="s">
        <v>43</v>
      </c>
      <c r="M172" s="1" t="s">
        <v>1990</v>
      </c>
      <c r="N17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7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73" spans="1:15" x14ac:dyDescent="0.3">
      <c r="A173" s="1" t="s">
        <v>1079</v>
      </c>
      <c r="B173" s="1" t="s">
        <v>12</v>
      </c>
      <c r="C173" s="1" t="s">
        <v>22</v>
      </c>
      <c r="D173" s="1" t="s">
        <v>22</v>
      </c>
      <c r="E173" s="1" t="s">
        <v>1080</v>
      </c>
      <c r="F173">
        <v>8</v>
      </c>
      <c r="G173">
        <v>79247434</v>
      </c>
      <c r="H173" s="1" t="s">
        <v>17</v>
      </c>
      <c r="I173" s="1" t="s">
        <v>25</v>
      </c>
      <c r="J173" s="1" t="s">
        <v>43</v>
      </c>
      <c r="K173" s="1" t="s">
        <v>20</v>
      </c>
      <c r="L173" s="1" t="s">
        <v>43</v>
      </c>
      <c r="M173" s="1" t="s">
        <v>1990</v>
      </c>
      <c r="N17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7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74" spans="1:15" x14ac:dyDescent="0.3">
      <c r="A174" s="1" t="s">
        <v>1095</v>
      </c>
      <c r="B174" s="1" t="s">
        <v>12</v>
      </c>
      <c r="C174" s="1" t="s">
        <v>22</v>
      </c>
      <c r="D174" s="1" t="s">
        <v>22</v>
      </c>
      <c r="E174" s="1" t="s">
        <v>1096</v>
      </c>
      <c r="F174">
        <v>8</v>
      </c>
      <c r="G174">
        <v>126170231</v>
      </c>
      <c r="H174" s="1" t="s">
        <v>17</v>
      </c>
      <c r="I174" s="1" t="s">
        <v>25</v>
      </c>
      <c r="J174" s="1" t="s">
        <v>43</v>
      </c>
      <c r="K174" s="1" t="s">
        <v>20</v>
      </c>
      <c r="L174" s="1" t="s">
        <v>43</v>
      </c>
      <c r="M174" s="1" t="s">
        <v>1990</v>
      </c>
      <c r="N17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7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75" spans="1:15" x14ac:dyDescent="0.3">
      <c r="A175" s="1" t="s">
        <v>1151</v>
      </c>
      <c r="B175" s="1" t="s">
        <v>12</v>
      </c>
      <c r="C175" s="1" t="s">
        <v>22</v>
      </c>
      <c r="D175" s="1" t="s">
        <v>22</v>
      </c>
      <c r="E175" s="1" t="s">
        <v>1152</v>
      </c>
      <c r="F175">
        <v>9</v>
      </c>
      <c r="G175">
        <v>91401992</v>
      </c>
      <c r="H175" s="1" t="s">
        <v>17</v>
      </c>
      <c r="I175" s="1" t="s">
        <v>25</v>
      </c>
      <c r="J175" s="1" t="s">
        <v>43</v>
      </c>
      <c r="K175" s="1" t="s">
        <v>20</v>
      </c>
      <c r="L175" s="1" t="s">
        <v>43</v>
      </c>
      <c r="M175" s="1" t="s">
        <v>1990</v>
      </c>
      <c r="N17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7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76" spans="1:15" x14ac:dyDescent="0.3">
      <c r="A176" s="1" t="s">
        <v>1197</v>
      </c>
      <c r="B176" s="1" t="s">
        <v>12</v>
      </c>
      <c r="C176" s="1" t="s">
        <v>22</v>
      </c>
      <c r="D176" s="1" t="s">
        <v>22</v>
      </c>
      <c r="E176" s="1" t="s">
        <v>1198</v>
      </c>
      <c r="F176">
        <v>10</v>
      </c>
      <c r="G176">
        <v>10065243</v>
      </c>
      <c r="H176" s="1" t="s">
        <v>17</v>
      </c>
      <c r="I176" s="1" t="s">
        <v>25</v>
      </c>
      <c r="J176" s="1" t="s">
        <v>43</v>
      </c>
      <c r="K176" s="1" t="s">
        <v>20</v>
      </c>
      <c r="L176" s="1" t="s">
        <v>43</v>
      </c>
      <c r="M176" s="1" t="s">
        <v>1990</v>
      </c>
      <c r="N17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7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77" spans="1:15" x14ac:dyDescent="0.3">
      <c r="A177" s="1" t="s">
        <v>1217</v>
      </c>
      <c r="B177" s="1" t="s">
        <v>12</v>
      </c>
      <c r="C177" s="1" t="s">
        <v>22</v>
      </c>
      <c r="D177" s="1" t="s">
        <v>22</v>
      </c>
      <c r="E177" s="1" t="s">
        <v>1218</v>
      </c>
      <c r="F177">
        <v>10</v>
      </c>
      <c r="G177">
        <v>33374808</v>
      </c>
      <c r="H177" s="1" t="s">
        <v>17</v>
      </c>
      <c r="I177" s="1" t="s">
        <v>25</v>
      </c>
      <c r="J177" s="1" t="s">
        <v>43</v>
      </c>
      <c r="K177" s="1" t="s">
        <v>20</v>
      </c>
      <c r="L177" s="1" t="s">
        <v>43</v>
      </c>
      <c r="M177" s="1" t="s">
        <v>1990</v>
      </c>
      <c r="N17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7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78" spans="1:15" x14ac:dyDescent="0.3">
      <c r="A178" s="1" t="s">
        <v>1267</v>
      </c>
      <c r="B178" s="1" t="s">
        <v>12</v>
      </c>
      <c r="C178" s="1" t="s">
        <v>22</v>
      </c>
      <c r="D178" s="1" t="s">
        <v>22</v>
      </c>
      <c r="E178" s="1" t="s">
        <v>1268</v>
      </c>
      <c r="F178">
        <v>10</v>
      </c>
      <c r="G178">
        <v>101690415</v>
      </c>
      <c r="H178" s="1" t="s">
        <v>17</v>
      </c>
      <c r="I178" s="1" t="s">
        <v>25</v>
      </c>
      <c r="J178" s="1" t="s">
        <v>43</v>
      </c>
      <c r="K178" s="1" t="s">
        <v>20</v>
      </c>
      <c r="L178" s="1" t="s">
        <v>43</v>
      </c>
      <c r="M178" s="1" t="s">
        <v>1990</v>
      </c>
      <c r="N17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7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79" spans="1:15" x14ac:dyDescent="0.3">
      <c r="A179" s="1" t="s">
        <v>1371</v>
      </c>
      <c r="B179" s="1" t="s">
        <v>12</v>
      </c>
      <c r="C179" s="1" t="s">
        <v>22</v>
      </c>
      <c r="D179" s="1" t="s">
        <v>22</v>
      </c>
      <c r="E179" s="1" t="s">
        <v>1372</v>
      </c>
      <c r="F179">
        <v>11</v>
      </c>
      <c r="G179">
        <v>134350108</v>
      </c>
      <c r="H179" s="1" t="s">
        <v>17</v>
      </c>
      <c r="I179" s="1" t="s">
        <v>25</v>
      </c>
      <c r="J179" s="1" t="s">
        <v>43</v>
      </c>
      <c r="K179" s="1" t="s">
        <v>20</v>
      </c>
      <c r="L179" s="1" t="s">
        <v>43</v>
      </c>
      <c r="M179" s="1" t="s">
        <v>1990</v>
      </c>
      <c r="N17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7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80" spans="1:15" x14ac:dyDescent="0.3">
      <c r="A180" s="1" t="s">
        <v>1401</v>
      </c>
      <c r="B180" s="1" t="s">
        <v>12</v>
      </c>
      <c r="C180" s="1" t="s">
        <v>22</v>
      </c>
      <c r="D180" s="1" t="s">
        <v>22</v>
      </c>
      <c r="E180" s="1" t="s">
        <v>1402</v>
      </c>
      <c r="F180">
        <v>12</v>
      </c>
      <c r="G180">
        <v>67665099</v>
      </c>
      <c r="H180" s="1" t="s">
        <v>17</v>
      </c>
      <c r="I180" s="1" t="s">
        <v>25</v>
      </c>
      <c r="J180" s="1" t="s">
        <v>43</v>
      </c>
      <c r="K180" s="1" t="s">
        <v>20</v>
      </c>
      <c r="L180" s="1" t="s">
        <v>43</v>
      </c>
      <c r="M180" s="1" t="s">
        <v>1990</v>
      </c>
      <c r="N18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8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81" spans="1:15" x14ac:dyDescent="0.3">
      <c r="A181" s="1" t="s">
        <v>1451</v>
      </c>
      <c r="B181" s="1" t="s">
        <v>12</v>
      </c>
      <c r="C181" s="1" t="s">
        <v>22</v>
      </c>
      <c r="D181" s="1" t="s">
        <v>22</v>
      </c>
      <c r="E181" s="1" t="s">
        <v>1452</v>
      </c>
      <c r="F181">
        <v>12</v>
      </c>
      <c r="G181">
        <v>127703552</v>
      </c>
      <c r="H181" s="1" t="s">
        <v>17</v>
      </c>
      <c r="I181" s="1" t="s">
        <v>25</v>
      </c>
      <c r="J181" s="1" t="s">
        <v>43</v>
      </c>
      <c r="K181" s="1" t="s">
        <v>20</v>
      </c>
      <c r="L181" s="1" t="s">
        <v>43</v>
      </c>
      <c r="M181" s="1" t="s">
        <v>1990</v>
      </c>
      <c r="N18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8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82" spans="1:15" x14ac:dyDescent="0.3">
      <c r="A182" s="1" t="s">
        <v>1569</v>
      </c>
      <c r="B182" s="1" t="s">
        <v>12</v>
      </c>
      <c r="C182" s="1" t="s">
        <v>22</v>
      </c>
      <c r="D182" s="1" t="s">
        <v>22</v>
      </c>
      <c r="E182" s="1" t="s">
        <v>1570</v>
      </c>
      <c r="F182">
        <v>14</v>
      </c>
      <c r="G182">
        <v>72498606</v>
      </c>
      <c r="H182" s="1" t="s">
        <v>17</v>
      </c>
      <c r="I182" s="1" t="s">
        <v>25</v>
      </c>
      <c r="J182" s="1" t="s">
        <v>43</v>
      </c>
      <c r="K182" s="1" t="s">
        <v>20</v>
      </c>
      <c r="L182" s="1" t="s">
        <v>43</v>
      </c>
      <c r="M182" s="1" t="s">
        <v>1990</v>
      </c>
      <c r="N18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8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83" spans="1:15" x14ac:dyDescent="0.3">
      <c r="A183" s="1" t="s">
        <v>1571</v>
      </c>
      <c r="B183" s="1" t="s">
        <v>12</v>
      </c>
      <c r="C183" s="1" t="s">
        <v>22</v>
      </c>
      <c r="D183" s="1" t="s">
        <v>22</v>
      </c>
      <c r="E183" s="1" t="s">
        <v>1572</v>
      </c>
      <c r="F183">
        <v>14</v>
      </c>
      <c r="G183">
        <v>72499628</v>
      </c>
      <c r="H183" s="1" t="s">
        <v>17</v>
      </c>
      <c r="I183" s="1" t="s">
        <v>25</v>
      </c>
      <c r="J183" s="1" t="s">
        <v>43</v>
      </c>
      <c r="K183" s="1" t="s">
        <v>20</v>
      </c>
      <c r="L183" s="1" t="s">
        <v>43</v>
      </c>
      <c r="M183" s="1" t="s">
        <v>1990</v>
      </c>
      <c r="N18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8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84" spans="1:15" x14ac:dyDescent="0.3">
      <c r="A184" s="1" t="s">
        <v>1591</v>
      </c>
      <c r="B184" s="1" t="s">
        <v>12</v>
      </c>
      <c r="C184" s="1" t="s">
        <v>22</v>
      </c>
      <c r="D184" s="1" t="s">
        <v>22</v>
      </c>
      <c r="E184" s="1" t="s">
        <v>1592</v>
      </c>
      <c r="F184">
        <v>14</v>
      </c>
      <c r="G184">
        <v>93296911</v>
      </c>
      <c r="H184" s="1" t="s">
        <v>17</v>
      </c>
      <c r="I184" s="1" t="s">
        <v>25</v>
      </c>
      <c r="J184" s="1" t="s">
        <v>43</v>
      </c>
      <c r="K184" s="1" t="s">
        <v>20</v>
      </c>
      <c r="L184" s="1" t="s">
        <v>43</v>
      </c>
      <c r="M184" s="1" t="s">
        <v>1990</v>
      </c>
      <c r="N18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8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85" spans="1:15" x14ac:dyDescent="0.3">
      <c r="A185" s="1" t="s">
        <v>1607</v>
      </c>
      <c r="B185" s="1" t="s">
        <v>12</v>
      </c>
      <c r="C185" s="1" t="s">
        <v>22</v>
      </c>
      <c r="D185" s="1" t="s">
        <v>22</v>
      </c>
      <c r="E185" s="1" t="s">
        <v>1608</v>
      </c>
      <c r="F185">
        <v>15</v>
      </c>
      <c r="G185">
        <v>25072141</v>
      </c>
      <c r="H185" s="1" t="s">
        <v>17</v>
      </c>
      <c r="I185" s="1" t="s">
        <v>25</v>
      </c>
      <c r="J185" s="1" t="s">
        <v>43</v>
      </c>
      <c r="K185" s="1" t="s">
        <v>20</v>
      </c>
      <c r="L185" s="1" t="s">
        <v>43</v>
      </c>
      <c r="M185" s="1" t="s">
        <v>1990</v>
      </c>
      <c r="N18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8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86" spans="1:15" x14ac:dyDescent="0.3">
      <c r="A186" s="1" t="s">
        <v>1657</v>
      </c>
      <c r="B186" s="1" t="s">
        <v>12</v>
      </c>
      <c r="C186" s="1" t="s">
        <v>22</v>
      </c>
      <c r="D186" s="1" t="s">
        <v>22</v>
      </c>
      <c r="E186" s="1" t="s">
        <v>1658</v>
      </c>
      <c r="F186">
        <v>15</v>
      </c>
      <c r="G186">
        <v>66776440</v>
      </c>
      <c r="H186" s="1" t="s">
        <v>17</v>
      </c>
      <c r="I186" s="1" t="s">
        <v>25</v>
      </c>
      <c r="J186" s="1" t="s">
        <v>43</v>
      </c>
      <c r="K186" s="1" t="s">
        <v>20</v>
      </c>
      <c r="L186" s="1" t="s">
        <v>43</v>
      </c>
      <c r="M186" s="1" t="s">
        <v>1990</v>
      </c>
      <c r="N18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8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87" spans="1:15" x14ac:dyDescent="0.3">
      <c r="A187" s="1" t="s">
        <v>1663</v>
      </c>
      <c r="B187" s="1" t="s">
        <v>12</v>
      </c>
      <c r="C187" s="1" t="s">
        <v>22</v>
      </c>
      <c r="D187" s="1" t="s">
        <v>22</v>
      </c>
      <c r="E187" s="1" t="s">
        <v>1664</v>
      </c>
      <c r="F187">
        <v>15</v>
      </c>
      <c r="G187">
        <v>73275043</v>
      </c>
      <c r="H187" s="1" t="s">
        <v>17</v>
      </c>
      <c r="I187" s="1" t="s">
        <v>25</v>
      </c>
      <c r="J187" s="1" t="s">
        <v>43</v>
      </c>
      <c r="K187" s="1" t="s">
        <v>20</v>
      </c>
      <c r="L187" s="1" t="s">
        <v>43</v>
      </c>
      <c r="M187" s="1" t="s">
        <v>1990</v>
      </c>
      <c r="N18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8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88" spans="1:15" x14ac:dyDescent="0.3">
      <c r="A188" s="1" t="s">
        <v>1681</v>
      </c>
      <c r="B188" s="1" t="s">
        <v>12</v>
      </c>
      <c r="C188" s="1" t="s">
        <v>22</v>
      </c>
      <c r="D188" s="1" t="s">
        <v>22</v>
      </c>
      <c r="E188" s="1" t="s">
        <v>1682</v>
      </c>
      <c r="F188">
        <v>15</v>
      </c>
      <c r="G188">
        <v>94158965</v>
      </c>
      <c r="H188" s="1" t="s">
        <v>17</v>
      </c>
      <c r="I188" s="1" t="s">
        <v>25</v>
      </c>
      <c r="J188" s="1" t="s">
        <v>43</v>
      </c>
      <c r="K188" s="1" t="s">
        <v>20</v>
      </c>
      <c r="L188" s="1" t="s">
        <v>43</v>
      </c>
      <c r="M188" s="1" t="s">
        <v>1990</v>
      </c>
      <c r="N18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8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89" spans="1:15" x14ac:dyDescent="0.3">
      <c r="A189" s="1" t="s">
        <v>1749</v>
      </c>
      <c r="B189" s="1" t="s">
        <v>12</v>
      </c>
      <c r="C189" s="1" t="s">
        <v>22</v>
      </c>
      <c r="D189" s="1" t="s">
        <v>22</v>
      </c>
      <c r="E189" s="1" t="s">
        <v>1750</v>
      </c>
      <c r="F189">
        <v>17</v>
      </c>
      <c r="G189">
        <v>4343555</v>
      </c>
      <c r="H189" s="1" t="s">
        <v>17</v>
      </c>
      <c r="I189" s="1" t="s">
        <v>25</v>
      </c>
      <c r="J189" s="1" t="s">
        <v>43</v>
      </c>
      <c r="K189" s="1" t="s">
        <v>20</v>
      </c>
      <c r="L189" s="1" t="s">
        <v>43</v>
      </c>
      <c r="M189" s="1" t="s">
        <v>1990</v>
      </c>
      <c r="N18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8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90" spans="1:15" x14ac:dyDescent="0.3">
      <c r="A190" s="1" t="s">
        <v>1753</v>
      </c>
      <c r="B190" s="1" t="s">
        <v>12</v>
      </c>
      <c r="C190" s="1" t="s">
        <v>22</v>
      </c>
      <c r="D190" s="1" t="s">
        <v>22</v>
      </c>
      <c r="E190" s="1" t="s">
        <v>1754</v>
      </c>
      <c r="F190">
        <v>17</v>
      </c>
      <c r="G190">
        <v>10052265</v>
      </c>
      <c r="H190" s="1" t="s">
        <v>17</v>
      </c>
      <c r="I190" s="1" t="s">
        <v>25</v>
      </c>
      <c r="J190" s="1" t="s">
        <v>43</v>
      </c>
      <c r="K190" s="1" t="s">
        <v>20</v>
      </c>
      <c r="L190" s="1" t="s">
        <v>43</v>
      </c>
      <c r="M190" s="1" t="s">
        <v>1990</v>
      </c>
      <c r="N19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9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91" spans="1:15" x14ac:dyDescent="0.3">
      <c r="A191" s="1" t="s">
        <v>1826</v>
      </c>
      <c r="B191" s="1" t="s">
        <v>12</v>
      </c>
      <c r="C191" s="1" t="s">
        <v>22</v>
      </c>
      <c r="D191" s="1" t="s">
        <v>22</v>
      </c>
      <c r="E191" s="1" t="s">
        <v>1827</v>
      </c>
      <c r="F191">
        <v>18</v>
      </c>
      <c r="G191">
        <v>32363437</v>
      </c>
      <c r="H191" s="1" t="s">
        <v>17</v>
      </c>
      <c r="I191" s="1" t="s">
        <v>25</v>
      </c>
      <c r="J191" s="1" t="s">
        <v>43</v>
      </c>
      <c r="K191" s="1" t="s">
        <v>20</v>
      </c>
      <c r="L191" s="1" t="s">
        <v>43</v>
      </c>
      <c r="M191" s="1" t="s">
        <v>1990</v>
      </c>
      <c r="N19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9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92" spans="1:15" x14ac:dyDescent="0.3">
      <c r="A192" s="1" t="s">
        <v>1926</v>
      </c>
      <c r="B192" s="1" t="s">
        <v>12</v>
      </c>
      <c r="C192" s="1" t="s">
        <v>22</v>
      </c>
      <c r="D192" s="1" t="s">
        <v>22</v>
      </c>
      <c r="E192" s="1" t="s">
        <v>1927</v>
      </c>
      <c r="F192">
        <v>20</v>
      </c>
      <c r="G192">
        <v>44679839</v>
      </c>
      <c r="H192" s="1" t="s">
        <v>17</v>
      </c>
      <c r="I192" s="1" t="s">
        <v>25</v>
      </c>
      <c r="J192" s="1" t="s">
        <v>43</v>
      </c>
      <c r="K192" s="1" t="s">
        <v>20</v>
      </c>
      <c r="L192" s="1" t="s">
        <v>43</v>
      </c>
      <c r="M192" s="1" t="s">
        <v>1990</v>
      </c>
      <c r="N19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9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93" spans="1:15" x14ac:dyDescent="0.3">
      <c r="A193" s="1" t="s">
        <v>1944</v>
      </c>
      <c r="B193" s="1" t="s">
        <v>12</v>
      </c>
      <c r="C193" s="1" t="s">
        <v>22</v>
      </c>
      <c r="D193" s="1" t="s">
        <v>22</v>
      </c>
      <c r="E193" s="1" t="s">
        <v>1945</v>
      </c>
      <c r="F193">
        <v>20</v>
      </c>
      <c r="G193">
        <v>62218528</v>
      </c>
      <c r="H193" s="1" t="s">
        <v>17</v>
      </c>
      <c r="I193" s="1" t="s">
        <v>25</v>
      </c>
      <c r="J193" s="1" t="s">
        <v>43</v>
      </c>
      <c r="K193" s="1" t="s">
        <v>20</v>
      </c>
      <c r="L193" s="1" t="s">
        <v>43</v>
      </c>
      <c r="M193" s="1" t="s">
        <v>1990</v>
      </c>
      <c r="N19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9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94" spans="1:15" x14ac:dyDescent="0.3">
      <c r="A194" s="1" t="s">
        <v>1954</v>
      </c>
      <c r="B194" s="1" t="s">
        <v>12</v>
      </c>
      <c r="C194" s="1" t="s">
        <v>22</v>
      </c>
      <c r="D194" s="1" t="s">
        <v>22</v>
      </c>
      <c r="E194" s="1" t="s">
        <v>1955</v>
      </c>
      <c r="F194">
        <v>21</v>
      </c>
      <c r="G194">
        <v>22442954</v>
      </c>
      <c r="H194" s="1" t="s">
        <v>17</v>
      </c>
      <c r="I194" s="1" t="s">
        <v>25</v>
      </c>
      <c r="J194" s="1" t="s">
        <v>43</v>
      </c>
      <c r="K194" s="1" t="s">
        <v>20</v>
      </c>
      <c r="L194" s="1" t="s">
        <v>43</v>
      </c>
      <c r="M194" s="1" t="s">
        <v>1990</v>
      </c>
      <c r="N19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9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95" spans="1:15" x14ac:dyDescent="0.3">
      <c r="A195" s="1" t="s">
        <v>1976</v>
      </c>
      <c r="B195" s="1" t="s">
        <v>12</v>
      </c>
      <c r="C195" s="1" t="s">
        <v>22</v>
      </c>
      <c r="D195" s="1" t="s">
        <v>22</v>
      </c>
      <c r="E195" s="1" t="s">
        <v>1977</v>
      </c>
      <c r="F195">
        <v>22</v>
      </c>
      <c r="G195">
        <v>27735575</v>
      </c>
      <c r="H195" s="1" t="s">
        <v>17</v>
      </c>
      <c r="I195" s="1" t="s">
        <v>25</v>
      </c>
      <c r="J195" s="1" t="s">
        <v>43</v>
      </c>
      <c r="K195" s="1" t="s">
        <v>20</v>
      </c>
      <c r="L195" s="1" t="s">
        <v>43</v>
      </c>
      <c r="M195" s="1" t="s">
        <v>1990</v>
      </c>
      <c r="N19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19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196" spans="1:15" x14ac:dyDescent="0.3">
      <c r="A196" s="1" t="s">
        <v>214</v>
      </c>
      <c r="B196" s="1" t="s">
        <v>215</v>
      </c>
      <c r="C196" s="1" t="s">
        <v>12</v>
      </c>
      <c r="D196" s="1" t="s">
        <v>15</v>
      </c>
      <c r="E196" s="1" t="s">
        <v>216</v>
      </c>
      <c r="F196">
        <v>2</v>
      </c>
      <c r="G196">
        <v>50766007</v>
      </c>
      <c r="H196" s="1" t="s">
        <v>24</v>
      </c>
      <c r="I196" s="1" t="s">
        <v>29</v>
      </c>
      <c r="J196" s="1" t="s">
        <v>217</v>
      </c>
      <c r="K196" s="1" t="s">
        <v>20</v>
      </c>
      <c r="L196" s="1" t="s">
        <v>217</v>
      </c>
      <c r="M196" s="1" t="s">
        <v>1990</v>
      </c>
      <c r="N19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19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197" spans="1:15" x14ac:dyDescent="0.3">
      <c r="A197" s="1" t="s">
        <v>254</v>
      </c>
      <c r="B197" s="1" t="s">
        <v>215</v>
      </c>
      <c r="C197" s="1" t="s">
        <v>12</v>
      </c>
      <c r="D197" s="1" t="s">
        <v>15</v>
      </c>
      <c r="E197" s="1" t="s">
        <v>255</v>
      </c>
      <c r="F197">
        <v>2</v>
      </c>
      <c r="G197">
        <v>86178968</v>
      </c>
      <c r="H197" s="1" t="s">
        <v>24</v>
      </c>
      <c r="I197" s="1" t="s">
        <v>29</v>
      </c>
      <c r="J197" s="1" t="s">
        <v>217</v>
      </c>
      <c r="K197" s="1" t="s">
        <v>20</v>
      </c>
      <c r="L197" s="1" t="s">
        <v>217</v>
      </c>
      <c r="M197" s="1" t="s">
        <v>1990</v>
      </c>
      <c r="N19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19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198" spans="1:15" x14ac:dyDescent="0.3">
      <c r="A198" s="1" t="s">
        <v>258</v>
      </c>
      <c r="B198" s="1" t="s">
        <v>215</v>
      </c>
      <c r="C198" s="1" t="s">
        <v>12</v>
      </c>
      <c r="D198" s="1" t="s">
        <v>15</v>
      </c>
      <c r="E198" s="1" t="s">
        <v>259</v>
      </c>
      <c r="F198">
        <v>2</v>
      </c>
      <c r="G198">
        <v>100753903</v>
      </c>
      <c r="H198" s="1" t="s">
        <v>24</v>
      </c>
      <c r="I198" s="1" t="s">
        <v>29</v>
      </c>
      <c r="J198" s="1" t="s">
        <v>217</v>
      </c>
      <c r="K198" s="1" t="s">
        <v>20</v>
      </c>
      <c r="L198" s="1" t="s">
        <v>217</v>
      </c>
      <c r="M198" s="1" t="s">
        <v>1990</v>
      </c>
      <c r="N19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19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199" spans="1:15" x14ac:dyDescent="0.3">
      <c r="A199" s="1" t="s">
        <v>1243</v>
      </c>
      <c r="B199" s="1" t="s">
        <v>215</v>
      </c>
      <c r="C199" s="1" t="s">
        <v>12</v>
      </c>
      <c r="D199" s="1" t="s">
        <v>15</v>
      </c>
      <c r="E199" s="1" t="s">
        <v>1244</v>
      </c>
      <c r="F199">
        <v>10</v>
      </c>
      <c r="G199">
        <v>77886968</v>
      </c>
      <c r="H199" s="1" t="s">
        <v>24</v>
      </c>
      <c r="I199" s="1" t="s">
        <v>29</v>
      </c>
      <c r="J199" s="1" t="s">
        <v>217</v>
      </c>
      <c r="K199" s="1" t="s">
        <v>20</v>
      </c>
      <c r="L199" s="1" t="s">
        <v>217</v>
      </c>
      <c r="M199" s="1" t="s">
        <v>1990</v>
      </c>
      <c r="N19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19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00" spans="1:15" x14ac:dyDescent="0.3">
      <c r="A200" s="1" t="s">
        <v>1309</v>
      </c>
      <c r="B200" s="1" t="s">
        <v>215</v>
      </c>
      <c r="C200" s="1" t="s">
        <v>12</v>
      </c>
      <c r="D200" s="1" t="s">
        <v>15</v>
      </c>
      <c r="E200" s="1" t="s">
        <v>1310</v>
      </c>
      <c r="F200">
        <v>11</v>
      </c>
      <c r="G200">
        <v>26209286</v>
      </c>
      <c r="H200" s="1" t="s">
        <v>24</v>
      </c>
      <c r="I200" s="1" t="s">
        <v>29</v>
      </c>
      <c r="J200" s="1" t="s">
        <v>217</v>
      </c>
      <c r="K200" s="1" t="s">
        <v>20</v>
      </c>
      <c r="L200" s="1" t="s">
        <v>217</v>
      </c>
      <c r="M200" s="1" t="s">
        <v>1990</v>
      </c>
      <c r="N20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0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01" spans="1:15" x14ac:dyDescent="0.3">
      <c r="A201" s="1" t="s">
        <v>532</v>
      </c>
      <c r="B201" s="1" t="s">
        <v>15</v>
      </c>
      <c r="C201" s="1" t="s">
        <v>12</v>
      </c>
      <c r="D201" s="1" t="s">
        <v>15</v>
      </c>
      <c r="E201" s="1" t="s">
        <v>533</v>
      </c>
      <c r="F201">
        <v>4</v>
      </c>
      <c r="G201">
        <v>56697597</v>
      </c>
      <c r="H201" s="1" t="s">
        <v>24</v>
      </c>
      <c r="I201" s="1" t="s">
        <v>29</v>
      </c>
      <c r="J201" s="1" t="s">
        <v>217</v>
      </c>
      <c r="K201" s="1" t="s">
        <v>20</v>
      </c>
      <c r="L201" s="1" t="s">
        <v>217</v>
      </c>
      <c r="M201" s="1" t="s">
        <v>1990</v>
      </c>
      <c r="N20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0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02" spans="1:15" x14ac:dyDescent="0.3">
      <c r="A202" s="1" t="s">
        <v>735</v>
      </c>
      <c r="B202" s="1" t="s">
        <v>15</v>
      </c>
      <c r="C202" s="1" t="s">
        <v>12</v>
      </c>
      <c r="D202" s="1" t="s">
        <v>15</v>
      </c>
      <c r="E202" s="1" t="s">
        <v>736</v>
      </c>
      <c r="F202">
        <v>6</v>
      </c>
      <c r="G202">
        <v>6382616</v>
      </c>
      <c r="H202" s="1" t="s">
        <v>24</v>
      </c>
      <c r="I202" s="1" t="s">
        <v>29</v>
      </c>
      <c r="J202" s="1" t="s">
        <v>217</v>
      </c>
      <c r="K202" s="1" t="s">
        <v>20</v>
      </c>
      <c r="L202" s="1" t="s">
        <v>217</v>
      </c>
      <c r="M202" s="1" t="s">
        <v>1990</v>
      </c>
      <c r="N20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0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03" spans="1:15" x14ac:dyDescent="0.3">
      <c r="A203" s="1" t="s">
        <v>759</v>
      </c>
      <c r="B203" s="1" t="s">
        <v>15</v>
      </c>
      <c r="C203" s="1" t="s">
        <v>12</v>
      </c>
      <c r="D203" s="1" t="s">
        <v>15</v>
      </c>
      <c r="E203" s="1" t="s">
        <v>760</v>
      </c>
      <c r="F203">
        <v>6</v>
      </c>
      <c r="G203">
        <v>26286726</v>
      </c>
      <c r="H203" s="1" t="s">
        <v>24</v>
      </c>
      <c r="I203" s="1" t="s">
        <v>29</v>
      </c>
      <c r="J203" s="1" t="s">
        <v>217</v>
      </c>
      <c r="K203" s="1" t="s">
        <v>20</v>
      </c>
      <c r="L203" s="1" t="s">
        <v>217</v>
      </c>
      <c r="M203" s="1" t="s">
        <v>1990</v>
      </c>
      <c r="N20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0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04" spans="1:15" x14ac:dyDescent="0.3">
      <c r="A204" s="1" t="s">
        <v>897</v>
      </c>
      <c r="B204" s="1" t="s">
        <v>15</v>
      </c>
      <c r="C204" s="1" t="s">
        <v>12</v>
      </c>
      <c r="D204" s="1" t="s">
        <v>15</v>
      </c>
      <c r="E204" s="1" t="s">
        <v>898</v>
      </c>
      <c r="F204">
        <v>7</v>
      </c>
      <c r="G204">
        <v>24896257</v>
      </c>
      <c r="H204" s="1" t="s">
        <v>24</v>
      </c>
      <c r="I204" s="1" t="s">
        <v>29</v>
      </c>
      <c r="J204" s="1" t="s">
        <v>217</v>
      </c>
      <c r="K204" s="1" t="s">
        <v>20</v>
      </c>
      <c r="L204" s="1" t="s">
        <v>217</v>
      </c>
      <c r="M204" s="1" t="s">
        <v>1990</v>
      </c>
      <c r="N20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0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05" spans="1:15" x14ac:dyDescent="0.3">
      <c r="A205" s="1" t="s">
        <v>1289</v>
      </c>
      <c r="B205" s="1" t="s">
        <v>15</v>
      </c>
      <c r="C205" s="1" t="s">
        <v>12</v>
      </c>
      <c r="D205" s="1" t="s">
        <v>15</v>
      </c>
      <c r="E205" s="1" t="s">
        <v>1290</v>
      </c>
      <c r="F205">
        <v>11</v>
      </c>
      <c r="G205">
        <v>10429084</v>
      </c>
      <c r="H205" s="1" t="s">
        <v>24</v>
      </c>
      <c r="I205" s="1" t="s">
        <v>29</v>
      </c>
      <c r="J205" s="1" t="s">
        <v>217</v>
      </c>
      <c r="K205" s="1" t="s">
        <v>20</v>
      </c>
      <c r="L205" s="1" t="s">
        <v>217</v>
      </c>
      <c r="M205" s="1" t="s">
        <v>1990</v>
      </c>
      <c r="N20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0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06" spans="1:15" x14ac:dyDescent="0.3">
      <c r="A206" s="1" t="s">
        <v>1561</v>
      </c>
      <c r="B206" s="1" t="s">
        <v>15</v>
      </c>
      <c r="C206" s="1" t="s">
        <v>12</v>
      </c>
      <c r="D206" s="1" t="s">
        <v>15</v>
      </c>
      <c r="E206" s="1" t="s">
        <v>1562</v>
      </c>
      <c r="F206">
        <v>14</v>
      </c>
      <c r="G206">
        <v>64055559</v>
      </c>
      <c r="H206" s="1" t="s">
        <v>24</v>
      </c>
      <c r="I206" s="1" t="s">
        <v>29</v>
      </c>
      <c r="J206" s="1" t="s">
        <v>217</v>
      </c>
      <c r="K206" s="1" t="s">
        <v>20</v>
      </c>
      <c r="L206" s="1" t="s">
        <v>217</v>
      </c>
      <c r="M206" s="1" t="s">
        <v>1990</v>
      </c>
      <c r="N20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0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07" spans="1:15" x14ac:dyDescent="0.3">
      <c r="A207" s="1" t="s">
        <v>1581</v>
      </c>
      <c r="B207" s="1" t="s">
        <v>15</v>
      </c>
      <c r="C207" s="1" t="s">
        <v>12</v>
      </c>
      <c r="D207" s="1" t="s">
        <v>15</v>
      </c>
      <c r="E207" s="1" t="s">
        <v>1582</v>
      </c>
      <c r="F207">
        <v>14</v>
      </c>
      <c r="G207">
        <v>81287105</v>
      </c>
      <c r="H207" s="1" t="s">
        <v>24</v>
      </c>
      <c r="I207" s="1" t="s">
        <v>29</v>
      </c>
      <c r="J207" s="1" t="s">
        <v>217</v>
      </c>
      <c r="K207" s="1" t="s">
        <v>20</v>
      </c>
      <c r="L207" s="1" t="s">
        <v>217</v>
      </c>
      <c r="M207" s="1" t="s">
        <v>1990</v>
      </c>
      <c r="N20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0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08" spans="1:15" x14ac:dyDescent="0.3">
      <c r="A208" s="1" t="s">
        <v>1685</v>
      </c>
      <c r="B208" s="1" t="s">
        <v>15</v>
      </c>
      <c r="C208" s="1" t="s">
        <v>12</v>
      </c>
      <c r="D208" s="1" t="s">
        <v>15</v>
      </c>
      <c r="E208" s="1" t="s">
        <v>1686</v>
      </c>
      <c r="F208">
        <v>15</v>
      </c>
      <c r="G208">
        <v>96802436</v>
      </c>
      <c r="H208" s="1" t="s">
        <v>24</v>
      </c>
      <c r="I208" s="1" t="s">
        <v>29</v>
      </c>
      <c r="J208" s="1" t="s">
        <v>217</v>
      </c>
      <c r="K208" s="1" t="s">
        <v>20</v>
      </c>
      <c r="L208" s="1" t="s">
        <v>217</v>
      </c>
      <c r="M208" s="1" t="s">
        <v>1990</v>
      </c>
      <c r="N20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0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09" spans="1:15" x14ac:dyDescent="0.3">
      <c r="A209" s="1" t="s">
        <v>1737</v>
      </c>
      <c r="B209" s="1" t="s">
        <v>15</v>
      </c>
      <c r="C209" s="1" t="s">
        <v>12</v>
      </c>
      <c r="D209" s="1" t="s">
        <v>15</v>
      </c>
      <c r="E209" s="1" t="s">
        <v>1738</v>
      </c>
      <c r="F209">
        <v>16</v>
      </c>
      <c r="G209">
        <v>82809427</v>
      </c>
      <c r="H209" s="1" t="s">
        <v>24</v>
      </c>
      <c r="I209" s="1" t="s">
        <v>29</v>
      </c>
      <c r="J209" s="1" t="s">
        <v>217</v>
      </c>
      <c r="K209" s="1" t="s">
        <v>20</v>
      </c>
      <c r="L209" s="1" t="s">
        <v>217</v>
      </c>
      <c r="M209" s="1" t="s">
        <v>1990</v>
      </c>
      <c r="N20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0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10" spans="1:15" x14ac:dyDescent="0.3">
      <c r="A210" s="1" t="s">
        <v>671</v>
      </c>
      <c r="B210" s="1" t="s">
        <v>12</v>
      </c>
      <c r="C210" s="1" t="s">
        <v>215</v>
      </c>
      <c r="D210" s="1" t="s">
        <v>15</v>
      </c>
      <c r="E210" s="1" t="s">
        <v>672</v>
      </c>
      <c r="F210">
        <v>5</v>
      </c>
      <c r="G210">
        <v>85047267</v>
      </c>
      <c r="H210" s="1" t="s">
        <v>17</v>
      </c>
      <c r="I210" s="1" t="s">
        <v>29</v>
      </c>
      <c r="J210" s="1" t="s">
        <v>217</v>
      </c>
      <c r="K210" s="1" t="s">
        <v>20</v>
      </c>
      <c r="L210" s="1" t="s">
        <v>217</v>
      </c>
      <c r="M210" s="1" t="s">
        <v>1990</v>
      </c>
      <c r="N21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1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11" spans="1:15" x14ac:dyDescent="0.3">
      <c r="A211" s="1" t="s">
        <v>1015</v>
      </c>
      <c r="B211" s="1" t="s">
        <v>12</v>
      </c>
      <c r="C211" s="1" t="s">
        <v>215</v>
      </c>
      <c r="D211" s="1" t="s">
        <v>15</v>
      </c>
      <c r="E211" s="1" t="s">
        <v>1016</v>
      </c>
      <c r="F211">
        <v>8</v>
      </c>
      <c r="G211">
        <v>3156357</v>
      </c>
      <c r="H211" s="1" t="s">
        <v>17</v>
      </c>
      <c r="I211" s="1" t="s">
        <v>29</v>
      </c>
      <c r="J211" s="1" t="s">
        <v>217</v>
      </c>
      <c r="K211" s="1" t="s">
        <v>20</v>
      </c>
      <c r="L211" s="1" t="s">
        <v>217</v>
      </c>
      <c r="M211" s="1" t="s">
        <v>1990</v>
      </c>
      <c r="N21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1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12" spans="1:15" x14ac:dyDescent="0.3">
      <c r="A212" s="1" t="s">
        <v>1974</v>
      </c>
      <c r="B212" s="1" t="s">
        <v>12</v>
      </c>
      <c r="C212" s="1" t="s">
        <v>215</v>
      </c>
      <c r="D212" s="1" t="s">
        <v>15</v>
      </c>
      <c r="E212" s="1" t="s">
        <v>1975</v>
      </c>
      <c r="F212">
        <v>22</v>
      </c>
      <c r="G212">
        <v>27624878</v>
      </c>
      <c r="H212" s="1" t="s">
        <v>17</v>
      </c>
      <c r="I212" s="1" t="s">
        <v>29</v>
      </c>
      <c r="J212" s="1" t="s">
        <v>217</v>
      </c>
      <c r="K212" s="1" t="s">
        <v>20</v>
      </c>
      <c r="L212" s="1" t="s">
        <v>217</v>
      </c>
      <c r="M212" s="1" t="s">
        <v>1990</v>
      </c>
      <c r="N21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1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13" spans="1:15" x14ac:dyDescent="0.3">
      <c r="A213" s="1" t="s">
        <v>1009</v>
      </c>
      <c r="B213" s="1" t="s">
        <v>12</v>
      </c>
      <c r="C213" s="1" t="s">
        <v>15</v>
      </c>
      <c r="D213" s="1" t="s">
        <v>15</v>
      </c>
      <c r="E213" s="1" t="s">
        <v>1010</v>
      </c>
      <c r="F213">
        <v>7</v>
      </c>
      <c r="G213">
        <v>155378419</v>
      </c>
      <c r="H213" s="1" t="s">
        <v>17</v>
      </c>
      <c r="I213" s="1" t="s">
        <v>29</v>
      </c>
      <c r="J213" s="1" t="s">
        <v>217</v>
      </c>
      <c r="K213" s="1" t="s">
        <v>20</v>
      </c>
      <c r="L213" s="1" t="s">
        <v>217</v>
      </c>
      <c r="M213" s="1" t="s">
        <v>1990</v>
      </c>
      <c r="N21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1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14" spans="1:15" x14ac:dyDescent="0.3">
      <c r="A214" s="1" t="s">
        <v>1255</v>
      </c>
      <c r="B214" s="1" t="s">
        <v>12</v>
      </c>
      <c r="C214" s="1" t="s">
        <v>15</v>
      </c>
      <c r="D214" s="1" t="s">
        <v>15</v>
      </c>
      <c r="E214" s="1" t="s">
        <v>1256</v>
      </c>
      <c r="F214">
        <v>10</v>
      </c>
      <c r="G214">
        <v>91860537</v>
      </c>
      <c r="H214" s="1" t="s">
        <v>17</v>
      </c>
      <c r="I214" s="1" t="s">
        <v>29</v>
      </c>
      <c r="J214" s="1" t="s">
        <v>217</v>
      </c>
      <c r="K214" s="1" t="s">
        <v>20</v>
      </c>
      <c r="L214" s="1" t="s">
        <v>217</v>
      </c>
      <c r="M214" s="1" t="s">
        <v>1990</v>
      </c>
      <c r="N21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21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215" spans="1:15" x14ac:dyDescent="0.3">
      <c r="A215" s="1" t="s">
        <v>488</v>
      </c>
      <c r="B215" s="1" t="s">
        <v>13</v>
      </c>
      <c r="C215" s="1" t="s">
        <v>12</v>
      </c>
      <c r="D215" s="1" t="s">
        <v>12</v>
      </c>
      <c r="E215" s="1" t="s">
        <v>489</v>
      </c>
      <c r="F215">
        <v>4</v>
      </c>
      <c r="G215">
        <v>6544954</v>
      </c>
      <c r="H215" s="1" t="s">
        <v>17</v>
      </c>
      <c r="I215" s="1" t="s">
        <v>29</v>
      </c>
      <c r="J215" s="1" t="s">
        <v>194</v>
      </c>
      <c r="K215" s="1" t="s">
        <v>20</v>
      </c>
      <c r="L215" s="1" t="s">
        <v>194</v>
      </c>
      <c r="M215" s="1" t="s">
        <v>1990</v>
      </c>
      <c r="N21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1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16" spans="1:15" x14ac:dyDescent="0.3">
      <c r="A216" s="1" t="s">
        <v>600</v>
      </c>
      <c r="B216" s="1" t="s">
        <v>13</v>
      </c>
      <c r="C216" s="1" t="s">
        <v>12</v>
      </c>
      <c r="D216" s="1" t="s">
        <v>12</v>
      </c>
      <c r="E216" s="1" t="s">
        <v>601</v>
      </c>
      <c r="F216">
        <v>4</v>
      </c>
      <c r="G216">
        <v>169081038</v>
      </c>
      <c r="H216" s="1" t="s">
        <v>17</v>
      </c>
      <c r="I216" s="1" t="s">
        <v>29</v>
      </c>
      <c r="J216" s="1" t="s">
        <v>194</v>
      </c>
      <c r="K216" s="1" t="s">
        <v>20</v>
      </c>
      <c r="L216" s="1" t="s">
        <v>194</v>
      </c>
      <c r="M216" s="1" t="s">
        <v>1990</v>
      </c>
      <c r="N21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1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17" spans="1:15" x14ac:dyDescent="0.3">
      <c r="A217" s="1" t="s">
        <v>612</v>
      </c>
      <c r="B217" s="1" t="s">
        <v>13</v>
      </c>
      <c r="C217" s="1" t="s">
        <v>12</v>
      </c>
      <c r="D217" s="1" t="s">
        <v>12</v>
      </c>
      <c r="E217" s="1" t="s">
        <v>613</v>
      </c>
      <c r="F217">
        <v>4</v>
      </c>
      <c r="G217">
        <v>181181096</v>
      </c>
      <c r="H217" s="1" t="s">
        <v>17</v>
      </c>
      <c r="I217" s="1" t="s">
        <v>29</v>
      </c>
      <c r="J217" s="1" t="s">
        <v>194</v>
      </c>
      <c r="K217" s="1" t="s">
        <v>20</v>
      </c>
      <c r="L217" s="1" t="s">
        <v>194</v>
      </c>
      <c r="M217" s="1" t="s">
        <v>1990</v>
      </c>
      <c r="N21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1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18" spans="1:15" x14ac:dyDescent="0.3">
      <c r="A218" s="1" t="s">
        <v>719</v>
      </c>
      <c r="B218" s="1" t="s">
        <v>13</v>
      </c>
      <c r="C218" s="1" t="s">
        <v>12</v>
      </c>
      <c r="D218" s="1" t="s">
        <v>12</v>
      </c>
      <c r="E218" s="1" t="s">
        <v>720</v>
      </c>
      <c r="F218">
        <v>5</v>
      </c>
      <c r="G218">
        <v>176597694</v>
      </c>
      <c r="H218" s="1" t="s">
        <v>17</v>
      </c>
      <c r="I218" s="1" t="s">
        <v>29</v>
      </c>
      <c r="J218" s="1" t="s">
        <v>194</v>
      </c>
      <c r="K218" s="1" t="s">
        <v>20</v>
      </c>
      <c r="L218" s="1" t="s">
        <v>194</v>
      </c>
      <c r="M218" s="1" t="s">
        <v>1990</v>
      </c>
      <c r="N21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1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19" spans="1:15" x14ac:dyDescent="0.3">
      <c r="A219" s="1" t="s">
        <v>1153</v>
      </c>
      <c r="B219" s="1" t="s">
        <v>13</v>
      </c>
      <c r="C219" s="1" t="s">
        <v>12</v>
      </c>
      <c r="D219" s="1" t="s">
        <v>12</v>
      </c>
      <c r="E219" s="1" t="s">
        <v>1154</v>
      </c>
      <c r="F219">
        <v>9</v>
      </c>
      <c r="G219">
        <v>98009017</v>
      </c>
      <c r="H219" s="1" t="s">
        <v>17</v>
      </c>
      <c r="I219" s="1" t="s">
        <v>29</v>
      </c>
      <c r="J219" s="1" t="s">
        <v>194</v>
      </c>
      <c r="K219" s="1" t="s">
        <v>20</v>
      </c>
      <c r="L219" s="1" t="s">
        <v>194</v>
      </c>
      <c r="M219" s="1" t="s">
        <v>1990</v>
      </c>
      <c r="N21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1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20" spans="1:15" x14ac:dyDescent="0.3">
      <c r="A220" s="1" t="s">
        <v>1331</v>
      </c>
      <c r="B220" s="1" t="s">
        <v>13</v>
      </c>
      <c r="C220" s="1" t="s">
        <v>12</v>
      </c>
      <c r="D220" s="1" t="s">
        <v>12</v>
      </c>
      <c r="E220" s="1" t="s">
        <v>1332</v>
      </c>
      <c r="F220">
        <v>11</v>
      </c>
      <c r="G220">
        <v>56537738</v>
      </c>
      <c r="H220" s="1" t="s">
        <v>17</v>
      </c>
      <c r="I220" s="1" t="s">
        <v>29</v>
      </c>
      <c r="J220" s="1" t="s">
        <v>194</v>
      </c>
      <c r="K220" s="1" t="s">
        <v>20</v>
      </c>
      <c r="L220" s="1" t="s">
        <v>194</v>
      </c>
      <c r="M220" s="1" t="s">
        <v>1990</v>
      </c>
      <c r="N22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2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21" spans="1:15" x14ac:dyDescent="0.3">
      <c r="A221" s="1" t="s">
        <v>1605</v>
      </c>
      <c r="B221" s="1" t="s">
        <v>13</v>
      </c>
      <c r="C221" s="1" t="s">
        <v>12</v>
      </c>
      <c r="D221" s="1" t="s">
        <v>12</v>
      </c>
      <c r="E221" s="1" t="s">
        <v>1606</v>
      </c>
      <c r="F221">
        <v>15</v>
      </c>
      <c r="G221">
        <v>24245460</v>
      </c>
      <c r="H221" s="1" t="s">
        <v>17</v>
      </c>
      <c r="I221" s="1" t="s">
        <v>29</v>
      </c>
      <c r="J221" s="1" t="s">
        <v>194</v>
      </c>
      <c r="K221" s="1" t="s">
        <v>20</v>
      </c>
      <c r="L221" s="1" t="s">
        <v>194</v>
      </c>
      <c r="M221" s="1" t="s">
        <v>1990</v>
      </c>
      <c r="N22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2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22" spans="1:15" x14ac:dyDescent="0.3">
      <c r="A222" s="1" t="s">
        <v>1769</v>
      </c>
      <c r="B222" s="1" t="s">
        <v>13</v>
      </c>
      <c r="C222" s="1" t="s">
        <v>12</v>
      </c>
      <c r="D222" s="1" t="s">
        <v>12</v>
      </c>
      <c r="E222" s="1" t="s">
        <v>1770</v>
      </c>
      <c r="F222">
        <v>17</v>
      </c>
      <c r="G222">
        <v>16919866</v>
      </c>
      <c r="H222" s="1" t="s">
        <v>17</v>
      </c>
      <c r="I222" s="1" t="s">
        <v>29</v>
      </c>
      <c r="J222" s="1" t="s">
        <v>194</v>
      </c>
      <c r="K222" s="1" t="s">
        <v>20</v>
      </c>
      <c r="L222" s="1" t="s">
        <v>194</v>
      </c>
      <c r="M222" s="1" t="s">
        <v>1990</v>
      </c>
      <c r="N22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2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23" spans="1:15" x14ac:dyDescent="0.3">
      <c r="A223" s="1" t="s">
        <v>1828</v>
      </c>
      <c r="B223" s="1" t="s">
        <v>13</v>
      </c>
      <c r="C223" s="1" t="s">
        <v>12</v>
      </c>
      <c r="D223" s="1" t="s">
        <v>12</v>
      </c>
      <c r="E223" s="1" t="s">
        <v>1829</v>
      </c>
      <c r="F223">
        <v>18</v>
      </c>
      <c r="G223">
        <v>33670705</v>
      </c>
      <c r="H223" s="1" t="s">
        <v>17</v>
      </c>
      <c r="I223" s="1" t="s">
        <v>29</v>
      </c>
      <c r="J223" s="1" t="s">
        <v>194</v>
      </c>
      <c r="K223" s="1" t="s">
        <v>20</v>
      </c>
      <c r="L223" s="1" t="s">
        <v>194</v>
      </c>
      <c r="M223" s="1" t="s">
        <v>1990</v>
      </c>
      <c r="N22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2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24" spans="1:15" x14ac:dyDescent="0.3">
      <c r="A224" s="1" t="s">
        <v>1946</v>
      </c>
      <c r="B224" s="1" t="s">
        <v>13</v>
      </c>
      <c r="C224" s="1" t="s">
        <v>12</v>
      </c>
      <c r="D224" s="1" t="s">
        <v>12</v>
      </c>
      <c r="E224" s="1" t="s">
        <v>1947</v>
      </c>
      <c r="F224">
        <v>21</v>
      </c>
      <c r="G224">
        <v>17014200</v>
      </c>
      <c r="H224" s="1" t="s">
        <v>17</v>
      </c>
      <c r="I224" s="1" t="s">
        <v>29</v>
      </c>
      <c r="J224" s="1" t="s">
        <v>194</v>
      </c>
      <c r="K224" s="1" t="s">
        <v>20</v>
      </c>
      <c r="L224" s="1" t="s">
        <v>194</v>
      </c>
      <c r="M224" s="1" t="s">
        <v>1990</v>
      </c>
      <c r="N22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2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25" spans="1:15" x14ac:dyDescent="0.3">
      <c r="A225" s="1" t="s">
        <v>192</v>
      </c>
      <c r="B225" s="1" t="s">
        <v>13</v>
      </c>
      <c r="C225" s="1" t="s">
        <v>68</v>
      </c>
      <c r="D225" s="1" t="s">
        <v>12</v>
      </c>
      <c r="E225" s="1" t="s">
        <v>193</v>
      </c>
      <c r="F225">
        <v>2</v>
      </c>
      <c r="G225">
        <v>23545326</v>
      </c>
      <c r="H225" s="1" t="s">
        <v>17</v>
      </c>
      <c r="I225" s="1" t="s">
        <v>29</v>
      </c>
      <c r="J225" s="1" t="s">
        <v>194</v>
      </c>
      <c r="K225" s="1" t="s">
        <v>20</v>
      </c>
      <c r="L225" s="1" t="s">
        <v>194</v>
      </c>
      <c r="M225" s="1" t="s">
        <v>1990</v>
      </c>
      <c r="N22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2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26" spans="1:15" x14ac:dyDescent="0.3">
      <c r="A226" s="1" t="s">
        <v>344</v>
      </c>
      <c r="B226" s="1" t="s">
        <v>13</v>
      </c>
      <c r="C226" s="1" t="s">
        <v>68</v>
      </c>
      <c r="D226" s="1" t="s">
        <v>12</v>
      </c>
      <c r="E226" s="1" t="s">
        <v>345</v>
      </c>
      <c r="F226">
        <v>2</v>
      </c>
      <c r="G226">
        <v>235217167</v>
      </c>
      <c r="H226" s="1" t="s">
        <v>17</v>
      </c>
      <c r="I226" s="1" t="s">
        <v>29</v>
      </c>
      <c r="J226" s="1" t="s">
        <v>194</v>
      </c>
      <c r="K226" s="1" t="s">
        <v>20</v>
      </c>
      <c r="L226" s="1" t="s">
        <v>194</v>
      </c>
      <c r="M226" s="1" t="s">
        <v>1990</v>
      </c>
      <c r="N22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2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27" spans="1:15" x14ac:dyDescent="0.3">
      <c r="A227" s="1" t="s">
        <v>1615</v>
      </c>
      <c r="B227" s="1" t="s">
        <v>13</v>
      </c>
      <c r="C227" s="1" t="s">
        <v>68</v>
      </c>
      <c r="D227" s="1" t="s">
        <v>12</v>
      </c>
      <c r="E227" s="1" t="s">
        <v>1616</v>
      </c>
      <c r="F227">
        <v>15</v>
      </c>
      <c r="G227">
        <v>27427967</v>
      </c>
      <c r="H227" s="1" t="s">
        <v>17</v>
      </c>
      <c r="I227" s="1" t="s">
        <v>29</v>
      </c>
      <c r="J227" s="1" t="s">
        <v>194</v>
      </c>
      <c r="K227" s="1" t="s">
        <v>20</v>
      </c>
      <c r="L227" s="1" t="s">
        <v>194</v>
      </c>
      <c r="M227" s="1" t="s">
        <v>1990</v>
      </c>
      <c r="N22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2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28" spans="1:15" x14ac:dyDescent="0.3">
      <c r="A228" s="1" t="s">
        <v>206</v>
      </c>
      <c r="B228" s="1" t="s">
        <v>13</v>
      </c>
      <c r="C228" s="1" t="s">
        <v>169</v>
      </c>
      <c r="D228" s="1" t="s">
        <v>12</v>
      </c>
      <c r="E228" s="1" t="s">
        <v>207</v>
      </c>
      <c r="F228">
        <v>2</v>
      </c>
      <c r="G228">
        <v>46091279</v>
      </c>
      <c r="H228" s="1" t="s">
        <v>17</v>
      </c>
      <c r="I228" s="1" t="s">
        <v>29</v>
      </c>
      <c r="J228" s="1" t="s">
        <v>194</v>
      </c>
      <c r="K228" s="1" t="s">
        <v>20</v>
      </c>
      <c r="L228" s="1" t="s">
        <v>194</v>
      </c>
      <c r="M228" s="1" t="s">
        <v>1990</v>
      </c>
      <c r="N22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2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29" spans="1:15" x14ac:dyDescent="0.3">
      <c r="A229" s="1" t="s">
        <v>1916</v>
      </c>
      <c r="B229" s="1" t="s">
        <v>13</v>
      </c>
      <c r="C229" s="1" t="s">
        <v>169</v>
      </c>
      <c r="D229" s="1" t="s">
        <v>12</v>
      </c>
      <c r="E229" s="1" t="s">
        <v>1917</v>
      </c>
      <c r="F229">
        <v>20</v>
      </c>
      <c r="G229">
        <v>12630804</v>
      </c>
      <c r="H229" s="1" t="s">
        <v>17</v>
      </c>
      <c r="I229" s="1" t="s">
        <v>29</v>
      </c>
      <c r="J229" s="1" t="s">
        <v>194</v>
      </c>
      <c r="K229" s="1" t="s">
        <v>20</v>
      </c>
      <c r="L229" s="1" t="s">
        <v>194</v>
      </c>
      <c r="M229" s="1" t="s">
        <v>1990</v>
      </c>
      <c r="N22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2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30" spans="1:15" x14ac:dyDescent="0.3">
      <c r="A230" s="1" t="s">
        <v>278</v>
      </c>
      <c r="B230" s="1" t="s">
        <v>12</v>
      </c>
      <c r="C230" s="1" t="s">
        <v>13</v>
      </c>
      <c r="D230" s="1" t="s">
        <v>12</v>
      </c>
      <c r="E230" s="1" t="s">
        <v>279</v>
      </c>
      <c r="F230">
        <v>2</v>
      </c>
      <c r="G230">
        <v>133141965</v>
      </c>
      <c r="H230" s="1" t="s">
        <v>24</v>
      </c>
      <c r="I230" s="1" t="s">
        <v>29</v>
      </c>
      <c r="J230" s="1" t="s">
        <v>194</v>
      </c>
      <c r="K230" s="1" t="s">
        <v>20</v>
      </c>
      <c r="L230" s="1" t="s">
        <v>194</v>
      </c>
      <c r="M230" s="1" t="s">
        <v>1990</v>
      </c>
      <c r="N23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3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31" spans="1:15" x14ac:dyDescent="0.3">
      <c r="A231" s="1" t="s">
        <v>312</v>
      </c>
      <c r="B231" s="1" t="s">
        <v>12</v>
      </c>
      <c r="C231" s="1" t="s">
        <v>13</v>
      </c>
      <c r="D231" s="1" t="s">
        <v>12</v>
      </c>
      <c r="E231" s="1" t="s">
        <v>313</v>
      </c>
      <c r="F231">
        <v>2</v>
      </c>
      <c r="G231">
        <v>193316126</v>
      </c>
      <c r="H231" s="1" t="s">
        <v>24</v>
      </c>
      <c r="I231" s="1" t="s">
        <v>29</v>
      </c>
      <c r="J231" s="1" t="s">
        <v>194</v>
      </c>
      <c r="K231" s="1" t="s">
        <v>20</v>
      </c>
      <c r="L231" s="1" t="s">
        <v>194</v>
      </c>
      <c r="M231" s="1" t="s">
        <v>1990</v>
      </c>
      <c r="N23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3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32" spans="1:15" x14ac:dyDescent="0.3">
      <c r="A232" s="1" t="s">
        <v>449</v>
      </c>
      <c r="B232" s="1" t="s">
        <v>12</v>
      </c>
      <c r="C232" s="1" t="s">
        <v>13</v>
      </c>
      <c r="D232" s="1" t="s">
        <v>12</v>
      </c>
      <c r="E232" s="1" t="s">
        <v>450</v>
      </c>
      <c r="F232">
        <v>3</v>
      </c>
      <c r="G232">
        <v>156506124</v>
      </c>
      <c r="H232" s="1" t="s">
        <v>24</v>
      </c>
      <c r="I232" s="1" t="s">
        <v>29</v>
      </c>
      <c r="J232" s="1" t="s">
        <v>194</v>
      </c>
      <c r="K232" s="1" t="s">
        <v>20</v>
      </c>
      <c r="L232" s="1" t="s">
        <v>194</v>
      </c>
      <c r="M232" s="1" t="s">
        <v>1990</v>
      </c>
      <c r="N23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3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33" spans="1:15" x14ac:dyDescent="0.3">
      <c r="A233" s="1" t="s">
        <v>536</v>
      </c>
      <c r="B233" s="1" t="s">
        <v>12</v>
      </c>
      <c r="C233" s="1" t="s">
        <v>13</v>
      </c>
      <c r="D233" s="1" t="s">
        <v>12</v>
      </c>
      <c r="E233" s="1" t="s">
        <v>537</v>
      </c>
      <c r="F233">
        <v>4</v>
      </c>
      <c r="G233">
        <v>64493550</v>
      </c>
      <c r="H233" s="1" t="s">
        <v>24</v>
      </c>
      <c r="I233" s="1" t="s">
        <v>29</v>
      </c>
      <c r="J233" s="1" t="s">
        <v>194</v>
      </c>
      <c r="K233" s="1" t="s">
        <v>20</v>
      </c>
      <c r="L233" s="1" t="s">
        <v>194</v>
      </c>
      <c r="M233" s="1" t="s">
        <v>1990</v>
      </c>
      <c r="N23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3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34" spans="1:15" x14ac:dyDescent="0.3">
      <c r="A234" s="1" t="s">
        <v>659</v>
      </c>
      <c r="B234" s="1" t="s">
        <v>12</v>
      </c>
      <c r="C234" s="1" t="s">
        <v>13</v>
      </c>
      <c r="D234" s="1" t="s">
        <v>12</v>
      </c>
      <c r="E234" s="1" t="s">
        <v>660</v>
      </c>
      <c r="F234">
        <v>5</v>
      </c>
      <c r="G234">
        <v>67307795</v>
      </c>
      <c r="H234" s="1" t="s">
        <v>24</v>
      </c>
      <c r="I234" s="1" t="s">
        <v>29</v>
      </c>
      <c r="J234" s="1" t="s">
        <v>194</v>
      </c>
      <c r="K234" s="1" t="s">
        <v>20</v>
      </c>
      <c r="L234" s="1" t="s">
        <v>194</v>
      </c>
      <c r="M234" s="1" t="s">
        <v>1990</v>
      </c>
      <c r="N23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3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35" spans="1:15" x14ac:dyDescent="0.3">
      <c r="A235" s="1" t="s">
        <v>703</v>
      </c>
      <c r="B235" s="1" t="s">
        <v>12</v>
      </c>
      <c r="C235" s="1" t="s">
        <v>13</v>
      </c>
      <c r="D235" s="1" t="s">
        <v>12</v>
      </c>
      <c r="E235" s="1" t="s">
        <v>704</v>
      </c>
      <c r="F235">
        <v>5</v>
      </c>
      <c r="G235">
        <v>157579646</v>
      </c>
      <c r="H235" s="1" t="s">
        <v>24</v>
      </c>
      <c r="I235" s="1" t="s">
        <v>29</v>
      </c>
      <c r="J235" s="1" t="s">
        <v>194</v>
      </c>
      <c r="K235" s="1" t="s">
        <v>20</v>
      </c>
      <c r="L235" s="1" t="s">
        <v>194</v>
      </c>
      <c r="M235" s="1" t="s">
        <v>1990</v>
      </c>
      <c r="N23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3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36" spans="1:15" x14ac:dyDescent="0.3">
      <c r="A236" s="1" t="s">
        <v>859</v>
      </c>
      <c r="B236" s="1" t="s">
        <v>12</v>
      </c>
      <c r="C236" s="1" t="s">
        <v>13</v>
      </c>
      <c r="D236" s="1" t="s">
        <v>12</v>
      </c>
      <c r="E236" s="1" t="s">
        <v>860</v>
      </c>
      <c r="F236">
        <v>6</v>
      </c>
      <c r="G236">
        <v>168208693</v>
      </c>
      <c r="H236" s="1" t="s">
        <v>24</v>
      </c>
      <c r="I236" s="1" t="s">
        <v>29</v>
      </c>
      <c r="J236" s="1" t="s">
        <v>194</v>
      </c>
      <c r="K236" s="1" t="s">
        <v>20</v>
      </c>
      <c r="L236" s="1" t="s">
        <v>194</v>
      </c>
      <c r="M236" s="1" t="s">
        <v>1990</v>
      </c>
      <c r="N23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3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37" spans="1:15" x14ac:dyDescent="0.3">
      <c r="A237" s="1" t="s">
        <v>1045</v>
      </c>
      <c r="B237" s="1" t="s">
        <v>12</v>
      </c>
      <c r="C237" s="1" t="s">
        <v>13</v>
      </c>
      <c r="D237" s="1" t="s">
        <v>12</v>
      </c>
      <c r="E237" s="1" t="s">
        <v>1046</v>
      </c>
      <c r="F237">
        <v>8</v>
      </c>
      <c r="G237">
        <v>8657724</v>
      </c>
      <c r="H237" s="1" t="s">
        <v>24</v>
      </c>
      <c r="I237" s="1" t="s">
        <v>29</v>
      </c>
      <c r="J237" s="1" t="s">
        <v>194</v>
      </c>
      <c r="K237" s="1" t="s">
        <v>20</v>
      </c>
      <c r="L237" s="1" t="s">
        <v>194</v>
      </c>
      <c r="M237" s="1" t="s">
        <v>1990</v>
      </c>
      <c r="N23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3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38" spans="1:15" x14ac:dyDescent="0.3">
      <c r="A238" s="1" t="s">
        <v>1305</v>
      </c>
      <c r="B238" s="1" t="s">
        <v>12</v>
      </c>
      <c r="C238" s="1" t="s">
        <v>13</v>
      </c>
      <c r="D238" s="1" t="s">
        <v>12</v>
      </c>
      <c r="E238" s="1" t="s">
        <v>1306</v>
      </c>
      <c r="F238">
        <v>11</v>
      </c>
      <c r="G238">
        <v>23093707</v>
      </c>
      <c r="H238" s="1" t="s">
        <v>24</v>
      </c>
      <c r="I238" s="1" t="s">
        <v>29</v>
      </c>
      <c r="J238" s="1" t="s">
        <v>194</v>
      </c>
      <c r="K238" s="1" t="s">
        <v>20</v>
      </c>
      <c r="L238" s="1" t="s">
        <v>194</v>
      </c>
      <c r="M238" s="1" t="s">
        <v>1990</v>
      </c>
      <c r="N23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3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39" spans="1:15" x14ac:dyDescent="0.3">
      <c r="A239" s="1" t="s">
        <v>1491</v>
      </c>
      <c r="B239" s="1" t="s">
        <v>12</v>
      </c>
      <c r="C239" s="1" t="s">
        <v>13</v>
      </c>
      <c r="D239" s="1" t="s">
        <v>12</v>
      </c>
      <c r="E239" s="1" t="s">
        <v>1492</v>
      </c>
      <c r="F239">
        <v>13</v>
      </c>
      <c r="G239">
        <v>68207323</v>
      </c>
      <c r="H239" s="1" t="s">
        <v>24</v>
      </c>
      <c r="I239" s="1" t="s">
        <v>29</v>
      </c>
      <c r="J239" s="1" t="s">
        <v>194</v>
      </c>
      <c r="K239" s="1" t="s">
        <v>20</v>
      </c>
      <c r="L239" s="1" t="s">
        <v>194</v>
      </c>
      <c r="M239" s="1" t="s">
        <v>1990</v>
      </c>
      <c r="N23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3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40" spans="1:15" x14ac:dyDescent="0.3">
      <c r="A240" s="1" t="s">
        <v>1579</v>
      </c>
      <c r="B240" s="1" t="s">
        <v>12</v>
      </c>
      <c r="C240" s="1" t="s">
        <v>13</v>
      </c>
      <c r="D240" s="1" t="s">
        <v>12</v>
      </c>
      <c r="E240" s="1" t="s">
        <v>1580</v>
      </c>
      <c r="F240">
        <v>14</v>
      </c>
      <c r="G240">
        <v>79953208</v>
      </c>
      <c r="H240" s="1" t="s">
        <v>24</v>
      </c>
      <c r="I240" s="1" t="s">
        <v>29</v>
      </c>
      <c r="J240" s="1" t="s">
        <v>194</v>
      </c>
      <c r="K240" s="1" t="s">
        <v>20</v>
      </c>
      <c r="L240" s="1" t="s">
        <v>194</v>
      </c>
      <c r="M240" s="1" t="s">
        <v>1990</v>
      </c>
      <c r="N24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4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41" spans="1:15" x14ac:dyDescent="0.3">
      <c r="A241" s="1" t="s">
        <v>67</v>
      </c>
      <c r="B241" s="1" t="s">
        <v>68</v>
      </c>
      <c r="C241" s="1" t="s">
        <v>13</v>
      </c>
      <c r="D241" s="1" t="s">
        <v>12</v>
      </c>
      <c r="E241" s="1" t="s">
        <v>69</v>
      </c>
      <c r="F241">
        <v>1</v>
      </c>
      <c r="G241">
        <v>77731287</v>
      </c>
      <c r="H241" s="1" t="s">
        <v>24</v>
      </c>
      <c r="I241" s="1" t="s">
        <v>29</v>
      </c>
      <c r="J241" s="1" t="s">
        <v>194</v>
      </c>
      <c r="K241" s="1" t="s">
        <v>20</v>
      </c>
      <c r="L241" s="1" t="s">
        <v>194</v>
      </c>
      <c r="M241" s="1" t="s">
        <v>1990</v>
      </c>
      <c r="N24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4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42" spans="1:15" x14ac:dyDescent="0.3">
      <c r="A242" s="1" t="s">
        <v>1731</v>
      </c>
      <c r="B242" s="1" t="s">
        <v>68</v>
      </c>
      <c r="C242" s="1" t="s">
        <v>13</v>
      </c>
      <c r="D242" s="1" t="s">
        <v>12</v>
      </c>
      <c r="E242" s="1" t="s">
        <v>1732</v>
      </c>
      <c r="F242">
        <v>16</v>
      </c>
      <c r="G242">
        <v>77590105</v>
      </c>
      <c r="H242" s="1" t="s">
        <v>24</v>
      </c>
      <c r="I242" s="1" t="s">
        <v>29</v>
      </c>
      <c r="J242" s="1" t="s">
        <v>194</v>
      </c>
      <c r="K242" s="1" t="s">
        <v>20</v>
      </c>
      <c r="L242" s="1" t="s">
        <v>194</v>
      </c>
      <c r="M242" s="1" t="s">
        <v>1990</v>
      </c>
      <c r="N24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4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43" spans="1:15" x14ac:dyDescent="0.3">
      <c r="A243" s="1" t="s">
        <v>1870</v>
      </c>
      <c r="B243" s="1" t="s">
        <v>68</v>
      </c>
      <c r="C243" s="1" t="s">
        <v>13</v>
      </c>
      <c r="D243" s="1" t="s">
        <v>12</v>
      </c>
      <c r="E243" s="1" t="s">
        <v>1871</v>
      </c>
      <c r="F243">
        <v>19</v>
      </c>
      <c r="G243">
        <v>8787140</v>
      </c>
      <c r="H243" s="1" t="s">
        <v>24</v>
      </c>
      <c r="I243" s="1" t="s">
        <v>29</v>
      </c>
      <c r="J243" s="1" t="s">
        <v>194</v>
      </c>
      <c r="K243" s="1" t="s">
        <v>20</v>
      </c>
      <c r="L243" s="1" t="s">
        <v>194</v>
      </c>
      <c r="M243" s="1" t="s">
        <v>1990</v>
      </c>
      <c r="N24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4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44" spans="1:15" x14ac:dyDescent="0.3">
      <c r="A244" s="1" t="s">
        <v>1335</v>
      </c>
      <c r="B244" s="1" t="s">
        <v>169</v>
      </c>
      <c r="C244" s="1" t="s">
        <v>13</v>
      </c>
      <c r="D244" s="1" t="s">
        <v>12</v>
      </c>
      <c r="E244" s="1" t="s">
        <v>1336</v>
      </c>
      <c r="F244">
        <v>11</v>
      </c>
      <c r="G244">
        <v>72180209</v>
      </c>
      <c r="H244" s="1" t="s">
        <v>24</v>
      </c>
      <c r="I244" s="1" t="s">
        <v>29</v>
      </c>
      <c r="J244" s="1" t="s">
        <v>194</v>
      </c>
      <c r="K244" s="1" t="s">
        <v>20</v>
      </c>
      <c r="L244" s="1" t="s">
        <v>194</v>
      </c>
      <c r="M244" s="1" t="s">
        <v>1990</v>
      </c>
      <c r="N24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4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45" spans="1:15" x14ac:dyDescent="0.3">
      <c r="A245" s="1" t="s">
        <v>1858</v>
      </c>
      <c r="B245" s="1" t="s">
        <v>169</v>
      </c>
      <c r="C245" s="1" t="s">
        <v>13</v>
      </c>
      <c r="D245" s="1" t="s">
        <v>12</v>
      </c>
      <c r="E245" s="1" t="s">
        <v>1859</v>
      </c>
      <c r="F245">
        <v>18</v>
      </c>
      <c r="G245">
        <v>65922901</v>
      </c>
      <c r="H245" s="1" t="s">
        <v>24</v>
      </c>
      <c r="I245" s="1" t="s">
        <v>29</v>
      </c>
      <c r="J245" s="1" t="s">
        <v>194</v>
      </c>
      <c r="K245" s="1" t="s">
        <v>20</v>
      </c>
      <c r="L245" s="1" t="s">
        <v>194</v>
      </c>
      <c r="M245" s="1" t="s">
        <v>1990</v>
      </c>
      <c r="N24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24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246" spans="1:15" x14ac:dyDescent="0.3">
      <c r="A246" s="1" t="s">
        <v>183</v>
      </c>
      <c r="B246" s="1" t="s">
        <v>92</v>
      </c>
      <c r="C246" s="1" t="s">
        <v>13</v>
      </c>
      <c r="D246" s="1" t="s">
        <v>22</v>
      </c>
      <c r="E246" s="1" t="s">
        <v>184</v>
      </c>
      <c r="F246">
        <v>2</v>
      </c>
      <c r="G246">
        <v>10112699</v>
      </c>
      <c r="H246" s="1" t="s">
        <v>24</v>
      </c>
      <c r="I246" s="1" t="s">
        <v>29</v>
      </c>
      <c r="J246" s="1" t="s">
        <v>38</v>
      </c>
      <c r="K246" s="1" t="s">
        <v>20</v>
      </c>
      <c r="L246" s="1" t="s">
        <v>38</v>
      </c>
      <c r="M246" s="1" t="s">
        <v>1990</v>
      </c>
      <c r="N24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4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47" spans="1:15" x14ac:dyDescent="0.3">
      <c r="A247" s="1" t="s">
        <v>915</v>
      </c>
      <c r="B247" s="1" t="s">
        <v>359</v>
      </c>
      <c r="C247" s="1" t="s">
        <v>13</v>
      </c>
      <c r="D247" s="1" t="s">
        <v>22</v>
      </c>
      <c r="E247" s="1" t="s">
        <v>916</v>
      </c>
      <c r="F247">
        <v>7</v>
      </c>
      <c r="G247">
        <v>43202351</v>
      </c>
      <c r="H247" s="1" t="s">
        <v>24</v>
      </c>
      <c r="I247" s="1" t="s">
        <v>29</v>
      </c>
      <c r="J247" s="1" t="s">
        <v>38</v>
      </c>
      <c r="K247" s="1" t="s">
        <v>20</v>
      </c>
      <c r="L247" s="1" t="s">
        <v>38</v>
      </c>
      <c r="M247" s="1" t="s">
        <v>1990</v>
      </c>
      <c r="N24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4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48" spans="1:15" x14ac:dyDescent="0.3">
      <c r="A248" s="1" t="s">
        <v>36</v>
      </c>
      <c r="B248" s="1" t="s">
        <v>22</v>
      </c>
      <c r="C248" s="1" t="s">
        <v>13</v>
      </c>
      <c r="D248" s="1" t="s">
        <v>22</v>
      </c>
      <c r="E248" s="1" t="s">
        <v>37</v>
      </c>
      <c r="F248">
        <v>1</v>
      </c>
      <c r="G248">
        <v>35671401</v>
      </c>
      <c r="H248" s="1" t="s">
        <v>24</v>
      </c>
      <c r="I248" s="1" t="s">
        <v>29</v>
      </c>
      <c r="J248" s="1" t="s">
        <v>38</v>
      </c>
      <c r="K248" s="1" t="s">
        <v>20</v>
      </c>
      <c r="L248" s="1" t="s">
        <v>38</v>
      </c>
      <c r="M248" s="1" t="s">
        <v>1990</v>
      </c>
      <c r="N24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4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49" spans="1:15" x14ac:dyDescent="0.3">
      <c r="A249" s="1" t="s">
        <v>242</v>
      </c>
      <c r="B249" s="1" t="s">
        <v>22</v>
      </c>
      <c r="C249" s="1" t="s">
        <v>13</v>
      </c>
      <c r="D249" s="1" t="s">
        <v>22</v>
      </c>
      <c r="E249" s="1" t="s">
        <v>243</v>
      </c>
      <c r="F249">
        <v>2</v>
      </c>
      <c r="G249">
        <v>74369101</v>
      </c>
      <c r="H249" s="1" t="s">
        <v>24</v>
      </c>
      <c r="I249" s="1" t="s">
        <v>29</v>
      </c>
      <c r="J249" s="1" t="s">
        <v>38</v>
      </c>
      <c r="K249" s="1" t="s">
        <v>20</v>
      </c>
      <c r="L249" s="1" t="s">
        <v>38</v>
      </c>
      <c r="M249" s="1" t="s">
        <v>1990</v>
      </c>
      <c r="N24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4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50" spans="1:15" x14ac:dyDescent="0.3">
      <c r="A250" s="1" t="s">
        <v>387</v>
      </c>
      <c r="B250" s="1" t="s">
        <v>22</v>
      </c>
      <c r="C250" s="1" t="s">
        <v>13</v>
      </c>
      <c r="D250" s="1" t="s">
        <v>22</v>
      </c>
      <c r="E250" s="1" t="s">
        <v>388</v>
      </c>
      <c r="F250">
        <v>3</v>
      </c>
      <c r="G250">
        <v>52501616</v>
      </c>
      <c r="H250" s="1" t="s">
        <v>24</v>
      </c>
      <c r="I250" s="1" t="s">
        <v>29</v>
      </c>
      <c r="J250" s="1" t="s">
        <v>38</v>
      </c>
      <c r="K250" s="1" t="s">
        <v>20</v>
      </c>
      <c r="L250" s="1" t="s">
        <v>38</v>
      </c>
      <c r="M250" s="1" t="s">
        <v>1990</v>
      </c>
      <c r="N25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5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51" spans="1:15" x14ac:dyDescent="0.3">
      <c r="A251" s="1" t="s">
        <v>699</v>
      </c>
      <c r="B251" s="1" t="s">
        <v>22</v>
      </c>
      <c r="C251" s="1" t="s">
        <v>13</v>
      </c>
      <c r="D251" s="1" t="s">
        <v>22</v>
      </c>
      <c r="E251" s="1" t="s">
        <v>700</v>
      </c>
      <c r="F251">
        <v>5</v>
      </c>
      <c r="G251">
        <v>143394136</v>
      </c>
      <c r="H251" s="1" t="s">
        <v>24</v>
      </c>
      <c r="I251" s="1" t="s">
        <v>29</v>
      </c>
      <c r="J251" s="1" t="s">
        <v>38</v>
      </c>
      <c r="K251" s="1" t="s">
        <v>20</v>
      </c>
      <c r="L251" s="1" t="s">
        <v>38</v>
      </c>
      <c r="M251" s="1" t="s">
        <v>1990</v>
      </c>
      <c r="N25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5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52" spans="1:15" x14ac:dyDescent="0.3">
      <c r="A252" s="1" t="s">
        <v>847</v>
      </c>
      <c r="B252" s="1" t="s">
        <v>22</v>
      </c>
      <c r="C252" s="1" t="s">
        <v>13</v>
      </c>
      <c r="D252" s="1" t="s">
        <v>22</v>
      </c>
      <c r="E252" s="1" t="s">
        <v>848</v>
      </c>
      <c r="F252">
        <v>6</v>
      </c>
      <c r="G252">
        <v>148323151</v>
      </c>
      <c r="H252" s="1" t="s">
        <v>24</v>
      </c>
      <c r="I252" s="1" t="s">
        <v>29</v>
      </c>
      <c r="J252" s="1" t="s">
        <v>38</v>
      </c>
      <c r="K252" s="1" t="s">
        <v>20</v>
      </c>
      <c r="L252" s="1" t="s">
        <v>38</v>
      </c>
      <c r="M252" s="1" t="s">
        <v>1990</v>
      </c>
      <c r="N25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5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53" spans="1:15" x14ac:dyDescent="0.3">
      <c r="A253" s="1" t="s">
        <v>933</v>
      </c>
      <c r="B253" s="1" t="s">
        <v>22</v>
      </c>
      <c r="C253" s="1" t="s">
        <v>13</v>
      </c>
      <c r="D253" s="1" t="s">
        <v>22</v>
      </c>
      <c r="E253" s="1" t="s">
        <v>934</v>
      </c>
      <c r="F253">
        <v>7</v>
      </c>
      <c r="G253">
        <v>63435237</v>
      </c>
      <c r="H253" s="1" t="s">
        <v>24</v>
      </c>
      <c r="I253" s="1" t="s">
        <v>29</v>
      </c>
      <c r="J253" s="1" t="s">
        <v>38</v>
      </c>
      <c r="K253" s="1" t="s">
        <v>20</v>
      </c>
      <c r="L253" s="1" t="s">
        <v>38</v>
      </c>
      <c r="M253" s="1" t="s">
        <v>1990</v>
      </c>
      <c r="N25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5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54" spans="1:15" x14ac:dyDescent="0.3">
      <c r="A254" s="1" t="s">
        <v>1191</v>
      </c>
      <c r="B254" s="1" t="s">
        <v>22</v>
      </c>
      <c r="C254" s="1" t="s">
        <v>13</v>
      </c>
      <c r="D254" s="1" t="s">
        <v>22</v>
      </c>
      <c r="E254" s="1" t="s">
        <v>1192</v>
      </c>
      <c r="F254">
        <v>10</v>
      </c>
      <c r="G254">
        <v>9347591</v>
      </c>
      <c r="H254" s="1" t="s">
        <v>24</v>
      </c>
      <c r="I254" s="1" t="s">
        <v>29</v>
      </c>
      <c r="J254" s="1" t="s">
        <v>38</v>
      </c>
      <c r="K254" s="1" t="s">
        <v>20</v>
      </c>
      <c r="L254" s="1" t="s">
        <v>38</v>
      </c>
      <c r="M254" s="1" t="s">
        <v>1990</v>
      </c>
      <c r="N25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5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55" spans="1:15" x14ac:dyDescent="0.3">
      <c r="A255" s="1" t="s">
        <v>1221</v>
      </c>
      <c r="B255" s="1" t="s">
        <v>22</v>
      </c>
      <c r="C255" s="1" t="s">
        <v>13</v>
      </c>
      <c r="D255" s="1" t="s">
        <v>22</v>
      </c>
      <c r="E255" s="1" t="s">
        <v>1222</v>
      </c>
      <c r="F255">
        <v>10</v>
      </c>
      <c r="G255">
        <v>44663102</v>
      </c>
      <c r="H255" s="1" t="s">
        <v>24</v>
      </c>
      <c r="I255" s="1" t="s">
        <v>29</v>
      </c>
      <c r="J255" s="1" t="s">
        <v>38</v>
      </c>
      <c r="K255" s="1" t="s">
        <v>20</v>
      </c>
      <c r="L255" s="1" t="s">
        <v>38</v>
      </c>
      <c r="M255" s="1" t="s">
        <v>1990</v>
      </c>
      <c r="N25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5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56" spans="1:15" x14ac:dyDescent="0.3">
      <c r="A256" s="1" t="s">
        <v>1247</v>
      </c>
      <c r="B256" s="1" t="s">
        <v>22</v>
      </c>
      <c r="C256" s="1" t="s">
        <v>13</v>
      </c>
      <c r="D256" s="1" t="s">
        <v>22</v>
      </c>
      <c r="E256" s="1" t="s">
        <v>1248</v>
      </c>
      <c r="F256">
        <v>10</v>
      </c>
      <c r="G256">
        <v>84314397</v>
      </c>
      <c r="H256" s="1" t="s">
        <v>24</v>
      </c>
      <c r="I256" s="1" t="s">
        <v>29</v>
      </c>
      <c r="J256" s="1" t="s">
        <v>38</v>
      </c>
      <c r="K256" s="1" t="s">
        <v>20</v>
      </c>
      <c r="L256" s="1" t="s">
        <v>38</v>
      </c>
      <c r="M256" s="1" t="s">
        <v>1990</v>
      </c>
      <c r="N25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5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57" spans="1:15" x14ac:dyDescent="0.3">
      <c r="A257" s="1" t="s">
        <v>1353</v>
      </c>
      <c r="B257" s="1" t="s">
        <v>22</v>
      </c>
      <c r="C257" s="1" t="s">
        <v>13</v>
      </c>
      <c r="D257" s="1" t="s">
        <v>22</v>
      </c>
      <c r="E257" s="1" t="s">
        <v>1354</v>
      </c>
      <c r="F257">
        <v>11</v>
      </c>
      <c r="G257">
        <v>103464952</v>
      </c>
      <c r="H257" s="1" t="s">
        <v>24</v>
      </c>
      <c r="I257" s="1" t="s">
        <v>29</v>
      </c>
      <c r="J257" s="1" t="s">
        <v>38</v>
      </c>
      <c r="K257" s="1" t="s">
        <v>20</v>
      </c>
      <c r="L257" s="1" t="s">
        <v>38</v>
      </c>
      <c r="M257" s="1" t="s">
        <v>1990</v>
      </c>
      <c r="N25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5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58" spans="1:15" x14ac:dyDescent="0.3">
      <c r="A258" s="1" t="s">
        <v>1385</v>
      </c>
      <c r="B258" s="1" t="s">
        <v>22</v>
      </c>
      <c r="C258" s="1" t="s">
        <v>13</v>
      </c>
      <c r="D258" s="1" t="s">
        <v>22</v>
      </c>
      <c r="E258" s="1" t="s">
        <v>1386</v>
      </c>
      <c r="F258">
        <v>12</v>
      </c>
      <c r="G258">
        <v>31999647</v>
      </c>
      <c r="H258" s="1" t="s">
        <v>24</v>
      </c>
      <c r="I258" s="1" t="s">
        <v>29</v>
      </c>
      <c r="J258" s="1" t="s">
        <v>38</v>
      </c>
      <c r="K258" s="1" t="s">
        <v>20</v>
      </c>
      <c r="L258" s="1" t="s">
        <v>38</v>
      </c>
      <c r="M258" s="1" t="s">
        <v>1990</v>
      </c>
      <c r="N25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5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59" spans="1:15" x14ac:dyDescent="0.3">
      <c r="A259" s="1" t="s">
        <v>1719</v>
      </c>
      <c r="B259" s="1" t="s">
        <v>22</v>
      </c>
      <c r="C259" s="1" t="s">
        <v>13</v>
      </c>
      <c r="D259" s="1" t="s">
        <v>22</v>
      </c>
      <c r="E259" s="1" t="s">
        <v>1720</v>
      </c>
      <c r="F259">
        <v>16</v>
      </c>
      <c r="G259">
        <v>60255092</v>
      </c>
      <c r="H259" s="1" t="s">
        <v>24</v>
      </c>
      <c r="I259" s="1" t="s">
        <v>29</v>
      </c>
      <c r="J259" s="1" t="s">
        <v>38</v>
      </c>
      <c r="K259" s="1" t="s">
        <v>20</v>
      </c>
      <c r="L259" s="1" t="s">
        <v>38</v>
      </c>
      <c r="M259" s="1" t="s">
        <v>1990</v>
      </c>
      <c r="N25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5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60" spans="1:15" x14ac:dyDescent="0.3">
      <c r="A260" s="1" t="s">
        <v>1735</v>
      </c>
      <c r="B260" s="1" t="s">
        <v>22</v>
      </c>
      <c r="C260" s="1" t="s">
        <v>13</v>
      </c>
      <c r="D260" s="1" t="s">
        <v>22</v>
      </c>
      <c r="E260" s="1" t="s">
        <v>1736</v>
      </c>
      <c r="F260">
        <v>16</v>
      </c>
      <c r="G260">
        <v>82543378</v>
      </c>
      <c r="H260" s="1" t="s">
        <v>24</v>
      </c>
      <c r="I260" s="1" t="s">
        <v>29</v>
      </c>
      <c r="J260" s="1" t="s">
        <v>38</v>
      </c>
      <c r="K260" s="1" t="s">
        <v>20</v>
      </c>
      <c r="L260" s="1" t="s">
        <v>38</v>
      </c>
      <c r="M260" s="1" t="s">
        <v>1990</v>
      </c>
      <c r="N26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6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61" spans="1:15" x14ac:dyDescent="0.3">
      <c r="A261" s="1" t="s">
        <v>1942</v>
      </c>
      <c r="B261" s="1" t="s">
        <v>22</v>
      </c>
      <c r="C261" s="1" t="s">
        <v>13</v>
      </c>
      <c r="D261" s="1" t="s">
        <v>22</v>
      </c>
      <c r="E261" s="1" t="s">
        <v>1943</v>
      </c>
      <c r="F261">
        <v>20</v>
      </c>
      <c r="G261">
        <v>59623914</v>
      </c>
      <c r="H261" s="1" t="s">
        <v>24</v>
      </c>
      <c r="I261" s="1" t="s">
        <v>29</v>
      </c>
      <c r="J261" s="1" t="s">
        <v>38</v>
      </c>
      <c r="K261" s="1" t="s">
        <v>20</v>
      </c>
      <c r="L261" s="1" t="s">
        <v>38</v>
      </c>
      <c r="M261" s="1" t="s">
        <v>1990</v>
      </c>
      <c r="N26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6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62" spans="1:15" x14ac:dyDescent="0.3">
      <c r="A262" s="1" t="s">
        <v>91</v>
      </c>
      <c r="B262" s="1" t="s">
        <v>13</v>
      </c>
      <c r="C262" s="1" t="s">
        <v>92</v>
      </c>
      <c r="D262" s="1" t="s">
        <v>22</v>
      </c>
      <c r="E262" s="1" t="s">
        <v>93</v>
      </c>
      <c r="F262">
        <v>1</v>
      </c>
      <c r="G262">
        <v>102144714</v>
      </c>
      <c r="H262" s="1" t="s">
        <v>17</v>
      </c>
      <c r="I262" s="1" t="s">
        <v>29</v>
      </c>
      <c r="J262" s="1" t="s">
        <v>38</v>
      </c>
      <c r="K262" s="1" t="s">
        <v>20</v>
      </c>
      <c r="L262" s="1" t="s">
        <v>38</v>
      </c>
      <c r="M262" s="1" t="s">
        <v>1990</v>
      </c>
      <c r="N26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6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63" spans="1:15" x14ac:dyDescent="0.3">
      <c r="A263" s="1" t="s">
        <v>747</v>
      </c>
      <c r="B263" s="1" t="s">
        <v>13</v>
      </c>
      <c r="C263" s="1" t="s">
        <v>92</v>
      </c>
      <c r="D263" s="1" t="s">
        <v>22</v>
      </c>
      <c r="E263" s="1" t="s">
        <v>748</v>
      </c>
      <c r="F263">
        <v>6</v>
      </c>
      <c r="G263">
        <v>16882729</v>
      </c>
      <c r="H263" s="1" t="s">
        <v>17</v>
      </c>
      <c r="I263" s="1" t="s">
        <v>29</v>
      </c>
      <c r="J263" s="1" t="s">
        <v>38</v>
      </c>
      <c r="K263" s="1" t="s">
        <v>20</v>
      </c>
      <c r="L263" s="1" t="s">
        <v>38</v>
      </c>
      <c r="M263" s="1" t="s">
        <v>1990</v>
      </c>
      <c r="N26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6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64" spans="1:15" x14ac:dyDescent="0.3">
      <c r="A264" s="1" t="s">
        <v>929</v>
      </c>
      <c r="B264" s="1" t="s">
        <v>13</v>
      </c>
      <c r="C264" s="1" t="s">
        <v>92</v>
      </c>
      <c r="D264" s="1" t="s">
        <v>22</v>
      </c>
      <c r="E264" s="1" t="s">
        <v>930</v>
      </c>
      <c r="F264">
        <v>7</v>
      </c>
      <c r="G264">
        <v>51546042</v>
      </c>
      <c r="H264" s="1" t="s">
        <v>17</v>
      </c>
      <c r="I264" s="1" t="s">
        <v>29</v>
      </c>
      <c r="J264" s="1" t="s">
        <v>38</v>
      </c>
      <c r="K264" s="1" t="s">
        <v>20</v>
      </c>
      <c r="L264" s="1" t="s">
        <v>38</v>
      </c>
      <c r="M264" s="1" t="s">
        <v>1990</v>
      </c>
      <c r="N26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6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65" spans="1:15" x14ac:dyDescent="0.3">
      <c r="A265" s="1" t="s">
        <v>1697</v>
      </c>
      <c r="B265" s="1" t="s">
        <v>13</v>
      </c>
      <c r="C265" s="1" t="s">
        <v>92</v>
      </c>
      <c r="D265" s="1" t="s">
        <v>22</v>
      </c>
      <c r="E265" s="1" t="s">
        <v>1698</v>
      </c>
      <c r="F265">
        <v>16</v>
      </c>
      <c r="G265">
        <v>6654719</v>
      </c>
      <c r="H265" s="1" t="s">
        <v>17</v>
      </c>
      <c r="I265" s="1" t="s">
        <v>29</v>
      </c>
      <c r="J265" s="1" t="s">
        <v>38</v>
      </c>
      <c r="K265" s="1" t="s">
        <v>20</v>
      </c>
      <c r="L265" s="1" t="s">
        <v>38</v>
      </c>
      <c r="M265" s="1" t="s">
        <v>1990</v>
      </c>
      <c r="N26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6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66" spans="1:15" x14ac:dyDescent="0.3">
      <c r="A266" s="1" t="s">
        <v>1039</v>
      </c>
      <c r="B266" s="1" t="s">
        <v>13</v>
      </c>
      <c r="C266" s="1" t="s">
        <v>359</v>
      </c>
      <c r="D266" s="1" t="s">
        <v>22</v>
      </c>
      <c r="E266" s="1" t="s">
        <v>1040</v>
      </c>
      <c r="F266">
        <v>8</v>
      </c>
      <c r="G266">
        <v>8291212</v>
      </c>
      <c r="H266" s="1" t="s">
        <v>17</v>
      </c>
      <c r="I266" s="1" t="s">
        <v>29</v>
      </c>
      <c r="J266" s="1" t="s">
        <v>38</v>
      </c>
      <c r="K266" s="1" t="s">
        <v>20</v>
      </c>
      <c r="L266" s="1" t="s">
        <v>38</v>
      </c>
      <c r="M266" s="1" t="s">
        <v>1990</v>
      </c>
      <c r="N26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6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67" spans="1:15" x14ac:dyDescent="0.3">
      <c r="A267" s="1" t="s">
        <v>1906</v>
      </c>
      <c r="B267" s="1" t="s">
        <v>13</v>
      </c>
      <c r="C267" s="1" t="s">
        <v>359</v>
      </c>
      <c r="D267" s="1" t="s">
        <v>22</v>
      </c>
      <c r="E267" s="1" t="s">
        <v>1907</v>
      </c>
      <c r="F267">
        <v>20</v>
      </c>
      <c r="G267">
        <v>5959832</v>
      </c>
      <c r="H267" s="1" t="s">
        <v>17</v>
      </c>
      <c r="I267" s="1" t="s">
        <v>29</v>
      </c>
      <c r="J267" s="1" t="s">
        <v>38</v>
      </c>
      <c r="K267" s="1" t="s">
        <v>20</v>
      </c>
      <c r="L267" s="1" t="s">
        <v>38</v>
      </c>
      <c r="M267" s="1" t="s">
        <v>1990</v>
      </c>
      <c r="N26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6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68" spans="1:15" x14ac:dyDescent="0.3">
      <c r="A268" s="1" t="s">
        <v>39</v>
      </c>
      <c r="B268" s="1" t="s">
        <v>13</v>
      </c>
      <c r="C268" s="1" t="s">
        <v>22</v>
      </c>
      <c r="D268" s="1" t="s">
        <v>22</v>
      </c>
      <c r="E268" s="1" t="s">
        <v>40</v>
      </c>
      <c r="F268">
        <v>1</v>
      </c>
      <c r="G268">
        <v>38553721</v>
      </c>
      <c r="H268" s="1" t="s">
        <v>17</v>
      </c>
      <c r="I268" s="1" t="s">
        <v>29</v>
      </c>
      <c r="J268" s="1" t="s">
        <v>38</v>
      </c>
      <c r="K268" s="1" t="s">
        <v>20</v>
      </c>
      <c r="L268" s="1" t="s">
        <v>38</v>
      </c>
      <c r="M268" s="1" t="s">
        <v>1990</v>
      </c>
      <c r="N26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6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69" spans="1:15" x14ac:dyDescent="0.3">
      <c r="A269" s="1" t="s">
        <v>53</v>
      </c>
      <c r="B269" s="1" t="s">
        <v>13</v>
      </c>
      <c r="C269" s="1" t="s">
        <v>22</v>
      </c>
      <c r="D269" s="1" t="s">
        <v>22</v>
      </c>
      <c r="E269" s="1" t="s">
        <v>54</v>
      </c>
      <c r="F269">
        <v>1</v>
      </c>
      <c r="G269">
        <v>61845746</v>
      </c>
      <c r="H269" s="1" t="s">
        <v>17</v>
      </c>
      <c r="I269" s="1" t="s">
        <v>29</v>
      </c>
      <c r="J269" s="1" t="s">
        <v>38</v>
      </c>
      <c r="K269" s="1" t="s">
        <v>20</v>
      </c>
      <c r="L269" s="1" t="s">
        <v>38</v>
      </c>
      <c r="M269" s="1" t="s">
        <v>1990</v>
      </c>
      <c r="N26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6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70" spans="1:15" x14ac:dyDescent="0.3">
      <c r="A270" s="1" t="s">
        <v>89</v>
      </c>
      <c r="B270" s="1" t="s">
        <v>13</v>
      </c>
      <c r="C270" s="1" t="s">
        <v>22</v>
      </c>
      <c r="D270" s="1" t="s">
        <v>22</v>
      </c>
      <c r="E270" s="1" t="s">
        <v>90</v>
      </c>
      <c r="F270">
        <v>1</v>
      </c>
      <c r="G270">
        <v>96990754</v>
      </c>
      <c r="H270" s="1" t="s">
        <v>17</v>
      </c>
      <c r="I270" s="1" t="s">
        <v>29</v>
      </c>
      <c r="J270" s="1" t="s">
        <v>38</v>
      </c>
      <c r="K270" s="1" t="s">
        <v>20</v>
      </c>
      <c r="L270" s="1" t="s">
        <v>38</v>
      </c>
      <c r="M270" s="1" t="s">
        <v>1990</v>
      </c>
      <c r="N27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7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71" spans="1:15" x14ac:dyDescent="0.3">
      <c r="A271" s="1" t="s">
        <v>146</v>
      </c>
      <c r="B271" s="1" t="s">
        <v>13</v>
      </c>
      <c r="C271" s="1" t="s">
        <v>22</v>
      </c>
      <c r="D271" s="1" t="s">
        <v>22</v>
      </c>
      <c r="E271" s="1" t="s">
        <v>147</v>
      </c>
      <c r="F271">
        <v>1</v>
      </c>
      <c r="G271">
        <v>211417709</v>
      </c>
      <c r="H271" s="1" t="s">
        <v>17</v>
      </c>
      <c r="I271" s="1" t="s">
        <v>29</v>
      </c>
      <c r="J271" s="1" t="s">
        <v>38</v>
      </c>
      <c r="K271" s="1" t="s">
        <v>20</v>
      </c>
      <c r="L271" s="1" t="s">
        <v>38</v>
      </c>
      <c r="M271" s="1" t="s">
        <v>1990</v>
      </c>
      <c r="N27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7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72" spans="1:15" x14ac:dyDescent="0.3">
      <c r="A272" s="1" t="s">
        <v>290</v>
      </c>
      <c r="B272" s="1" t="s">
        <v>13</v>
      </c>
      <c r="C272" s="1" t="s">
        <v>22</v>
      </c>
      <c r="D272" s="1" t="s">
        <v>22</v>
      </c>
      <c r="E272" s="1" t="s">
        <v>291</v>
      </c>
      <c r="F272">
        <v>2</v>
      </c>
      <c r="G272">
        <v>152242099</v>
      </c>
      <c r="H272" s="1" t="s">
        <v>17</v>
      </c>
      <c r="I272" s="1" t="s">
        <v>29</v>
      </c>
      <c r="J272" s="1" t="s">
        <v>38</v>
      </c>
      <c r="K272" s="1" t="s">
        <v>20</v>
      </c>
      <c r="L272" s="1" t="s">
        <v>38</v>
      </c>
      <c r="M272" s="1" t="s">
        <v>1990</v>
      </c>
      <c r="N27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7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73" spans="1:15" x14ac:dyDescent="0.3">
      <c r="A273" s="1" t="s">
        <v>781</v>
      </c>
      <c r="B273" s="1" t="s">
        <v>13</v>
      </c>
      <c r="C273" s="1" t="s">
        <v>22</v>
      </c>
      <c r="D273" s="1" t="s">
        <v>22</v>
      </c>
      <c r="E273" s="1" t="s">
        <v>782</v>
      </c>
      <c r="F273">
        <v>6</v>
      </c>
      <c r="G273">
        <v>40711373</v>
      </c>
      <c r="H273" s="1" t="s">
        <v>17</v>
      </c>
      <c r="I273" s="1" t="s">
        <v>29</v>
      </c>
      <c r="J273" s="1" t="s">
        <v>38</v>
      </c>
      <c r="K273" s="1" t="s">
        <v>20</v>
      </c>
      <c r="L273" s="1" t="s">
        <v>38</v>
      </c>
      <c r="M273" s="1" t="s">
        <v>1990</v>
      </c>
      <c r="N27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7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74" spans="1:15" x14ac:dyDescent="0.3">
      <c r="A274" s="1" t="s">
        <v>1027</v>
      </c>
      <c r="B274" s="1" t="s">
        <v>13</v>
      </c>
      <c r="C274" s="1" t="s">
        <v>22</v>
      </c>
      <c r="D274" s="1" t="s">
        <v>22</v>
      </c>
      <c r="E274" s="1" t="s">
        <v>1028</v>
      </c>
      <c r="F274">
        <v>8</v>
      </c>
      <c r="G274">
        <v>4778749</v>
      </c>
      <c r="H274" s="1" t="s">
        <v>17</v>
      </c>
      <c r="I274" s="1" t="s">
        <v>29</v>
      </c>
      <c r="J274" s="1" t="s">
        <v>38</v>
      </c>
      <c r="K274" s="1" t="s">
        <v>20</v>
      </c>
      <c r="L274" s="1" t="s">
        <v>38</v>
      </c>
      <c r="M274" s="1" t="s">
        <v>1990</v>
      </c>
      <c r="N27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7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75" spans="1:15" x14ac:dyDescent="0.3">
      <c r="A275" s="1" t="s">
        <v>1187</v>
      </c>
      <c r="B275" s="1" t="s">
        <v>13</v>
      </c>
      <c r="C275" s="1" t="s">
        <v>22</v>
      </c>
      <c r="D275" s="1" t="s">
        <v>22</v>
      </c>
      <c r="E275" s="1" t="s">
        <v>1188</v>
      </c>
      <c r="F275">
        <v>10</v>
      </c>
      <c r="G275">
        <v>5726376</v>
      </c>
      <c r="H275" s="1" t="s">
        <v>17</v>
      </c>
      <c r="I275" s="1" t="s">
        <v>29</v>
      </c>
      <c r="J275" s="1" t="s">
        <v>38</v>
      </c>
      <c r="K275" s="1" t="s">
        <v>20</v>
      </c>
      <c r="L275" s="1" t="s">
        <v>38</v>
      </c>
      <c r="M275" s="1" t="s">
        <v>1990</v>
      </c>
      <c r="N27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7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76" spans="1:15" x14ac:dyDescent="0.3">
      <c r="A276" s="1" t="s">
        <v>1415</v>
      </c>
      <c r="B276" s="1" t="s">
        <v>13</v>
      </c>
      <c r="C276" s="1" t="s">
        <v>22</v>
      </c>
      <c r="D276" s="1" t="s">
        <v>22</v>
      </c>
      <c r="E276" s="1" t="s">
        <v>1416</v>
      </c>
      <c r="F276">
        <v>12</v>
      </c>
      <c r="G276">
        <v>98669320</v>
      </c>
      <c r="H276" s="1" t="s">
        <v>17</v>
      </c>
      <c r="I276" s="1" t="s">
        <v>29</v>
      </c>
      <c r="J276" s="1" t="s">
        <v>38</v>
      </c>
      <c r="K276" s="1" t="s">
        <v>20</v>
      </c>
      <c r="L276" s="1" t="s">
        <v>38</v>
      </c>
      <c r="M276" s="1" t="s">
        <v>1990</v>
      </c>
      <c r="N27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7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77" spans="1:15" x14ac:dyDescent="0.3">
      <c r="A277" s="1" t="s">
        <v>1639</v>
      </c>
      <c r="B277" s="1" t="s">
        <v>13</v>
      </c>
      <c r="C277" s="1" t="s">
        <v>22</v>
      </c>
      <c r="D277" s="1" t="s">
        <v>22</v>
      </c>
      <c r="E277" s="1" t="s">
        <v>1640</v>
      </c>
      <c r="F277">
        <v>15</v>
      </c>
      <c r="G277">
        <v>59867066</v>
      </c>
      <c r="H277" s="1" t="s">
        <v>17</v>
      </c>
      <c r="I277" s="1" t="s">
        <v>29</v>
      </c>
      <c r="J277" s="1" t="s">
        <v>38</v>
      </c>
      <c r="K277" s="1" t="s">
        <v>20</v>
      </c>
      <c r="L277" s="1" t="s">
        <v>38</v>
      </c>
      <c r="M277" s="1" t="s">
        <v>1990</v>
      </c>
      <c r="N27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7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78" spans="1:15" x14ac:dyDescent="0.3">
      <c r="A278" s="1" t="s">
        <v>1729</v>
      </c>
      <c r="B278" s="1" t="s">
        <v>13</v>
      </c>
      <c r="C278" s="1" t="s">
        <v>22</v>
      </c>
      <c r="D278" s="1" t="s">
        <v>22</v>
      </c>
      <c r="E278" s="1" t="s">
        <v>1730</v>
      </c>
      <c r="F278">
        <v>16</v>
      </c>
      <c r="G278">
        <v>74241237</v>
      </c>
      <c r="H278" s="1" t="s">
        <v>17</v>
      </c>
      <c r="I278" s="1" t="s">
        <v>29</v>
      </c>
      <c r="J278" s="1" t="s">
        <v>38</v>
      </c>
      <c r="K278" s="1" t="s">
        <v>20</v>
      </c>
      <c r="L278" s="1" t="s">
        <v>38</v>
      </c>
      <c r="M278" s="1" t="s">
        <v>1990</v>
      </c>
      <c r="N27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7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79" spans="1:15" x14ac:dyDescent="0.3">
      <c r="A279" s="1" t="s">
        <v>1773</v>
      </c>
      <c r="B279" s="1" t="s">
        <v>13</v>
      </c>
      <c r="C279" s="1" t="s">
        <v>22</v>
      </c>
      <c r="D279" s="1" t="s">
        <v>22</v>
      </c>
      <c r="E279" s="1" t="s">
        <v>1774</v>
      </c>
      <c r="F279">
        <v>17</v>
      </c>
      <c r="G279">
        <v>21431903</v>
      </c>
      <c r="H279" s="1" t="s">
        <v>17</v>
      </c>
      <c r="I279" s="1" t="s">
        <v>29</v>
      </c>
      <c r="J279" s="1" t="s">
        <v>38</v>
      </c>
      <c r="K279" s="1" t="s">
        <v>20</v>
      </c>
      <c r="L279" s="1" t="s">
        <v>38</v>
      </c>
      <c r="M279" s="1" t="s">
        <v>1990</v>
      </c>
      <c r="N27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27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280" spans="1:15" x14ac:dyDescent="0.3">
      <c r="A280" s="1" t="s">
        <v>138</v>
      </c>
      <c r="B280" s="1" t="s">
        <v>14</v>
      </c>
      <c r="C280" s="1" t="s">
        <v>13</v>
      </c>
      <c r="D280" s="1" t="s">
        <v>15</v>
      </c>
      <c r="E280" s="1" t="s">
        <v>139</v>
      </c>
      <c r="F280">
        <v>1</v>
      </c>
      <c r="G280">
        <v>203945198</v>
      </c>
      <c r="H280" s="1" t="s">
        <v>24</v>
      </c>
      <c r="I280" s="1" t="s">
        <v>29</v>
      </c>
      <c r="J280" s="1" t="s">
        <v>19</v>
      </c>
      <c r="K280" s="1" t="s">
        <v>20</v>
      </c>
      <c r="L280" s="1" t="s">
        <v>19</v>
      </c>
      <c r="M280" s="1" t="s">
        <v>1990</v>
      </c>
      <c r="N28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8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81" spans="1:15" x14ac:dyDescent="0.3">
      <c r="A281" s="1" t="s">
        <v>236</v>
      </c>
      <c r="B281" s="1" t="s">
        <v>14</v>
      </c>
      <c r="C281" s="1" t="s">
        <v>13</v>
      </c>
      <c r="D281" s="1" t="s">
        <v>15</v>
      </c>
      <c r="E281" s="1" t="s">
        <v>237</v>
      </c>
      <c r="F281">
        <v>2</v>
      </c>
      <c r="G281">
        <v>70118388</v>
      </c>
      <c r="H281" s="1" t="s">
        <v>24</v>
      </c>
      <c r="I281" s="1" t="s">
        <v>29</v>
      </c>
      <c r="J281" s="1" t="s">
        <v>19</v>
      </c>
      <c r="K281" s="1" t="s">
        <v>20</v>
      </c>
      <c r="L281" s="1" t="s">
        <v>19</v>
      </c>
      <c r="M281" s="1" t="s">
        <v>1990</v>
      </c>
      <c r="N28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8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82" spans="1:15" x14ac:dyDescent="0.3">
      <c r="A282" s="1" t="s">
        <v>429</v>
      </c>
      <c r="B282" s="1" t="s">
        <v>14</v>
      </c>
      <c r="C282" s="1" t="s">
        <v>13</v>
      </c>
      <c r="D282" s="1" t="s">
        <v>15</v>
      </c>
      <c r="E282" s="1" t="s">
        <v>430</v>
      </c>
      <c r="F282">
        <v>3</v>
      </c>
      <c r="G282">
        <v>132361781</v>
      </c>
      <c r="H282" s="1" t="s">
        <v>24</v>
      </c>
      <c r="I282" s="1" t="s">
        <v>29</v>
      </c>
      <c r="J282" s="1" t="s">
        <v>19</v>
      </c>
      <c r="K282" s="1" t="s">
        <v>20</v>
      </c>
      <c r="L282" s="1" t="s">
        <v>19</v>
      </c>
      <c r="M282" s="1" t="s">
        <v>1990</v>
      </c>
      <c r="N28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8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83" spans="1:15" x14ac:dyDescent="0.3">
      <c r="A283" s="1" t="s">
        <v>463</v>
      </c>
      <c r="B283" s="1" t="s">
        <v>14</v>
      </c>
      <c r="C283" s="1" t="s">
        <v>13</v>
      </c>
      <c r="D283" s="1" t="s">
        <v>15</v>
      </c>
      <c r="E283" s="1" t="s">
        <v>464</v>
      </c>
      <c r="F283">
        <v>3</v>
      </c>
      <c r="G283">
        <v>189336473</v>
      </c>
      <c r="H283" s="1" t="s">
        <v>24</v>
      </c>
      <c r="I283" s="1" t="s">
        <v>29</v>
      </c>
      <c r="J283" s="1" t="s">
        <v>19</v>
      </c>
      <c r="K283" s="1" t="s">
        <v>20</v>
      </c>
      <c r="L283" s="1" t="s">
        <v>19</v>
      </c>
      <c r="M283" s="1" t="s">
        <v>1990</v>
      </c>
      <c r="N28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8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84" spans="1:15" x14ac:dyDescent="0.3">
      <c r="A284" s="1" t="s">
        <v>486</v>
      </c>
      <c r="B284" s="1" t="s">
        <v>14</v>
      </c>
      <c r="C284" s="1" t="s">
        <v>13</v>
      </c>
      <c r="D284" s="1" t="s">
        <v>15</v>
      </c>
      <c r="E284" s="1" t="s">
        <v>487</v>
      </c>
      <c r="F284">
        <v>4</v>
      </c>
      <c r="G284">
        <v>4952016</v>
      </c>
      <c r="H284" s="1" t="s">
        <v>24</v>
      </c>
      <c r="I284" s="1" t="s">
        <v>29</v>
      </c>
      <c r="J284" s="1" t="s">
        <v>19</v>
      </c>
      <c r="K284" s="1" t="s">
        <v>20</v>
      </c>
      <c r="L284" s="1" t="s">
        <v>19</v>
      </c>
      <c r="M284" s="1" t="s">
        <v>1990</v>
      </c>
      <c r="N28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8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85" spans="1:15" x14ac:dyDescent="0.3">
      <c r="A285" s="1" t="s">
        <v>631</v>
      </c>
      <c r="B285" s="1" t="s">
        <v>14</v>
      </c>
      <c r="C285" s="1" t="s">
        <v>13</v>
      </c>
      <c r="D285" s="1" t="s">
        <v>15</v>
      </c>
      <c r="E285" s="1" t="s">
        <v>632</v>
      </c>
      <c r="F285">
        <v>5</v>
      </c>
      <c r="G285">
        <v>3438167</v>
      </c>
      <c r="H285" s="1" t="s">
        <v>24</v>
      </c>
      <c r="I285" s="1" t="s">
        <v>29</v>
      </c>
      <c r="J285" s="1" t="s">
        <v>19</v>
      </c>
      <c r="K285" s="1" t="s">
        <v>20</v>
      </c>
      <c r="L285" s="1" t="s">
        <v>19</v>
      </c>
      <c r="M285" s="1" t="s">
        <v>1990</v>
      </c>
      <c r="N28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8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86" spans="1:15" x14ac:dyDescent="0.3">
      <c r="A286" s="1" t="s">
        <v>689</v>
      </c>
      <c r="B286" s="1" t="s">
        <v>14</v>
      </c>
      <c r="C286" s="1" t="s">
        <v>13</v>
      </c>
      <c r="D286" s="1" t="s">
        <v>15</v>
      </c>
      <c r="E286" s="1" t="s">
        <v>690</v>
      </c>
      <c r="F286">
        <v>5</v>
      </c>
      <c r="G286">
        <v>112417363</v>
      </c>
      <c r="H286" s="1" t="s">
        <v>24</v>
      </c>
      <c r="I286" s="1" t="s">
        <v>29</v>
      </c>
      <c r="J286" s="1" t="s">
        <v>19</v>
      </c>
      <c r="K286" s="1" t="s">
        <v>20</v>
      </c>
      <c r="L286" s="1" t="s">
        <v>19</v>
      </c>
      <c r="M286" s="1" t="s">
        <v>1990</v>
      </c>
      <c r="N28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8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87" spans="1:15" x14ac:dyDescent="0.3">
      <c r="A287" s="1" t="s">
        <v>827</v>
      </c>
      <c r="B287" s="1" t="s">
        <v>14</v>
      </c>
      <c r="C287" s="1" t="s">
        <v>13</v>
      </c>
      <c r="D287" s="1" t="s">
        <v>15</v>
      </c>
      <c r="E287" s="1" t="s">
        <v>828</v>
      </c>
      <c r="F287">
        <v>6</v>
      </c>
      <c r="G287">
        <v>113660425</v>
      </c>
      <c r="H287" s="1" t="s">
        <v>24</v>
      </c>
      <c r="I287" s="1" t="s">
        <v>29</v>
      </c>
      <c r="J287" s="1" t="s">
        <v>19</v>
      </c>
      <c r="K287" s="1" t="s">
        <v>20</v>
      </c>
      <c r="L287" s="1" t="s">
        <v>19</v>
      </c>
      <c r="M287" s="1" t="s">
        <v>1990</v>
      </c>
      <c r="N28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8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88" spans="1:15" x14ac:dyDescent="0.3">
      <c r="A288" s="1" t="s">
        <v>849</v>
      </c>
      <c r="B288" s="1" t="s">
        <v>14</v>
      </c>
      <c r="C288" s="1" t="s">
        <v>13</v>
      </c>
      <c r="D288" s="1" t="s">
        <v>15</v>
      </c>
      <c r="E288" s="1" t="s">
        <v>850</v>
      </c>
      <c r="F288">
        <v>6</v>
      </c>
      <c r="G288">
        <v>150354023</v>
      </c>
      <c r="H288" s="1" t="s">
        <v>24</v>
      </c>
      <c r="I288" s="1" t="s">
        <v>29</v>
      </c>
      <c r="J288" s="1" t="s">
        <v>19</v>
      </c>
      <c r="K288" s="1" t="s">
        <v>20</v>
      </c>
      <c r="L288" s="1" t="s">
        <v>19</v>
      </c>
      <c r="M288" s="1" t="s">
        <v>1990</v>
      </c>
      <c r="N28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8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89" spans="1:15" x14ac:dyDescent="0.3">
      <c r="A289" s="1" t="s">
        <v>873</v>
      </c>
      <c r="B289" s="1" t="s">
        <v>14</v>
      </c>
      <c r="C289" s="1" t="s">
        <v>13</v>
      </c>
      <c r="D289" s="1" t="s">
        <v>15</v>
      </c>
      <c r="E289" s="1" t="s">
        <v>874</v>
      </c>
      <c r="F289">
        <v>7</v>
      </c>
      <c r="G289">
        <v>12694436</v>
      </c>
      <c r="H289" s="1" t="s">
        <v>24</v>
      </c>
      <c r="I289" s="1" t="s">
        <v>29</v>
      </c>
      <c r="J289" s="1" t="s">
        <v>19</v>
      </c>
      <c r="K289" s="1" t="s">
        <v>20</v>
      </c>
      <c r="L289" s="1" t="s">
        <v>19</v>
      </c>
      <c r="M289" s="1" t="s">
        <v>1990</v>
      </c>
      <c r="N28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8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90" spans="1:15" x14ac:dyDescent="0.3">
      <c r="A290" s="1" t="s">
        <v>1081</v>
      </c>
      <c r="B290" s="1" t="s">
        <v>14</v>
      </c>
      <c r="C290" s="1" t="s">
        <v>13</v>
      </c>
      <c r="D290" s="1" t="s">
        <v>15</v>
      </c>
      <c r="E290" s="1" t="s">
        <v>1082</v>
      </c>
      <c r="F290">
        <v>8</v>
      </c>
      <c r="G290">
        <v>80377541</v>
      </c>
      <c r="H290" s="1" t="s">
        <v>24</v>
      </c>
      <c r="I290" s="1" t="s">
        <v>29</v>
      </c>
      <c r="J290" s="1" t="s">
        <v>19</v>
      </c>
      <c r="K290" s="1" t="s">
        <v>20</v>
      </c>
      <c r="L290" s="1" t="s">
        <v>19</v>
      </c>
      <c r="M290" s="1" t="s">
        <v>1990</v>
      </c>
      <c r="N29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9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91" spans="1:15" x14ac:dyDescent="0.3">
      <c r="A291" s="1" t="s">
        <v>1177</v>
      </c>
      <c r="B291" s="1" t="s">
        <v>14</v>
      </c>
      <c r="C291" s="1" t="s">
        <v>13</v>
      </c>
      <c r="D291" s="1" t="s">
        <v>15</v>
      </c>
      <c r="E291" s="1" t="s">
        <v>1178</v>
      </c>
      <c r="F291">
        <v>9</v>
      </c>
      <c r="G291">
        <v>136904835</v>
      </c>
      <c r="H291" s="1" t="s">
        <v>24</v>
      </c>
      <c r="I291" s="1" t="s">
        <v>29</v>
      </c>
      <c r="J291" s="1" t="s">
        <v>19</v>
      </c>
      <c r="K291" s="1" t="s">
        <v>20</v>
      </c>
      <c r="L291" s="1" t="s">
        <v>19</v>
      </c>
      <c r="M291" s="1" t="s">
        <v>1990</v>
      </c>
      <c r="N29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9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92" spans="1:15" x14ac:dyDescent="0.3">
      <c r="A292" s="1" t="s">
        <v>1389</v>
      </c>
      <c r="B292" s="1" t="s">
        <v>14</v>
      </c>
      <c r="C292" s="1" t="s">
        <v>13</v>
      </c>
      <c r="D292" s="1" t="s">
        <v>15</v>
      </c>
      <c r="E292" s="1" t="s">
        <v>1390</v>
      </c>
      <c r="F292">
        <v>12</v>
      </c>
      <c r="G292">
        <v>48274594</v>
      </c>
      <c r="H292" s="1" t="s">
        <v>24</v>
      </c>
      <c r="I292" s="1" t="s">
        <v>29</v>
      </c>
      <c r="J292" s="1" t="s">
        <v>19</v>
      </c>
      <c r="K292" s="1" t="s">
        <v>20</v>
      </c>
      <c r="L292" s="1" t="s">
        <v>19</v>
      </c>
      <c r="M292" s="1" t="s">
        <v>1990</v>
      </c>
      <c r="N29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9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93" spans="1:15" x14ac:dyDescent="0.3">
      <c r="A293" s="1" t="s">
        <v>1543</v>
      </c>
      <c r="B293" s="1" t="s">
        <v>14</v>
      </c>
      <c r="C293" s="1" t="s">
        <v>13</v>
      </c>
      <c r="D293" s="1" t="s">
        <v>15</v>
      </c>
      <c r="E293" s="1" t="s">
        <v>1544</v>
      </c>
      <c r="F293">
        <v>14</v>
      </c>
      <c r="G293">
        <v>43930409</v>
      </c>
      <c r="H293" s="1" t="s">
        <v>24</v>
      </c>
      <c r="I293" s="1" t="s">
        <v>29</v>
      </c>
      <c r="J293" s="1" t="s">
        <v>19</v>
      </c>
      <c r="K293" s="1" t="s">
        <v>20</v>
      </c>
      <c r="L293" s="1" t="s">
        <v>19</v>
      </c>
      <c r="M293" s="1" t="s">
        <v>1990</v>
      </c>
      <c r="N29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9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94" spans="1:15" x14ac:dyDescent="0.3">
      <c r="A294" s="1" t="s">
        <v>1711</v>
      </c>
      <c r="B294" s="1" t="s">
        <v>14</v>
      </c>
      <c r="C294" s="1" t="s">
        <v>13</v>
      </c>
      <c r="D294" s="1" t="s">
        <v>15</v>
      </c>
      <c r="E294" s="1" t="s">
        <v>1712</v>
      </c>
      <c r="F294">
        <v>16</v>
      </c>
      <c r="G294">
        <v>51025464</v>
      </c>
      <c r="H294" s="1" t="s">
        <v>24</v>
      </c>
      <c r="I294" s="1" t="s">
        <v>29</v>
      </c>
      <c r="J294" s="1" t="s">
        <v>19</v>
      </c>
      <c r="K294" s="1" t="s">
        <v>20</v>
      </c>
      <c r="L294" s="1" t="s">
        <v>19</v>
      </c>
      <c r="M294" s="1" t="s">
        <v>1990</v>
      </c>
      <c r="N29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9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95" spans="1:15" x14ac:dyDescent="0.3">
      <c r="A295" s="1" t="s">
        <v>1779</v>
      </c>
      <c r="B295" s="1" t="s">
        <v>14</v>
      </c>
      <c r="C295" s="1" t="s">
        <v>13</v>
      </c>
      <c r="D295" s="1" t="s">
        <v>15</v>
      </c>
      <c r="E295" s="1" t="s">
        <v>1780</v>
      </c>
      <c r="F295">
        <v>17</v>
      </c>
      <c r="G295">
        <v>32546251</v>
      </c>
      <c r="H295" s="1" t="s">
        <v>24</v>
      </c>
      <c r="I295" s="1" t="s">
        <v>29</v>
      </c>
      <c r="J295" s="1" t="s">
        <v>19</v>
      </c>
      <c r="K295" s="1" t="s">
        <v>20</v>
      </c>
      <c r="L295" s="1" t="s">
        <v>19</v>
      </c>
      <c r="M295" s="1" t="s">
        <v>1990</v>
      </c>
      <c r="N29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9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96" spans="1:15" x14ac:dyDescent="0.3">
      <c r="A296" s="1" t="s">
        <v>1824</v>
      </c>
      <c r="B296" s="1" t="s">
        <v>14</v>
      </c>
      <c r="C296" s="1" t="s">
        <v>13</v>
      </c>
      <c r="D296" s="1" t="s">
        <v>15</v>
      </c>
      <c r="E296" s="1" t="s">
        <v>1825</v>
      </c>
      <c r="F296">
        <v>18</v>
      </c>
      <c r="G296">
        <v>27641865</v>
      </c>
      <c r="H296" s="1" t="s">
        <v>24</v>
      </c>
      <c r="I296" s="1" t="s">
        <v>29</v>
      </c>
      <c r="J296" s="1" t="s">
        <v>19</v>
      </c>
      <c r="K296" s="1" t="s">
        <v>20</v>
      </c>
      <c r="L296" s="1" t="s">
        <v>19</v>
      </c>
      <c r="M296" s="1" t="s">
        <v>1990</v>
      </c>
      <c r="N29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9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97" spans="1:15" x14ac:dyDescent="0.3">
      <c r="A297" s="1" t="s">
        <v>1862</v>
      </c>
      <c r="B297" s="1" t="s">
        <v>14</v>
      </c>
      <c r="C297" s="1" t="s">
        <v>13</v>
      </c>
      <c r="D297" s="1" t="s">
        <v>15</v>
      </c>
      <c r="E297" s="1" t="s">
        <v>1863</v>
      </c>
      <c r="F297">
        <v>18</v>
      </c>
      <c r="G297">
        <v>70952073</v>
      </c>
      <c r="H297" s="1" t="s">
        <v>24</v>
      </c>
      <c r="I297" s="1" t="s">
        <v>29</v>
      </c>
      <c r="J297" s="1" t="s">
        <v>19</v>
      </c>
      <c r="K297" s="1" t="s">
        <v>20</v>
      </c>
      <c r="L297" s="1" t="s">
        <v>19</v>
      </c>
      <c r="M297" s="1" t="s">
        <v>1990</v>
      </c>
      <c r="N29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9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98" spans="1:15" x14ac:dyDescent="0.3">
      <c r="A298" s="1" t="s">
        <v>118</v>
      </c>
      <c r="B298" s="1" t="s">
        <v>119</v>
      </c>
      <c r="C298" s="1" t="s">
        <v>13</v>
      </c>
      <c r="D298" s="1" t="s">
        <v>15</v>
      </c>
      <c r="E298" s="1" t="s">
        <v>120</v>
      </c>
      <c r="F298">
        <v>1</v>
      </c>
      <c r="G298">
        <v>165483623</v>
      </c>
      <c r="H298" s="1" t="s">
        <v>24</v>
      </c>
      <c r="I298" s="1" t="s">
        <v>29</v>
      </c>
      <c r="J298" s="1" t="s">
        <v>19</v>
      </c>
      <c r="K298" s="1" t="s">
        <v>20</v>
      </c>
      <c r="L298" s="1" t="s">
        <v>19</v>
      </c>
      <c r="M298" s="1" t="s">
        <v>1990</v>
      </c>
      <c r="N29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9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299" spans="1:15" x14ac:dyDescent="0.3">
      <c r="A299" s="1" t="s">
        <v>953</v>
      </c>
      <c r="B299" s="1" t="s">
        <v>119</v>
      </c>
      <c r="C299" s="1" t="s">
        <v>13</v>
      </c>
      <c r="D299" s="1" t="s">
        <v>15</v>
      </c>
      <c r="E299" s="1" t="s">
        <v>954</v>
      </c>
      <c r="F299">
        <v>7</v>
      </c>
      <c r="G299">
        <v>78900016</v>
      </c>
      <c r="H299" s="1" t="s">
        <v>24</v>
      </c>
      <c r="I299" s="1" t="s">
        <v>29</v>
      </c>
      <c r="J299" s="1" t="s">
        <v>19</v>
      </c>
      <c r="K299" s="1" t="s">
        <v>20</v>
      </c>
      <c r="L299" s="1" t="s">
        <v>19</v>
      </c>
      <c r="M299" s="1" t="s">
        <v>1990</v>
      </c>
      <c r="N29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29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00" spans="1:15" x14ac:dyDescent="0.3">
      <c r="A300" s="1" t="s">
        <v>1057</v>
      </c>
      <c r="B300" s="1" t="s">
        <v>119</v>
      </c>
      <c r="C300" s="1" t="s">
        <v>13</v>
      </c>
      <c r="D300" s="1" t="s">
        <v>15</v>
      </c>
      <c r="E300" s="1" t="s">
        <v>1058</v>
      </c>
      <c r="F300">
        <v>8</v>
      </c>
      <c r="G300">
        <v>23201825</v>
      </c>
      <c r="H300" s="1" t="s">
        <v>24</v>
      </c>
      <c r="I300" s="1" t="s">
        <v>29</v>
      </c>
      <c r="J300" s="1" t="s">
        <v>19</v>
      </c>
      <c r="K300" s="1" t="s">
        <v>20</v>
      </c>
      <c r="L300" s="1" t="s">
        <v>19</v>
      </c>
      <c r="M300" s="1" t="s">
        <v>1990</v>
      </c>
      <c r="N30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0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01" spans="1:15" x14ac:dyDescent="0.3">
      <c r="A301" s="1" t="s">
        <v>1820</v>
      </c>
      <c r="B301" s="1" t="s">
        <v>119</v>
      </c>
      <c r="C301" s="1" t="s">
        <v>13</v>
      </c>
      <c r="D301" s="1" t="s">
        <v>15</v>
      </c>
      <c r="E301" s="1" t="s">
        <v>1821</v>
      </c>
      <c r="F301">
        <v>18</v>
      </c>
      <c r="G301">
        <v>11199585</v>
      </c>
      <c r="H301" s="1" t="s">
        <v>24</v>
      </c>
      <c r="I301" s="1" t="s">
        <v>29</v>
      </c>
      <c r="J301" s="1" t="s">
        <v>19</v>
      </c>
      <c r="K301" s="1" t="s">
        <v>20</v>
      </c>
      <c r="L301" s="1" t="s">
        <v>19</v>
      </c>
      <c r="M301" s="1" t="s">
        <v>1990</v>
      </c>
      <c r="N30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0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02" spans="1:15" x14ac:dyDescent="0.3">
      <c r="A302" s="1" t="s">
        <v>44</v>
      </c>
      <c r="B302" s="1" t="s">
        <v>15</v>
      </c>
      <c r="C302" s="1" t="s">
        <v>13</v>
      </c>
      <c r="D302" s="1" t="s">
        <v>15</v>
      </c>
      <c r="E302" s="1" t="s">
        <v>45</v>
      </c>
      <c r="F302">
        <v>1</v>
      </c>
      <c r="G302">
        <v>48503280</v>
      </c>
      <c r="H302" s="1" t="s">
        <v>24</v>
      </c>
      <c r="I302" s="1" t="s">
        <v>18</v>
      </c>
      <c r="J302" s="1" t="s">
        <v>19</v>
      </c>
      <c r="K302" s="1" t="s">
        <v>20</v>
      </c>
      <c r="L302" s="1" t="s">
        <v>19</v>
      </c>
      <c r="M302" s="1" t="s">
        <v>1990</v>
      </c>
      <c r="N30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0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03" spans="1:15" x14ac:dyDescent="0.3">
      <c r="A303" s="1" t="s">
        <v>63</v>
      </c>
      <c r="B303" s="1" t="s">
        <v>15</v>
      </c>
      <c r="C303" s="1" t="s">
        <v>13</v>
      </c>
      <c r="D303" s="1" t="s">
        <v>15</v>
      </c>
      <c r="E303" s="1" t="s">
        <v>64</v>
      </c>
      <c r="F303">
        <v>1</v>
      </c>
      <c r="G303">
        <v>71986552</v>
      </c>
      <c r="H303" s="1" t="s">
        <v>24</v>
      </c>
      <c r="I303" s="1" t="s">
        <v>18</v>
      </c>
      <c r="J303" s="1" t="s">
        <v>19</v>
      </c>
      <c r="K303" s="1" t="s">
        <v>20</v>
      </c>
      <c r="L303" s="1" t="s">
        <v>19</v>
      </c>
      <c r="M303" s="1" t="s">
        <v>1990</v>
      </c>
      <c r="N30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0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04" spans="1:15" x14ac:dyDescent="0.3">
      <c r="A304" s="1" t="s">
        <v>94</v>
      </c>
      <c r="B304" s="1" t="s">
        <v>15</v>
      </c>
      <c r="C304" s="1" t="s">
        <v>13</v>
      </c>
      <c r="D304" s="1" t="s">
        <v>15</v>
      </c>
      <c r="E304" s="1" t="s">
        <v>95</v>
      </c>
      <c r="F304">
        <v>1</v>
      </c>
      <c r="G304">
        <v>107171134</v>
      </c>
      <c r="H304" s="1" t="s">
        <v>24</v>
      </c>
      <c r="I304" s="1" t="s">
        <v>18</v>
      </c>
      <c r="J304" s="1" t="s">
        <v>19</v>
      </c>
      <c r="K304" s="1" t="s">
        <v>20</v>
      </c>
      <c r="L304" s="1" t="s">
        <v>19</v>
      </c>
      <c r="M304" s="1" t="s">
        <v>1990</v>
      </c>
      <c r="N30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0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05" spans="1:15" x14ac:dyDescent="0.3">
      <c r="A305" s="1" t="s">
        <v>144</v>
      </c>
      <c r="B305" s="1" t="s">
        <v>15</v>
      </c>
      <c r="C305" s="1" t="s">
        <v>13</v>
      </c>
      <c r="D305" s="1" t="s">
        <v>15</v>
      </c>
      <c r="E305" s="1" t="s">
        <v>145</v>
      </c>
      <c r="F305">
        <v>1</v>
      </c>
      <c r="G305">
        <v>207111475</v>
      </c>
      <c r="H305" s="1" t="s">
        <v>24</v>
      </c>
      <c r="I305" s="1" t="s">
        <v>18</v>
      </c>
      <c r="J305" s="1" t="s">
        <v>19</v>
      </c>
      <c r="K305" s="1" t="s">
        <v>20</v>
      </c>
      <c r="L305" s="1" t="s">
        <v>19</v>
      </c>
      <c r="M305" s="1" t="s">
        <v>1990</v>
      </c>
      <c r="N30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0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06" spans="1:15" x14ac:dyDescent="0.3">
      <c r="A306" s="1" t="s">
        <v>282</v>
      </c>
      <c r="B306" s="1" t="s">
        <v>15</v>
      </c>
      <c r="C306" s="1" t="s">
        <v>13</v>
      </c>
      <c r="D306" s="1" t="s">
        <v>15</v>
      </c>
      <c r="E306" s="1" t="s">
        <v>283</v>
      </c>
      <c r="F306">
        <v>2</v>
      </c>
      <c r="G306">
        <v>141013919</v>
      </c>
      <c r="H306" s="1" t="s">
        <v>24</v>
      </c>
      <c r="I306" s="1" t="s">
        <v>18</v>
      </c>
      <c r="J306" s="1" t="s">
        <v>19</v>
      </c>
      <c r="K306" s="1" t="s">
        <v>20</v>
      </c>
      <c r="L306" s="1" t="s">
        <v>19</v>
      </c>
      <c r="M306" s="1" t="s">
        <v>1990</v>
      </c>
      <c r="N30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0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07" spans="1:15" x14ac:dyDescent="0.3">
      <c r="A307" s="1" t="s">
        <v>342</v>
      </c>
      <c r="B307" s="1" t="s">
        <v>15</v>
      </c>
      <c r="C307" s="1" t="s">
        <v>13</v>
      </c>
      <c r="D307" s="1" t="s">
        <v>15</v>
      </c>
      <c r="E307" s="1" t="s">
        <v>343</v>
      </c>
      <c r="F307">
        <v>2</v>
      </c>
      <c r="G307">
        <v>228044660</v>
      </c>
      <c r="H307" s="1" t="s">
        <v>24</v>
      </c>
      <c r="I307" s="1" t="s">
        <v>18</v>
      </c>
      <c r="J307" s="1" t="s">
        <v>19</v>
      </c>
      <c r="K307" s="1" t="s">
        <v>20</v>
      </c>
      <c r="L307" s="1" t="s">
        <v>19</v>
      </c>
      <c r="M307" s="1" t="s">
        <v>1990</v>
      </c>
      <c r="N30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0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08" spans="1:15" x14ac:dyDescent="0.3">
      <c r="A308" s="1" t="s">
        <v>352</v>
      </c>
      <c r="B308" s="1" t="s">
        <v>15</v>
      </c>
      <c r="C308" s="1" t="s">
        <v>13</v>
      </c>
      <c r="D308" s="1" t="s">
        <v>15</v>
      </c>
      <c r="E308" s="1" t="s">
        <v>353</v>
      </c>
      <c r="F308">
        <v>3</v>
      </c>
      <c r="G308">
        <v>2610081</v>
      </c>
      <c r="H308" s="1" t="s">
        <v>24</v>
      </c>
      <c r="I308" s="1" t="s">
        <v>18</v>
      </c>
      <c r="J308" s="1" t="s">
        <v>19</v>
      </c>
      <c r="K308" s="1" t="s">
        <v>20</v>
      </c>
      <c r="L308" s="1" t="s">
        <v>19</v>
      </c>
      <c r="M308" s="1" t="s">
        <v>1990</v>
      </c>
      <c r="N30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0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09" spans="1:15" x14ac:dyDescent="0.3">
      <c r="A309" s="1" t="s">
        <v>391</v>
      </c>
      <c r="B309" s="1" t="s">
        <v>15</v>
      </c>
      <c r="C309" s="1" t="s">
        <v>13</v>
      </c>
      <c r="D309" s="1" t="s">
        <v>15</v>
      </c>
      <c r="E309" s="1" t="s">
        <v>392</v>
      </c>
      <c r="F309">
        <v>3</v>
      </c>
      <c r="G309">
        <v>57658613</v>
      </c>
      <c r="H309" s="1" t="s">
        <v>24</v>
      </c>
      <c r="I309" s="1" t="s">
        <v>18</v>
      </c>
      <c r="J309" s="1" t="s">
        <v>19</v>
      </c>
      <c r="K309" s="1" t="s">
        <v>20</v>
      </c>
      <c r="L309" s="1" t="s">
        <v>19</v>
      </c>
      <c r="M309" s="1" t="s">
        <v>1990</v>
      </c>
      <c r="N30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0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10" spans="1:15" x14ac:dyDescent="0.3">
      <c r="A310" s="1" t="s">
        <v>399</v>
      </c>
      <c r="B310" s="1" t="s">
        <v>15</v>
      </c>
      <c r="C310" s="1" t="s">
        <v>13</v>
      </c>
      <c r="D310" s="1" t="s">
        <v>15</v>
      </c>
      <c r="E310" s="1" t="s">
        <v>400</v>
      </c>
      <c r="F310">
        <v>3</v>
      </c>
      <c r="G310">
        <v>64927527</v>
      </c>
      <c r="H310" s="1" t="s">
        <v>24</v>
      </c>
      <c r="I310" s="1" t="s">
        <v>18</v>
      </c>
      <c r="J310" s="1" t="s">
        <v>19</v>
      </c>
      <c r="K310" s="1" t="s">
        <v>20</v>
      </c>
      <c r="L310" s="1" t="s">
        <v>19</v>
      </c>
      <c r="M310" s="1" t="s">
        <v>1990</v>
      </c>
      <c r="N31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1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11" spans="1:15" x14ac:dyDescent="0.3">
      <c r="A311" s="1" t="s">
        <v>435</v>
      </c>
      <c r="B311" s="1" t="s">
        <v>15</v>
      </c>
      <c r="C311" s="1" t="s">
        <v>13</v>
      </c>
      <c r="D311" s="1" t="s">
        <v>15</v>
      </c>
      <c r="E311" s="1" t="s">
        <v>436</v>
      </c>
      <c r="F311">
        <v>3</v>
      </c>
      <c r="G311">
        <v>134633265</v>
      </c>
      <c r="H311" s="1" t="s">
        <v>24</v>
      </c>
      <c r="I311" s="1" t="s">
        <v>18</v>
      </c>
      <c r="J311" s="1" t="s">
        <v>19</v>
      </c>
      <c r="K311" s="1" t="s">
        <v>20</v>
      </c>
      <c r="L311" s="1" t="s">
        <v>19</v>
      </c>
      <c r="M311" s="1" t="s">
        <v>1990</v>
      </c>
      <c r="N31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1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12" spans="1:15" x14ac:dyDescent="0.3">
      <c r="A312" s="1" t="s">
        <v>465</v>
      </c>
      <c r="B312" s="1" t="s">
        <v>15</v>
      </c>
      <c r="C312" s="1" t="s">
        <v>13</v>
      </c>
      <c r="D312" s="1" t="s">
        <v>15</v>
      </c>
      <c r="E312" s="1" t="s">
        <v>466</v>
      </c>
      <c r="F312">
        <v>3</v>
      </c>
      <c r="G312">
        <v>189979725</v>
      </c>
      <c r="H312" s="1" t="s">
        <v>24</v>
      </c>
      <c r="I312" s="1" t="s">
        <v>18</v>
      </c>
      <c r="J312" s="1" t="s">
        <v>19</v>
      </c>
      <c r="K312" s="1" t="s">
        <v>20</v>
      </c>
      <c r="L312" s="1" t="s">
        <v>19</v>
      </c>
      <c r="M312" s="1" t="s">
        <v>1990</v>
      </c>
      <c r="N31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1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13" spans="1:15" x14ac:dyDescent="0.3">
      <c r="A313" s="1" t="s">
        <v>496</v>
      </c>
      <c r="B313" s="1" t="s">
        <v>15</v>
      </c>
      <c r="C313" s="1" t="s">
        <v>13</v>
      </c>
      <c r="D313" s="1" t="s">
        <v>15</v>
      </c>
      <c r="E313" s="1" t="s">
        <v>497</v>
      </c>
      <c r="F313">
        <v>4</v>
      </c>
      <c r="G313">
        <v>14183441</v>
      </c>
      <c r="H313" s="1" t="s">
        <v>24</v>
      </c>
      <c r="I313" s="1" t="s">
        <v>18</v>
      </c>
      <c r="J313" s="1" t="s">
        <v>19</v>
      </c>
      <c r="K313" s="1" t="s">
        <v>20</v>
      </c>
      <c r="L313" s="1" t="s">
        <v>19</v>
      </c>
      <c r="M313" s="1" t="s">
        <v>1990</v>
      </c>
      <c r="N31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1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14" spans="1:15" x14ac:dyDescent="0.3">
      <c r="A314" s="1" t="s">
        <v>522</v>
      </c>
      <c r="B314" s="1" t="s">
        <v>15</v>
      </c>
      <c r="C314" s="1" t="s">
        <v>13</v>
      </c>
      <c r="D314" s="1" t="s">
        <v>15</v>
      </c>
      <c r="E314" s="1" t="s">
        <v>523</v>
      </c>
      <c r="F314">
        <v>4</v>
      </c>
      <c r="G314">
        <v>34412866</v>
      </c>
      <c r="H314" s="1" t="s">
        <v>24</v>
      </c>
      <c r="I314" s="1" t="s">
        <v>18</v>
      </c>
      <c r="J314" s="1" t="s">
        <v>19</v>
      </c>
      <c r="K314" s="1" t="s">
        <v>20</v>
      </c>
      <c r="L314" s="1" t="s">
        <v>19</v>
      </c>
      <c r="M314" s="1" t="s">
        <v>1990</v>
      </c>
      <c r="N31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1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15" spans="1:15" x14ac:dyDescent="0.3">
      <c r="A315" s="1" t="s">
        <v>530</v>
      </c>
      <c r="B315" s="1" t="s">
        <v>15</v>
      </c>
      <c r="C315" s="1" t="s">
        <v>13</v>
      </c>
      <c r="D315" s="1" t="s">
        <v>15</v>
      </c>
      <c r="E315" s="1" t="s">
        <v>531</v>
      </c>
      <c r="F315">
        <v>4</v>
      </c>
      <c r="G315">
        <v>55699361</v>
      </c>
      <c r="H315" s="1" t="s">
        <v>24</v>
      </c>
      <c r="I315" s="1" t="s">
        <v>18</v>
      </c>
      <c r="J315" s="1" t="s">
        <v>19</v>
      </c>
      <c r="K315" s="1" t="s">
        <v>20</v>
      </c>
      <c r="L315" s="1" t="s">
        <v>19</v>
      </c>
      <c r="M315" s="1" t="s">
        <v>1990</v>
      </c>
      <c r="N31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1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16" spans="1:15" x14ac:dyDescent="0.3">
      <c r="A316" s="1" t="s">
        <v>639</v>
      </c>
      <c r="B316" s="1" t="s">
        <v>15</v>
      </c>
      <c r="C316" s="1" t="s">
        <v>13</v>
      </c>
      <c r="D316" s="1" t="s">
        <v>15</v>
      </c>
      <c r="E316" s="1" t="s">
        <v>640</v>
      </c>
      <c r="F316">
        <v>5</v>
      </c>
      <c r="G316">
        <v>31729863</v>
      </c>
      <c r="H316" s="1" t="s">
        <v>24</v>
      </c>
      <c r="I316" s="1" t="s">
        <v>18</v>
      </c>
      <c r="J316" s="1" t="s">
        <v>19</v>
      </c>
      <c r="K316" s="1" t="s">
        <v>20</v>
      </c>
      <c r="L316" s="1" t="s">
        <v>19</v>
      </c>
      <c r="M316" s="1" t="s">
        <v>1990</v>
      </c>
      <c r="N31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1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17" spans="1:15" x14ac:dyDescent="0.3">
      <c r="A317" s="1" t="s">
        <v>701</v>
      </c>
      <c r="B317" s="1" t="s">
        <v>15</v>
      </c>
      <c r="C317" s="1" t="s">
        <v>13</v>
      </c>
      <c r="D317" s="1" t="s">
        <v>15</v>
      </c>
      <c r="E317" s="1" t="s">
        <v>702</v>
      </c>
      <c r="F317">
        <v>5</v>
      </c>
      <c r="G317">
        <v>152313004</v>
      </c>
      <c r="H317" s="1" t="s">
        <v>24</v>
      </c>
      <c r="I317" s="1" t="s">
        <v>18</v>
      </c>
      <c r="J317" s="1" t="s">
        <v>19</v>
      </c>
      <c r="K317" s="1" t="s">
        <v>20</v>
      </c>
      <c r="L317" s="1" t="s">
        <v>19</v>
      </c>
      <c r="M317" s="1" t="s">
        <v>1990</v>
      </c>
      <c r="N31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1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18" spans="1:15" x14ac:dyDescent="0.3">
      <c r="A318" s="1" t="s">
        <v>705</v>
      </c>
      <c r="B318" s="1" t="s">
        <v>15</v>
      </c>
      <c r="C318" s="1" t="s">
        <v>13</v>
      </c>
      <c r="D318" s="1" t="s">
        <v>15</v>
      </c>
      <c r="E318" s="1" t="s">
        <v>706</v>
      </c>
      <c r="F318">
        <v>5</v>
      </c>
      <c r="G318">
        <v>159087939</v>
      </c>
      <c r="H318" s="1" t="s">
        <v>24</v>
      </c>
      <c r="I318" s="1" t="s">
        <v>18</v>
      </c>
      <c r="J318" s="1" t="s">
        <v>19</v>
      </c>
      <c r="K318" s="1" t="s">
        <v>20</v>
      </c>
      <c r="L318" s="1" t="s">
        <v>19</v>
      </c>
      <c r="M318" s="1" t="s">
        <v>1990</v>
      </c>
      <c r="N31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1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19" spans="1:15" x14ac:dyDescent="0.3">
      <c r="A319" s="1" t="s">
        <v>711</v>
      </c>
      <c r="B319" s="1" t="s">
        <v>15</v>
      </c>
      <c r="C319" s="1" t="s">
        <v>13</v>
      </c>
      <c r="D319" s="1" t="s">
        <v>15</v>
      </c>
      <c r="E319" s="1" t="s">
        <v>712</v>
      </c>
      <c r="F319">
        <v>5</v>
      </c>
      <c r="G319">
        <v>168493053</v>
      </c>
      <c r="H319" s="1" t="s">
        <v>24</v>
      </c>
      <c r="I319" s="1" t="s">
        <v>18</v>
      </c>
      <c r="J319" s="1" t="s">
        <v>19</v>
      </c>
      <c r="K319" s="1" t="s">
        <v>20</v>
      </c>
      <c r="L319" s="1" t="s">
        <v>19</v>
      </c>
      <c r="M319" s="1" t="s">
        <v>1990</v>
      </c>
      <c r="N31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1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20" spans="1:15" x14ac:dyDescent="0.3">
      <c r="A320" s="1" t="s">
        <v>717</v>
      </c>
      <c r="B320" s="1" t="s">
        <v>15</v>
      </c>
      <c r="C320" s="1" t="s">
        <v>13</v>
      </c>
      <c r="D320" s="1" t="s">
        <v>15</v>
      </c>
      <c r="E320" s="1" t="s">
        <v>718</v>
      </c>
      <c r="F320">
        <v>5</v>
      </c>
      <c r="G320">
        <v>175960676</v>
      </c>
      <c r="H320" s="1" t="s">
        <v>24</v>
      </c>
      <c r="I320" s="1" t="s">
        <v>18</v>
      </c>
      <c r="J320" s="1" t="s">
        <v>19</v>
      </c>
      <c r="K320" s="1" t="s">
        <v>20</v>
      </c>
      <c r="L320" s="1" t="s">
        <v>19</v>
      </c>
      <c r="M320" s="1" t="s">
        <v>1990</v>
      </c>
      <c r="N32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2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21" spans="1:15" x14ac:dyDescent="0.3">
      <c r="A321" s="1" t="s">
        <v>723</v>
      </c>
      <c r="B321" s="1" t="s">
        <v>15</v>
      </c>
      <c r="C321" s="1" t="s">
        <v>13</v>
      </c>
      <c r="D321" s="1" t="s">
        <v>15</v>
      </c>
      <c r="E321" s="1" t="s">
        <v>724</v>
      </c>
      <c r="F321">
        <v>5</v>
      </c>
      <c r="G321">
        <v>177039844</v>
      </c>
      <c r="H321" s="1" t="s">
        <v>24</v>
      </c>
      <c r="I321" s="1" t="s">
        <v>18</v>
      </c>
      <c r="J321" s="1" t="s">
        <v>19</v>
      </c>
      <c r="K321" s="1" t="s">
        <v>20</v>
      </c>
      <c r="L321" s="1" t="s">
        <v>19</v>
      </c>
      <c r="M321" s="1" t="s">
        <v>1990</v>
      </c>
      <c r="N32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2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22" spans="1:15" x14ac:dyDescent="0.3">
      <c r="A322" s="1" t="s">
        <v>739</v>
      </c>
      <c r="B322" s="1" t="s">
        <v>15</v>
      </c>
      <c r="C322" s="1" t="s">
        <v>13</v>
      </c>
      <c r="D322" s="1" t="s">
        <v>15</v>
      </c>
      <c r="E322" s="1" t="s">
        <v>740</v>
      </c>
      <c r="F322">
        <v>6</v>
      </c>
      <c r="G322">
        <v>6761500</v>
      </c>
      <c r="H322" s="1" t="s">
        <v>24</v>
      </c>
      <c r="I322" s="1" t="s">
        <v>18</v>
      </c>
      <c r="J322" s="1" t="s">
        <v>19</v>
      </c>
      <c r="K322" s="1" t="s">
        <v>20</v>
      </c>
      <c r="L322" s="1" t="s">
        <v>19</v>
      </c>
      <c r="M322" s="1" t="s">
        <v>1990</v>
      </c>
      <c r="N32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2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23" spans="1:15" x14ac:dyDescent="0.3">
      <c r="A323" s="1" t="s">
        <v>757</v>
      </c>
      <c r="B323" s="1" t="s">
        <v>15</v>
      </c>
      <c r="C323" s="1" t="s">
        <v>13</v>
      </c>
      <c r="D323" s="1" t="s">
        <v>15</v>
      </c>
      <c r="E323" s="1" t="s">
        <v>758</v>
      </c>
      <c r="F323">
        <v>6</v>
      </c>
      <c r="G323">
        <v>23990794</v>
      </c>
      <c r="H323" s="1" t="s">
        <v>24</v>
      </c>
      <c r="I323" s="1" t="s">
        <v>18</v>
      </c>
      <c r="J323" s="1" t="s">
        <v>19</v>
      </c>
      <c r="K323" s="1" t="s">
        <v>20</v>
      </c>
      <c r="L323" s="1" t="s">
        <v>19</v>
      </c>
      <c r="M323" s="1" t="s">
        <v>1990</v>
      </c>
      <c r="N32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2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24" spans="1:15" x14ac:dyDescent="0.3">
      <c r="A324" s="1" t="s">
        <v>813</v>
      </c>
      <c r="B324" s="1" t="s">
        <v>15</v>
      </c>
      <c r="C324" s="1" t="s">
        <v>13</v>
      </c>
      <c r="D324" s="1" t="s">
        <v>15</v>
      </c>
      <c r="E324" s="1" t="s">
        <v>814</v>
      </c>
      <c r="F324">
        <v>6</v>
      </c>
      <c r="G324">
        <v>99552049</v>
      </c>
      <c r="H324" s="1" t="s">
        <v>24</v>
      </c>
      <c r="I324" s="1" t="s">
        <v>18</v>
      </c>
      <c r="J324" s="1" t="s">
        <v>19</v>
      </c>
      <c r="K324" s="1" t="s">
        <v>20</v>
      </c>
      <c r="L324" s="1" t="s">
        <v>19</v>
      </c>
      <c r="M324" s="1" t="s">
        <v>1990</v>
      </c>
      <c r="N32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2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25" spans="1:15" x14ac:dyDescent="0.3">
      <c r="A325" s="1" t="s">
        <v>941</v>
      </c>
      <c r="B325" s="1" t="s">
        <v>15</v>
      </c>
      <c r="C325" s="1" t="s">
        <v>13</v>
      </c>
      <c r="D325" s="1" t="s">
        <v>15</v>
      </c>
      <c r="E325" s="1" t="s">
        <v>942</v>
      </c>
      <c r="F325">
        <v>7</v>
      </c>
      <c r="G325">
        <v>68021481</v>
      </c>
      <c r="H325" s="1" t="s">
        <v>24</v>
      </c>
      <c r="I325" s="1" t="s">
        <v>18</v>
      </c>
      <c r="J325" s="1" t="s">
        <v>19</v>
      </c>
      <c r="K325" s="1" t="s">
        <v>20</v>
      </c>
      <c r="L325" s="1" t="s">
        <v>19</v>
      </c>
      <c r="M325" s="1" t="s">
        <v>1990</v>
      </c>
      <c r="N32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2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26" spans="1:15" x14ac:dyDescent="0.3">
      <c r="A326" s="1" t="s">
        <v>959</v>
      </c>
      <c r="B326" s="1" t="s">
        <v>15</v>
      </c>
      <c r="C326" s="1" t="s">
        <v>13</v>
      </c>
      <c r="D326" s="1" t="s">
        <v>15</v>
      </c>
      <c r="E326" s="1" t="s">
        <v>960</v>
      </c>
      <c r="F326">
        <v>7</v>
      </c>
      <c r="G326">
        <v>85371645</v>
      </c>
      <c r="H326" s="1" t="s">
        <v>24</v>
      </c>
      <c r="I326" s="1" t="s">
        <v>18</v>
      </c>
      <c r="J326" s="1" t="s">
        <v>19</v>
      </c>
      <c r="K326" s="1" t="s">
        <v>20</v>
      </c>
      <c r="L326" s="1" t="s">
        <v>19</v>
      </c>
      <c r="M326" s="1" t="s">
        <v>1990</v>
      </c>
      <c r="N32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2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27" spans="1:15" x14ac:dyDescent="0.3">
      <c r="A327" s="1" t="s">
        <v>969</v>
      </c>
      <c r="B327" s="1" t="s">
        <v>15</v>
      </c>
      <c r="C327" s="1" t="s">
        <v>13</v>
      </c>
      <c r="D327" s="1" t="s">
        <v>15</v>
      </c>
      <c r="E327" s="1" t="s">
        <v>970</v>
      </c>
      <c r="F327">
        <v>7</v>
      </c>
      <c r="G327">
        <v>108730050</v>
      </c>
      <c r="H327" s="1" t="s">
        <v>24</v>
      </c>
      <c r="I327" s="1" t="s">
        <v>18</v>
      </c>
      <c r="J327" s="1" t="s">
        <v>19</v>
      </c>
      <c r="K327" s="1" t="s">
        <v>20</v>
      </c>
      <c r="L327" s="1" t="s">
        <v>19</v>
      </c>
      <c r="M327" s="1" t="s">
        <v>1990</v>
      </c>
      <c r="N32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2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28" spans="1:15" x14ac:dyDescent="0.3">
      <c r="A328" s="1" t="s">
        <v>989</v>
      </c>
      <c r="B328" s="1" t="s">
        <v>15</v>
      </c>
      <c r="C328" s="1" t="s">
        <v>13</v>
      </c>
      <c r="D328" s="1" t="s">
        <v>15</v>
      </c>
      <c r="E328" s="1" t="s">
        <v>990</v>
      </c>
      <c r="F328">
        <v>7</v>
      </c>
      <c r="G328">
        <v>128677292</v>
      </c>
      <c r="H328" s="1" t="s">
        <v>24</v>
      </c>
      <c r="I328" s="1" t="s">
        <v>18</v>
      </c>
      <c r="J328" s="1" t="s">
        <v>19</v>
      </c>
      <c r="K328" s="1" t="s">
        <v>20</v>
      </c>
      <c r="L328" s="1" t="s">
        <v>19</v>
      </c>
      <c r="M328" s="1" t="s">
        <v>1990</v>
      </c>
      <c r="N32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2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29" spans="1:15" x14ac:dyDescent="0.3">
      <c r="A329" s="1" t="s">
        <v>1053</v>
      </c>
      <c r="B329" s="1" t="s">
        <v>15</v>
      </c>
      <c r="C329" s="1" t="s">
        <v>13</v>
      </c>
      <c r="D329" s="1" t="s">
        <v>15</v>
      </c>
      <c r="E329" s="1" t="s">
        <v>1054</v>
      </c>
      <c r="F329">
        <v>8</v>
      </c>
      <c r="G329">
        <v>18654293</v>
      </c>
      <c r="H329" s="1" t="s">
        <v>24</v>
      </c>
      <c r="I329" s="1" t="s">
        <v>18</v>
      </c>
      <c r="J329" s="1" t="s">
        <v>19</v>
      </c>
      <c r="K329" s="1" t="s">
        <v>20</v>
      </c>
      <c r="L329" s="1" t="s">
        <v>19</v>
      </c>
      <c r="M329" s="1" t="s">
        <v>1990</v>
      </c>
      <c r="N32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2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30" spans="1:15" x14ac:dyDescent="0.3">
      <c r="A330" s="1" t="s">
        <v>1065</v>
      </c>
      <c r="B330" s="1" t="s">
        <v>15</v>
      </c>
      <c r="C330" s="1" t="s">
        <v>13</v>
      </c>
      <c r="D330" s="1" t="s">
        <v>15</v>
      </c>
      <c r="E330" s="1" t="s">
        <v>1066</v>
      </c>
      <c r="F330">
        <v>8</v>
      </c>
      <c r="G330">
        <v>41743393</v>
      </c>
      <c r="H330" s="1" t="s">
        <v>24</v>
      </c>
      <c r="I330" s="1" t="s">
        <v>18</v>
      </c>
      <c r="J330" s="1" t="s">
        <v>19</v>
      </c>
      <c r="K330" s="1" t="s">
        <v>20</v>
      </c>
      <c r="L330" s="1" t="s">
        <v>19</v>
      </c>
      <c r="M330" s="1" t="s">
        <v>1990</v>
      </c>
      <c r="N33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3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31" spans="1:15" x14ac:dyDescent="0.3">
      <c r="A331" s="1" t="s">
        <v>1073</v>
      </c>
      <c r="B331" s="1" t="s">
        <v>15</v>
      </c>
      <c r="C331" s="1" t="s">
        <v>13</v>
      </c>
      <c r="D331" s="1" t="s">
        <v>15</v>
      </c>
      <c r="E331" s="1" t="s">
        <v>1074</v>
      </c>
      <c r="F331">
        <v>8</v>
      </c>
      <c r="G331">
        <v>61674555</v>
      </c>
      <c r="H331" s="1" t="s">
        <v>24</v>
      </c>
      <c r="I331" s="1" t="s">
        <v>18</v>
      </c>
      <c r="J331" s="1" t="s">
        <v>19</v>
      </c>
      <c r="K331" s="1" t="s">
        <v>20</v>
      </c>
      <c r="L331" s="1" t="s">
        <v>19</v>
      </c>
      <c r="M331" s="1" t="s">
        <v>1990</v>
      </c>
      <c r="N33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3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32" spans="1:15" x14ac:dyDescent="0.3">
      <c r="A332" s="1" t="s">
        <v>1083</v>
      </c>
      <c r="B332" s="1" t="s">
        <v>15</v>
      </c>
      <c r="C332" s="1" t="s">
        <v>13</v>
      </c>
      <c r="D332" s="1" t="s">
        <v>15</v>
      </c>
      <c r="E332" s="1" t="s">
        <v>1084</v>
      </c>
      <c r="F332">
        <v>8</v>
      </c>
      <c r="G332">
        <v>99859532</v>
      </c>
      <c r="H332" s="1" t="s">
        <v>24</v>
      </c>
      <c r="I332" s="1" t="s">
        <v>18</v>
      </c>
      <c r="J332" s="1" t="s">
        <v>19</v>
      </c>
      <c r="K332" s="1" t="s">
        <v>20</v>
      </c>
      <c r="L332" s="1" t="s">
        <v>19</v>
      </c>
      <c r="M332" s="1" t="s">
        <v>1990</v>
      </c>
      <c r="N33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3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33" spans="1:15" x14ac:dyDescent="0.3">
      <c r="A333" s="1" t="s">
        <v>1209</v>
      </c>
      <c r="B333" s="1" t="s">
        <v>15</v>
      </c>
      <c r="C333" s="1" t="s">
        <v>13</v>
      </c>
      <c r="D333" s="1" t="s">
        <v>15</v>
      </c>
      <c r="E333" s="1" t="s">
        <v>1210</v>
      </c>
      <c r="F333">
        <v>10</v>
      </c>
      <c r="G333">
        <v>23787725</v>
      </c>
      <c r="H333" s="1" t="s">
        <v>24</v>
      </c>
      <c r="I333" s="1" t="s">
        <v>18</v>
      </c>
      <c r="J333" s="1" t="s">
        <v>19</v>
      </c>
      <c r="K333" s="1" t="s">
        <v>20</v>
      </c>
      <c r="L333" s="1" t="s">
        <v>19</v>
      </c>
      <c r="M333" s="1" t="s">
        <v>1990</v>
      </c>
      <c r="N33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3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34" spans="1:15" x14ac:dyDescent="0.3">
      <c r="A334" s="1" t="s">
        <v>1239</v>
      </c>
      <c r="B334" s="1" t="s">
        <v>15</v>
      </c>
      <c r="C334" s="1" t="s">
        <v>13</v>
      </c>
      <c r="D334" s="1" t="s">
        <v>15</v>
      </c>
      <c r="E334" s="1" t="s">
        <v>1240</v>
      </c>
      <c r="F334">
        <v>10</v>
      </c>
      <c r="G334">
        <v>71024782</v>
      </c>
      <c r="H334" s="1" t="s">
        <v>24</v>
      </c>
      <c r="I334" s="1" t="s">
        <v>18</v>
      </c>
      <c r="J334" s="1" t="s">
        <v>19</v>
      </c>
      <c r="K334" s="1" t="s">
        <v>20</v>
      </c>
      <c r="L334" s="1" t="s">
        <v>19</v>
      </c>
      <c r="M334" s="1" t="s">
        <v>1990</v>
      </c>
      <c r="N33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3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35" spans="1:15" x14ac:dyDescent="0.3">
      <c r="A335" s="1" t="s">
        <v>1261</v>
      </c>
      <c r="B335" s="1" t="s">
        <v>15</v>
      </c>
      <c r="C335" s="1" t="s">
        <v>13</v>
      </c>
      <c r="D335" s="1" t="s">
        <v>15</v>
      </c>
      <c r="E335" s="1" t="s">
        <v>1262</v>
      </c>
      <c r="F335">
        <v>10</v>
      </c>
      <c r="G335">
        <v>99140313</v>
      </c>
      <c r="H335" s="1" t="s">
        <v>24</v>
      </c>
      <c r="I335" s="1" t="s">
        <v>18</v>
      </c>
      <c r="J335" s="1" t="s">
        <v>19</v>
      </c>
      <c r="K335" s="1" t="s">
        <v>20</v>
      </c>
      <c r="L335" s="1" t="s">
        <v>19</v>
      </c>
      <c r="M335" s="1" t="s">
        <v>1990</v>
      </c>
      <c r="N33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3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36" spans="1:15" x14ac:dyDescent="0.3">
      <c r="A336" s="1" t="s">
        <v>1265</v>
      </c>
      <c r="B336" s="1" t="s">
        <v>15</v>
      </c>
      <c r="C336" s="1" t="s">
        <v>13</v>
      </c>
      <c r="D336" s="1" t="s">
        <v>15</v>
      </c>
      <c r="E336" s="1" t="s">
        <v>1266</v>
      </c>
      <c r="F336">
        <v>10</v>
      </c>
      <c r="G336">
        <v>100469357</v>
      </c>
      <c r="H336" s="1" t="s">
        <v>24</v>
      </c>
      <c r="I336" s="1" t="s">
        <v>18</v>
      </c>
      <c r="J336" s="1" t="s">
        <v>19</v>
      </c>
      <c r="K336" s="1" t="s">
        <v>20</v>
      </c>
      <c r="L336" s="1" t="s">
        <v>19</v>
      </c>
      <c r="M336" s="1" t="s">
        <v>1990</v>
      </c>
      <c r="N33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3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37" spans="1:15" x14ac:dyDescent="0.3">
      <c r="A337" s="1" t="s">
        <v>1293</v>
      </c>
      <c r="B337" s="1" t="s">
        <v>15</v>
      </c>
      <c r="C337" s="1" t="s">
        <v>13</v>
      </c>
      <c r="D337" s="1" t="s">
        <v>15</v>
      </c>
      <c r="E337" s="1" t="s">
        <v>1294</v>
      </c>
      <c r="F337">
        <v>11</v>
      </c>
      <c r="G337">
        <v>11232260</v>
      </c>
      <c r="H337" s="1" t="s">
        <v>24</v>
      </c>
      <c r="I337" s="1" t="s">
        <v>18</v>
      </c>
      <c r="J337" s="1" t="s">
        <v>19</v>
      </c>
      <c r="K337" s="1" t="s">
        <v>20</v>
      </c>
      <c r="L337" s="1" t="s">
        <v>19</v>
      </c>
      <c r="M337" s="1" t="s">
        <v>1990</v>
      </c>
      <c r="N33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3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38" spans="1:15" x14ac:dyDescent="0.3">
      <c r="A338" s="1" t="s">
        <v>1319</v>
      </c>
      <c r="B338" s="1" t="s">
        <v>15</v>
      </c>
      <c r="C338" s="1" t="s">
        <v>13</v>
      </c>
      <c r="D338" s="1" t="s">
        <v>15</v>
      </c>
      <c r="E338" s="1" t="s">
        <v>1320</v>
      </c>
      <c r="F338">
        <v>11</v>
      </c>
      <c r="G338">
        <v>35321341</v>
      </c>
      <c r="H338" s="1" t="s">
        <v>24</v>
      </c>
      <c r="I338" s="1" t="s">
        <v>18</v>
      </c>
      <c r="J338" s="1" t="s">
        <v>19</v>
      </c>
      <c r="K338" s="1" t="s">
        <v>20</v>
      </c>
      <c r="L338" s="1" t="s">
        <v>19</v>
      </c>
      <c r="M338" s="1" t="s">
        <v>1990</v>
      </c>
      <c r="N33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3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39" spans="1:15" x14ac:dyDescent="0.3">
      <c r="A339" s="1" t="s">
        <v>1329</v>
      </c>
      <c r="B339" s="1" t="s">
        <v>15</v>
      </c>
      <c r="C339" s="1" t="s">
        <v>13</v>
      </c>
      <c r="D339" s="1" t="s">
        <v>15</v>
      </c>
      <c r="E339" s="1" t="s">
        <v>1330</v>
      </c>
      <c r="F339">
        <v>11</v>
      </c>
      <c r="G339">
        <v>45440540</v>
      </c>
      <c r="H339" s="1" t="s">
        <v>24</v>
      </c>
      <c r="I339" s="1" t="s">
        <v>18</v>
      </c>
      <c r="J339" s="1" t="s">
        <v>19</v>
      </c>
      <c r="K339" s="1" t="s">
        <v>20</v>
      </c>
      <c r="L339" s="1" t="s">
        <v>19</v>
      </c>
      <c r="M339" s="1" t="s">
        <v>1990</v>
      </c>
      <c r="N33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3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40" spans="1:15" x14ac:dyDescent="0.3">
      <c r="A340" s="1" t="s">
        <v>1345</v>
      </c>
      <c r="B340" s="1" t="s">
        <v>15</v>
      </c>
      <c r="C340" s="1" t="s">
        <v>13</v>
      </c>
      <c r="D340" s="1" t="s">
        <v>15</v>
      </c>
      <c r="E340" s="1" t="s">
        <v>1346</v>
      </c>
      <c r="F340">
        <v>11</v>
      </c>
      <c r="G340">
        <v>90717131</v>
      </c>
      <c r="H340" s="1" t="s">
        <v>24</v>
      </c>
      <c r="I340" s="1" t="s">
        <v>18</v>
      </c>
      <c r="J340" s="1" t="s">
        <v>19</v>
      </c>
      <c r="K340" s="1" t="s">
        <v>20</v>
      </c>
      <c r="L340" s="1" t="s">
        <v>19</v>
      </c>
      <c r="M340" s="1" t="s">
        <v>1990</v>
      </c>
      <c r="N34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4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41" spans="1:15" x14ac:dyDescent="0.3">
      <c r="A341" s="1" t="s">
        <v>1381</v>
      </c>
      <c r="B341" s="1" t="s">
        <v>15</v>
      </c>
      <c r="C341" s="1" t="s">
        <v>13</v>
      </c>
      <c r="D341" s="1" t="s">
        <v>15</v>
      </c>
      <c r="E341" s="1" t="s">
        <v>1382</v>
      </c>
      <c r="F341">
        <v>12</v>
      </c>
      <c r="G341">
        <v>26317170</v>
      </c>
      <c r="H341" s="1" t="s">
        <v>24</v>
      </c>
      <c r="I341" s="1" t="s">
        <v>18</v>
      </c>
      <c r="J341" s="1" t="s">
        <v>19</v>
      </c>
      <c r="K341" s="1" t="s">
        <v>20</v>
      </c>
      <c r="L341" s="1" t="s">
        <v>19</v>
      </c>
      <c r="M341" s="1" t="s">
        <v>1990</v>
      </c>
      <c r="N34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4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42" spans="1:15" x14ac:dyDescent="0.3">
      <c r="A342" s="1" t="s">
        <v>1409</v>
      </c>
      <c r="B342" s="1" t="s">
        <v>15</v>
      </c>
      <c r="C342" s="1" t="s">
        <v>13</v>
      </c>
      <c r="D342" s="1" t="s">
        <v>15</v>
      </c>
      <c r="E342" s="1" t="s">
        <v>1410</v>
      </c>
      <c r="F342">
        <v>12</v>
      </c>
      <c r="G342">
        <v>86249196</v>
      </c>
      <c r="H342" s="1" t="s">
        <v>24</v>
      </c>
      <c r="I342" s="1" t="s">
        <v>18</v>
      </c>
      <c r="J342" s="1" t="s">
        <v>19</v>
      </c>
      <c r="K342" s="1" t="s">
        <v>20</v>
      </c>
      <c r="L342" s="1" t="s">
        <v>19</v>
      </c>
      <c r="M342" s="1" t="s">
        <v>1990</v>
      </c>
      <c r="N34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4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43" spans="1:15" x14ac:dyDescent="0.3">
      <c r="A343" s="1" t="s">
        <v>1417</v>
      </c>
      <c r="B343" s="1" t="s">
        <v>15</v>
      </c>
      <c r="C343" s="1" t="s">
        <v>13</v>
      </c>
      <c r="D343" s="1" t="s">
        <v>15</v>
      </c>
      <c r="E343" s="1" t="s">
        <v>1418</v>
      </c>
      <c r="F343">
        <v>12</v>
      </c>
      <c r="G343">
        <v>102995747</v>
      </c>
      <c r="H343" s="1" t="s">
        <v>24</v>
      </c>
      <c r="I343" s="1" t="s">
        <v>18</v>
      </c>
      <c r="J343" s="1" t="s">
        <v>19</v>
      </c>
      <c r="K343" s="1" t="s">
        <v>20</v>
      </c>
      <c r="L343" s="1" t="s">
        <v>19</v>
      </c>
      <c r="M343" s="1" t="s">
        <v>1990</v>
      </c>
      <c r="N34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4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44" spans="1:15" x14ac:dyDescent="0.3">
      <c r="A344" s="1" t="s">
        <v>1431</v>
      </c>
      <c r="B344" s="1" t="s">
        <v>15</v>
      </c>
      <c r="C344" s="1" t="s">
        <v>13</v>
      </c>
      <c r="D344" s="1" t="s">
        <v>15</v>
      </c>
      <c r="E344" s="1" t="s">
        <v>1432</v>
      </c>
      <c r="F344">
        <v>12</v>
      </c>
      <c r="G344">
        <v>112962795</v>
      </c>
      <c r="H344" s="1" t="s">
        <v>24</v>
      </c>
      <c r="I344" s="1" t="s">
        <v>18</v>
      </c>
      <c r="J344" s="1" t="s">
        <v>19</v>
      </c>
      <c r="K344" s="1" t="s">
        <v>20</v>
      </c>
      <c r="L344" s="1" t="s">
        <v>19</v>
      </c>
      <c r="M344" s="1" t="s">
        <v>1990</v>
      </c>
      <c r="N34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4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45" spans="1:15" x14ac:dyDescent="0.3">
      <c r="A345" s="1" t="s">
        <v>1523</v>
      </c>
      <c r="B345" s="1" t="s">
        <v>15</v>
      </c>
      <c r="C345" s="1" t="s">
        <v>13</v>
      </c>
      <c r="D345" s="1" t="s">
        <v>15</v>
      </c>
      <c r="E345" s="1" t="s">
        <v>1524</v>
      </c>
      <c r="F345">
        <v>13</v>
      </c>
      <c r="G345">
        <v>110928789</v>
      </c>
      <c r="H345" s="1" t="s">
        <v>24</v>
      </c>
      <c r="I345" s="1" t="s">
        <v>18</v>
      </c>
      <c r="J345" s="1" t="s">
        <v>19</v>
      </c>
      <c r="K345" s="1" t="s">
        <v>20</v>
      </c>
      <c r="L345" s="1" t="s">
        <v>19</v>
      </c>
      <c r="M345" s="1" t="s">
        <v>1990</v>
      </c>
      <c r="N34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4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46" spans="1:15" x14ac:dyDescent="0.3">
      <c r="A346" s="1" t="s">
        <v>1539</v>
      </c>
      <c r="B346" s="1" t="s">
        <v>15</v>
      </c>
      <c r="C346" s="1" t="s">
        <v>13</v>
      </c>
      <c r="D346" s="1" t="s">
        <v>15</v>
      </c>
      <c r="E346" s="1" t="s">
        <v>1540</v>
      </c>
      <c r="F346">
        <v>14</v>
      </c>
      <c r="G346">
        <v>37553160</v>
      </c>
      <c r="H346" s="1" t="s">
        <v>24</v>
      </c>
      <c r="I346" s="1" t="s">
        <v>18</v>
      </c>
      <c r="J346" s="1" t="s">
        <v>19</v>
      </c>
      <c r="K346" s="1" t="s">
        <v>20</v>
      </c>
      <c r="L346" s="1" t="s">
        <v>19</v>
      </c>
      <c r="M346" s="1" t="s">
        <v>1990</v>
      </c>
      <c r="N34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4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47" spans="1:15" x14ac:dyDescent="0.3">
      <c r="A347" s="1" t="s">
        <v>1553</v>
      </c>
      <c r="B347" s="1" t="s">
        <v>15</v>
      </c>
      <c r="C347" s="1" t="s">
        <v>13</v>
      </c>
      <c r="D347" s="1" t="s">
        <v>15</v>
      </c>
      <c r="E347" s="1" t="s">
        <v>1554</v>
      </c>
      <c r="F347">
        <v>14</v>
      </c>
      <c r="G347">
        <v>54333376</v>
      </c>
      <c r="H347" s="1" t="s">
        <v>24</v>
      </c>
      <c r="I347" s="1" t="s">
        <v>18</v>
      </c>
      <c r="J347" s="1" t="s">
        <v>19</v>
      </c>
      <c r="K347" s="1" t="s">
        <v>20</v>
      </c>
      <c r="L347" s="1" t="s">
        <v>19</v>
      </c>
      <c r="M347" s="1" t="s">
        <v>1990</v>
      </c>
      <c r="N34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4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48" spans="1:15" x14ac:dyDescent="0.3">
      <c r="A348" s="1" t="s">
        <v>1621</v>
      </c>
      <c r="B348" s="1" t="s">
        <v>15</v>
      </c>
      <c r="C348" s="1" t="s">
        <v>13</v>
      </c>
      <c r="D348" s="1" t="s">
        <v>15</v>
      </c>
      <c r="E348" s="1" t="s">
        <v>1622</v>
      </c>
      <c r="F348">
        <v>15</v>
      </c>
      <c r="G348">
        <v>34915289</v>
      </c>
      <c r="H348" s="1" t="s">
        <v>24</v>
      </c>
      <c r="I348" s="1" t="s">
        <v>18</v>
      </c>
      <c r="J348" s="1" t="s">
        <v>19</v>
      </c>
      <c r="K348" s="1" t="s">
        <v>20</v>
      </c>
      <c r="L348" s="1" t="s">
        <v>19</v>
      </c>
      <c r="M348" s="1" t="s">
        <v>1990</v>
      </c>
      <c r="N34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4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49" spans="1:15" x14ac:dyDescent="0.3">
      <c r="A349" s="1" t="s">
        <v>1667</v>
      </c>
      <c r="B349" s="1" t="s">
        <v>15</v>
      </c>
      <c r="C349" s="1" t="s">
        <v>13</v>
      </c>
      <c r="D349" s="1" t="s">
        <v>15</v>
      </c>
      <c r="E349" s="1" t="s">
        <v>1668</v>
      </c>
      <c r="F349">
        <v>15</v>
      </c>
      <c r="G349">
        <v>81041332</v>
      </c>
      <c r="H349" s="1" t="s">
        <v>24</v>
      </c>
      <c r="I349" s="1" t="s">
        <v>18</v>
      </c>
      <c r="J349" s="1" t="s">
        <v>19</v>
      </c>
      <c r="K349" s="1" t="s">
        <v>20</v>
      </c>
      <c r="L349" s="1" t="s">
        <v>19</v>
      </c>
      <c r="M349" s="1" t="s">
        <v>1990</v>
      </c>
      <c r="N34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4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50" spans="1:15" x14ac:dyDescent="0.3">
      <c r="A350" s="1" t="s">
        <v>1745</v>
      </c>
      <c r="B350" s="1" t="s">
        <v>15</v>
      </c>
      <c r="C350" s="1" t="s">
        <v>13</v>
      </c>
      <c r="D350" s="1" t="s">
        <v>15</v>
      </c>
      <c r="E350" s="1" t="s">
        <v>1746</v>
      </c>
      <c r="F350">
        <v>16</v>
      </c>
      <c r="G350">
        <v>90118119</v>
      </c>
      <c r="H350" s="1" t="s">
        <v>24</v>
      </c>
      <c r="I350" s="1" t="s">
        <v>18</v>
      </c>
      <c r="J350" s="1" t="s">
        <v>19</v>
      </c>
      <c r="K350" s="1" t="s">
        <v>20</v>
      </c>
      <c r="L350" s="1" t="s">
        <v>19</v>
      </c>
      <c r="M350" s="1" t="s">
        <v>1990</v>
      </c>
      <c r="N35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5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51" spans="1:15" x14ac:dyDescent="0.3">
      <c r="A351" s="1" t="s">
        <v>1866</v>
      </c>
      <c r="B351" s="1" t="s">
        <v>15</v>
      </c>
      <c r="C351" s="1" t="s">
        <v>13</v>
      </c>
      <c r="D351" s="1" t="s">
        <v>15</v>
      </c>
      <c r="E351" s="1" t="s">
        <v>1867</v>
      </c>
      <c r="F351">
        <v>18</v>
      </c>
      <c r="G351">
        <v>74912348</v>
      </c>
      <c r="H351" s="1" t="s">
        <v>24</v>
      </c>
      <c r="I351" s="1" t="s">
        <v>18</v>
      </c>
      <c r="J351" s="1" t="s">
        <v>19</v>
      </c>
      <c r="K351" s="1" t="s">
        <v>20</v>
      </c>
      <c r="L351" s="1" t="s">
        <v>19</v>
      </c>
      <c r="M351" s="1" t="s">
        <v>1990</v>
      </c>
      <c r="N35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5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52" spans="1:15" x14ac:dyDescent="0.3">
      <c r="A352" s="1" t="s">
        <v>1910</v>
      </c>
      <c r="B352" s="1" t="s">
        <v>15</v>
      </c>
      <c r="C352" s="1" t="s">
        <v>13</v>
      </c>
      <c r="D352" s="1" t="s">
        <v>15</v>
      </c>
      <c r="E352" s="1" t="s">
        <v>1911</v>
      </c>
      <c r="F352">
        <v>20</v>
      </c>
      <c r="G352">
        <v>7404346</v>
      </c>
      <c r="H352" s="1" t="s">
        <v>24</v>
      </c>
      <c r="I352" s="1" t="s">
        <v>18</v>
      </c>
      <c r="J352" s="1" t="s">
        <v>19</v>
      </c>
      <c r="K352" s="1" t="s">
        <v>20</v>
      </c>
      <c r="L352" s="1" t="s">
        <v>19</v>
      </c>
      <c r="M352" s="1" t="s">
        <v>1990</v>
      </c>
      <c r="N35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5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53" spans="1:15" x14ac:dyDescent="0.3">
      <c r="A353" s="1" t="s">
        <v>1918</v>
      </c>
      <c r="B353" s="1" t="s">
        <v>15</v>
      </c>
      <c r="C353" s="1" t="s">
        <v>13</v>
      </c>
      <c r="D353" s="1" t="s">
        <v>15</v>
      </c>
      <c r="E353" s="1" t="s">
        <v>1919</v>
      </c>
      <c r="F353">
        <v>20</v>
      </c>
      <c r="G353">
        <v>16998375</v>
      </c>
      <c r="H353" s="1" t="s">
        <v>24</v>
      </c>
      <c r="I353" s="1" t="s">
        <v>18</v>
      </c>
      <c r="J353" s="1" t="s">
        <v>19</v>
      </c>
      <c r="K353" s="1" t="s">
        <v>20</v>
      </c>
      <c r="L353" s="1" t="s">
        <v>19</v>
      </c>
      <c r="M353" s="1" t="s">
        <v>1990</v>
      </c>
      <c r="N35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5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54" spans="1:15" x14ac:dyDescent="0.3">
      <c r="A354" s="1" t="s">
        <v>1920</v>
      </c>
      <c r="B354" s="1" t="s">
        <v>15</v>
      </c>
      <c r="C354" s="1" t="s">
        <v>13</v>
      </c>
      <c r="D354" s="1" t="s">
        <v>15</v>
      </c>
      <c r="E354" s="1" t="s">
        <v>1921</v>
      </c>
      <c r="F354">
        <v>20</v>
      </c>
      <c r="G354">
        <v>17030098</v>
      </c>
      <c r="H354" s="1" t="s">
        <v>24</v>
      </c>
      <c r="I354" s="1" t="s">
        <v>18</v>
      </c>
      <c r="J354" s="1" t="s">
        <v>19</v>
      </c>
      <c r="K354" s="1" t="s">
        <v>20</v>
      </c>
      <c r="L354" s="1" t="s">
        <v>19</v>
      </c>
      <c r="M354" s="1" t="s">
        <v>1990</v>
      </c>
      <c r="N35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5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55" spans="1:15" x14ac:dyDescent="0.3">
      <c r="A355" s="1" t="s">
        <v>1968</v>
      </c>
      <c r="B355" s="1" t="s">
        <v>15</v>
      </c>
      <c r="C355" s="1" t="s">
        <v>13</v>
      </c>
      <c r="D355" s="1" t="s">
        <v>15</v>
      </c>
      <c r="E355" s="1" t="s">
        <v>1969</v>
      </c>
      <c r="F355">
        <v>21</v>
      </c>
      <c r="G355">
        <v>43998582</v>
      </c>
      <c r="H355" s="1" t="s">
        <v>24</v>
      </c>
      <c r="I355" s="1" t="s">
        <v>18</v>
      </c>
      <c r="J355" s="1" t="s">
        <v>19</v>
      </c>
      <c r="K355" s="1" t="s">
        <v>20</v>
      </c>
      <c r="L355" s="1" t="s">
        <v>19</v>
      </c>
      <c r="M355" s="1" t="s">
        <v>1990</v>
      </c>
      <c r="N35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5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56" spans="1:15" x14ac:dyDescent="0.3">
      <c r="A356" s="1" t="s">
        <v>1978</v>
      </c>
      <c r="B356" s="1" t="s">
        <v>15</v>
      </c>
      <c r="C356" s="1" t="s">
        <v>13</v>
      </c>
      <c r="D356" s="1" t="s">
        <v>15</v>
      </c>
      <c r="E356" s="1" t="s">
        <v>1979</v>
      </c>
      <c r="F356">
        <v>22</v>
      </c>
      <c r="G356">
        <v>27920144</v>
      </c>
      <c r="H356" s="1" t="s">
        <v>24</v>
      </c>
      <c r="I356" s="1" t="s">
        <v>18</v>
      </c>
      <c r="J356" s="1" t="s">
        <v>19</v>
      </c>
      <c r="K356" s="1" t="s">
        <v>20</v>
      </c>
      <c r="L356" s="1" t="s">
        <v>19</v>
      </c>
      <c r="M356" s="1" t="s">
        <v>1990</v>
      </c>
      <c r="N35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5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57" spans="1:15" x14ac:dyDescent="0.3">
      <c r="A357" s="1" t="s">
        <v>11</v>
      </c>
      <c r="B357" s="1" t="s">
        <v>13</v>
      </c>
      <c r="C357" s="1" t="s">
        <v>14</v>
      </c>
      <c r="D357" s="1" t="s">
        <v>15</v>
      </c>
      <c r="E357" s="1" t="s">
        <v>16</v>
      </c>
      <c r="F357">
        <v>1</v>
      </c>
      <c r="G357">
        <v>6826588</v>
      </c>
      <c r="H357" s="1" t="s">
        <v>17</v>
      </c>
      <c r="I357" s="1" t="s">
        <v>18</v>
      </c>
      <c r="J357" s="1" t="s">
        <v>19</v>
      </c>
      <c r="K357" s="1" t="s">
        <v>20</v>
      </c>
      <c r="L357" s="1" t="s">
        <v>19</v>
      </c>
      <c r="M357" s="1" t="s">
        <v>1990</v>
      </c>
      <c r="N35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5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58" spans="1:15" x14ac:dyDescent="0.3">
      <c r="A358" s="1" t="s">
        <v>433</v>
      </c>
      <c r="B358" s="1" t="s">
        <v>13</v>
      </c>
      <c r="C358" s="1" t="s">
        <v>14</v>
      </c>
      <c r="D358" s="1" t="s">
        <v>15</v>
      </c>
      <c r="E358" s="1" t="s">
        <v>434</v>
      </c>
      <c r="F358">
        <v>3</v>
      </c>
      <c r="G358">
        <v>134218557</v>
      </c>
      <c r="H358" s="1" t="s">
        <v>17</v>
      </c>
      <c r="I358" s="1" t="s">
        <v>18</v>
      </c>
      <c r="J358" s="1" t="s">
        <v>19</v>
      </c>
      <c r="K358" s="1" t="s">
        <v>20</v>
      </c>
      <c r="L358" s="1" t="s">
        <v>19</v>
      </c>
      <c r="M358" s="1" t="s">
        <v>1990</v>
      </c>
      <c r="N35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5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59" spans="1:15" x14ac:dyDescent="0.3">
      <c r="A359" s="1" t="s">
        <v>453</v>
      </c>
      <c r="B359" s="1" t="s">
        <v>13</v>
      </c>
      <c r="C359" s="1" t="s">
        <v>14</v>
      </c>
      <c r="D359" s="1" t="s">
        <v>15</v>
      </c>
      <c r="E359" s="1" t="s">
        <v>454</v>
      </c>
      <c r="F359">
        <v>3</v>
      </c>
      <c r="G359">
        <v>161398761</v>
      </c>
      <c r="H359" s="1" t="s">
        <v>17</v>
      </c>
      <c r="I359" s="1" t="s">
        <v>18</v>
      </c>
      <c r="J359" s="1" t="s">
        <v>19</v>
      </c>
      <c r="K359" s="1" t="s">
        <v>20</v>
      </c>
      <c r="L359" s="1" t="s">
        <v>19</v>
      </c>
      <c r="M359" s="1" t="s">
        <v>1990</v>
      </c>
      <c r="N35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5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60" spans="1:15" x14ac:dyDescent="0.3">
      <c r="A360" s="1" t="s">
        <v>540</v>
      </c>
      <c r="B360" s="1" t="s">
        <v>13</v>
      </c>
      <c r="C360" s="1" t="s">
        <v>14</v>
      </c>
      <c r="D360" s="1" t="s">
        <v>15</v>
      </c>
      <c r="E360" s="1" t="s">
        <v>541</v>
      </c>
      <c r="F360">
        <v>4</v>
      </c>
      <c r="G360">
        <v>88850215</v>
      </c>
      <c r="H360" s="1" t="s">
        <v>17</v>
      </c>
      <c r="I360" s="1" t="s">
        <v>18</v>
      </c>
      <c r="J360" s="1" t="s">
        <v>19</v>
      </c>
      <c r="K360" s="1" t="s">
        <v>20</v>
      </c>
      <c r="L360" s="1" t="s">
        <v>19</v>
      </c>
      <c r="M360" s="1" t="s">
        <v>1990</v>
      </c>
      <c r="N36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6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61" spans="1:15" x14ac:dyDescent="0.3">
      <c r="A361" s="1" t="s">
        <v>831</v>
      </c>
      <c r="B361" s="1" t="s">
        <v>13</v>
      </c>
      <c r="C361" s="1" t="s">
        <v>14</v>
      </c>
      <c r="D361" s="1" t="s">
        <v>15</v>
      </c>
      <c r="E361" s="1" t="s">
        <v>832</v>
      </c>
      <c r="F361">
        <v>6</v>
      </c>
      <c r="G361">
        <v>119657175</v>
      </c>
      <c r="H361" s="1" t="s">
        <v>17</v>
      </c>
      <c r="I361" s="1" t="s">
        <v>18</v>
      </c>
      <c r="J361" s="1" t="s">
        <v>19</v>
      </c>
      <c r="K361" s="1" t="s">
        <v>20</v>
      </c>
      <c r="L361" s="1" t="s">
        <v>19</v>
      </c>
      <c r="M361" s="1" t="s">
        <v>1990</v>
      </c>
      <c r="N36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6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62" spans="1:15" x14ac:dyDescent="0.3">
      <c r="A362" s="1" t="s">
        <v>1241</v>
      </c>
      <c r="B362" s="1" t="s">
        <v>13</v>
      </c>
      <c r="C362" s="1" t="s">
        <v>14</v>
      </c>
      <c r="D362" s="1" t="s">
        <v>15</v>
      </c>
      <c r="E362" s="1" t="s">
        <v>1242</v>
      </c>
      <c r="F362">
        <v>10</v>
      </c>
      <c r="G362">
        <v>77661341</v>
      </c>
      <c r="H362" s="1" t="s">
        <v>17</v>
      </c>
      <c r="I362" s="1" t="s">
        <v>18</v>
      </c>
      <c r="J362" s="1" t="s">
        <v>19</v>
      </c>
      <c r="K362" s="1" t="s">
        <v>20</v>
      </c>
      <c r="L362" s="1" t="s">
        <v>19</v>
      </c>
      <c r="M362" s="1" t="s">
        <v>1990</v>
      </c>
      <c r="N36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6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63" spans="1:15" x14ac:dyDescent="0.3">
      <c r="A363" s="1" t="s">
        <v>1447</v>
      </c>
      <c r="B363" s="1" t="s">
        <v>13</v>
      </c>
      <c r="C363" s="1" t="s">
        <v>14</v>
      </c>
      <c r="D363" s="1" t="s">
        <v>15</v>
      </c>
      <c r="E363" s="1" t="s">
        <v>1448</v>
      </c>
      <c r="F363">
        <v>12</v>
      </c>
      <c r="G363">
        <v>127506167</v>
      </c>
      <c r="H363" s="1" t="s">
        <v>17</v>
      </c>
      <c r="I363" s="1" t="s">
        <v>18</v>
      </c>
      <c r="J363" s="1" t="s">
        <v>19</v>
      </c>
      <c r="K363" s="1" t="s">
        <v>20</v>
      </c>
      <c r="L363" s="1" t="s">
        <v>19</v>
      </c>
      <c r="M363" s="1" t="s">
        <v>1990</v>
      </c>
      <c r="N36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6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64" spans="1:15" x14ac:dyDescent="0.3">
      <c r="A364" s="1" t="s">
        <v>1489</v>
      </c>
      <c r="B364" s="1" t="s">
        <v>13</v>
      </c>
      <c r="C364" s="1" t="s">
        <v>14</v>
      </c>
      <c r="D364" s="1" t="s">
        <v>15</v>
      </c>
      <c r="E364" s="1" t="s">
        <v>1490</v>
      </c>
      <c r="F364">
        <v>13</v>
      </c>
      <c r="G364">
        <v>67311108</v>
      </c>
      <c r="H364" s="1" t="s">
        <v>17</v>
      </c>
      <c r="I364" s="1" t="s">
        <v>18</v>
      </c>
      <c r="J364" s="1" t="s">
        <v>19</v>
      </c>
      <c r="K364" s="1" t="s">
        <v>20</v>
      </c>
      <c r="L364" s="1" t="s">
        <v>19</v>
      </c>
      <c r="M364" s="1" t="s">
        <v>1990</v>
      </c>
      <c r="N36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6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65" spans="1:15" x14ac:dyDescent="0.3">
      <c r="A365" s="1" t="s">
        <v>1597</v>
      </c>
      <c r="B365" s="1" t="s">
        <v>13</v>
      </c>
      <c r="C365" s="1" t="s">
        <v>14</v>
      </c>
      <c r="D365" s="1" t="s">
        <v>15</v>
      </c>
      <c r="E365" s="1" t="s">
        <v>1598</v>
      </c>
      <c r="F365">
        <v>14</v>
      </c>
      <c r="G365">
        <v>96059927</v>
      </c>
      <c r="H365" s="1" t="s">
        <v>17</v>
      </c>
      <c r="I365" s="1" t="s">
        <v>18</v>
      </c>
      <c r="J365" s="1" t="s">
        <v>19</v>
      </c>
      <c r="K365" s="1" t="s">
        <v>20</v>
      </c>
      <c r="L365" s="1" t="s">
        <v>19</v>
      </c>
      <c r="M365" s="1" t="s">
        <v>1990</v>
      </c>
      <c r="N36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6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66" spans="1:15" x14ac:dyDescent="0.3">
      <c r="A366" s="1" t="s">
        <v>1743</v>
      </c>
      <c r="B366" s="1" t="s">
        <v>13</v>
      </c>
      <c r="C366" s="1" t="s">
        <v>14</v>
      </c>
      <c r="D366" s="1" t="s">
        <v>15</v>
      </c>
      <c r="E366" s="1" t="s">
        <v>1744</v>
      </c>
      <c r="F366">
        <v>16</v>
      </c>
      <c r="G366">
        <v>90080852</v>
      </c>
      <c r="H366" s="1" t="s">
        <v>17</v>
      </c>
      <c r="I366" s="1" t="s">
        <v>18</v>
      </c>
      <c r="J366" s="1" t="s">
        <v>19</v>
      </c>
      <c r="K366" s="1" t="s">
        <v>20</v>
      </c>
      <c r="L366" s="1" t="s">
        <v>19</v>
      </c>
      <c r="M366" s="1" t="s">
        <v>1990</v>
      </c>
      <c r="N36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6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67" spans="1:15" x14ac:dyDescent="0.3">
      <c r="A367" s="1" t="s">
        <v>1892</v>
      </c>
      <c r="B367" s="1" t="s">
        <v>13</v>
      </c>
      <c r="C367" s="1" t="s">
        <v>14</v>
      </c>
      <c r="D367" s="1" t="s">
        <v>15</v>
      </c>
      <c r="E367" s="1" t="s">
        <v>1893</v>
      </c>
      <c r="F367">
        <v>19</v>
      </c>
      <c r="G367">
        <v>51750216</v>
      </c>
      <c r="H367" s="1" t="s">
        <v>17</v>
      </c>
      <c r="I367" s="1" t="s">
        <v>18</v>
      </c>
      <c r="J367" s="1" t="s">
        <v>19</v>
      </c>
      <c r="K367" s="1" t="s">
        <v>20</v>
      </c>
      <c r="L367" s="1" t="s">
        <v>19</v>
      </c>
      <c r="M367" s="1" t="s">
        <v>1990</v>
      </c>
      <c r="N36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6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68" spans="1:15" x14ac:dyDescent="0.3">
      <c r="A368" s="1" t="s">
        <v>1075</v>
      </c>
      <c r="B368" s="1" t="s">
        <v>13</v>
      </c>
      <c r="C368" s="1" t="s">
        <v>119</v>
      </c>
      <c r="D368" s="1" t="s">
        <v>15</v>
      </c>
      <c r="E368" s="1" t="s">
        <v>1076</v>
      </c>
      <c r="F368">
        <v>8</v>
      </c>
      <c r="G368">
        <v>70009905</v>
      </c>
      <c r="H368" s="1" t="s">
        <v>17</v>
      </c>
      <c r="I368" s="1" t="s">
        <v>18</v>
      </c>
      <c r="J368" s="1" t="s">
        <v>19</v>
      </c>
      <c r="K368" s="1" t="s">
        <v>20</v>
      </c>
      <c r="L368" s="1" t="s">
        <v>19</v>
      </c>
      <c r="M368" s="1" t="s">
        <v>1990</v>
      </c>
      <c r="N36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6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69" spans="1:15" x14ac:dyDescent="0.3">
      <c r="A369" s="1" t="s">
        <v>1123</v>
      </c>
      <c r="B369" s="1" t="s">
        <v>13</v>
      </c>
      <c r="C369" s="1" t="s">
        <v>119</v>
      </c>
      <c r="D369" s="1" t="s">
        <v>15</v>
      </c>
      <c r="E369" s="1" t="s">
        <v>1124</v>
      </c>
      <c r="F369">
        <v>9</v>
      </c>
      <c r="G369">
        <v>20180680</v>
      </c>
      <c r="H369" s="1" t="s">
        <v>17</v>
      </c>
      <c r="I369" s="1" t="s">
        <v>18</v>
      </c>
      <c r="J369" s="1" t="s">
        <v>19</v>
      </c>
      <c r="K369" s="1" t="s">
        <v>20</v>
      </c>
      <c r="L369" s="1" t="s">
        <v>19</v>
      </c>
      <c r="M369" s="1" t="s">
        <v>1990</v>
      </c>
      <c r="N36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6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70" spans="1:15" x14ac:dyDescent="0.3">
      <c r="A370" s="1" t="s">
        <v>1303</v>
      </c>
      <c r="B370" s="1" t="s">
        <v>13</v>
      </c>
      <c r="C370" s="1" t="s">
        <v>119</v>
      </c>
      <c r="D370" s="1" t="s">
        <v>15</v>
      </c>
      <c r="E370" s="1" t="s">
        <v>1304</v>
      </c>
      <c r="F370">
        <v>11</v>
      </c>
      <c r="G370">
        <v>21686312</v>
      </c>
      <c r="H370" s="1" t="s">
        <v>17</v>
      </c>
      <c r="I370" s="1" t="s">
        <v>18</v>
      </c>
      <c r="J370" s="1" t="s">
        <v>19</v>
      </c>
      <c r="K370" s="1" t="s">
        <v>20</v>
      </c>
      <c r="L370" s="1" t="s">
        <v>19</v>
      </c>
      <c r="M370" s="1" t="s">
        <v>1990</v>
      </c>
      <c r="N37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7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71" spans="1:15" x14ac:dyDescent="0.3">
      <c r="A371" s="1" t="s">
        <v>1503</v>
      </c>
      <c r="B371" s="1" t="s">
        <v>13</v>
      </c>
      <c r="C371" s="1" t="s">
        <v>119</v>
      </c>
      <c r="D371" s="1" t="s">
        <v>15</v>
      </c>
      <c r="E371" s="1" t="s">
        <v>1504</v>
      </c>
      <c r="F371">
        <v>13</v>
      </c>
      <c r="G371">
        <v>77565655</v>
      </c>
      <c r="H371" s="1" t="s">
        <v>17</v>
      </c>
      <c r="I371" s="1" t="s">
        <v>18</v>
      </c>
      <c r="J371" s="1" t="s">
        <v>19</v>
      </c>
      <c r="K371" s="1" t="s">
        <v>20</v>
      </c>
      <c r="L371" s="1" t="s">
        <v>19</v>
      </c>
      <c r="M371" s="1" t="s">
        <v>1990</v>
      </c>
      <c r="N37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7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72" spans="1:15" x14ac:dyDescent="0.3">
      <c r="A372" s="1" t="s">
        <v>1914</v>
      </c>
      <c r="B372" s="1" t="s">
        <v>13</v>
      </c>
      <c r="C372" s="1" t="s">
        <v>119</v>
      </c>
      <c r="D372" s="1" t="s">
        <v>15</v>
      </c>
      <c r="E372" s="1" t="s">
        <v>1915</v>
      </c>
      <c r="F372">
        <v>20</v>
      </c>
      <c r="G372">
        <v>12630784</v>
      </c>
      <c r="H372" s="1" t="s">
        <v>17</v>
      </c>
      <c r="I372" s="1" t="s">
        <v>18</v>
      </c>
      <c r="J372" s="1" t="s">
        <v>19</v>
      </c>
      <c r="K372" s="1" t="s">
        <v>20</v>
      </c>
      <c r="L372" s="1" t="s">
        <v>19</v>
      </c>
      <c r="M372" s="1" t="s">
        <v>1990</v>
      </c>
      <c r="N37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7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73" spans="1:15" x14ac:dyDescent="0.3">
      <c r="A373" s="1" t="s">
        <v>70</v>
      </c>
      <c r="B373" s="1" t="s">
        <v>13</v>
      </c>
      <c r="C373" s="1" t="s">
        <v>15</v>
      </c>
      <c r="D373" s="1" t="s">
        <v>15</v>
      </c>
      <c r="E373" s="1" t="s">
        <v>71</v>
      </c>
      <c r="F373">
        <v>1</v>
      </c>
      <c r="G373">
        <v>79520923</v>
      </c>
      <c r="H373" s="1" t="s">
        <v>17</v>
      </c>
      <c r="I373" s="1" t="s">
        <v>18</v>
      </c>
      <c r="J373" s="1" t="s">
        <v>19</v>
      </c>
      <c r="K373" s="1" t="s">
        <v>20</v>
      </c>
      <c r="L373" s="1" t="s">
        <v>19</v>
      </c>
      <c r="M373" s="1" t="s">
        <v>1990</v>
      </c>
      <c r="N37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7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74" spans="1:15" x14ac:dyDescent="0.3">
      <c r="A374" s="1" t="s">
        <v>96</v>
      </c>
      <c r="B374" s="1" t="s">
        <v>13</v>
      </c>
      <c r="C374" s="1" t="s">
        <v>15</v>
      </c>
      <c r="D374" s="1" t="s">
        <v>15</v>
      </c>
      <c r="E374" s="1" t="s">
        <v>97</v>
      </c>
      <c r="F374">
        <v>1</v>
      </c>
      <c r="G374">
        <v>113028271</v>
      </c>
      <c r="H374" s="1" t="s">
        <v>17</v>
      </c>
      <c r="I374" s="1" t="s">
        <v>18</v>
      </c>
      <c r="J374" s="1" t="s">
        <v>19</v>
      </c>
      <c r="K374" s="1" t="s">
        <v>20</v>
      </c>
      <c r="L374" s="1" t="s">
        <v>19</v>
      </c>
      <c r="M374" s="1" t="s">
        <v>1990</v>
      </c>
      <c r="N37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7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75" spans="1:15" x14ac:dyDescent="0.3">
      <c r="A375" s="1" t="s">
        <v>98</v>
      </c>
      <c r="B375" s="1" t="s">
        <v>13</v>
      </c>
      <c r="C375" s="1" t="s">
        <v>15</v>
      </c>
      <c r="D375" s="1" t="s">
        <v>15</v>
      </c>
      <c r="E375" s="1" t="s">
        <v>99</v>
      </c>
      <c r="F375">
        <v>1</v>
      </c>
      <c r="G375">
        <v>113949613</v>
      </c>
      <c r="H375" s="1" t="s">
        <v>17</v>
      </c>
      <c r="I375" s="1" t="s">
        <v>18</v>
      </c>
      <c r="J375" s="1" t="s">
        <v>19</v>
      </c>
      <c r="K375" s="1" t="s">
        <v>20</v>
      </c>
      <c r="L375" s="1" t="s">
        <v>19</v>
      </c>
      <c r="M375" s="1" t="s">
        <v>1990</v>
      </c>
      <c r="N37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7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76" spans="1:15" x14ac:dyDescent="0.3">
      <c r="A376" s="1" t="s">
        <v>100</v>
      </c>
      <c r="B376" s="1" t="s">
        <v>13</v>
      </c>
      <c r="C376" s="1" t="s">
        <v>15</v>
      </c>
      <c r="D376" s="1" t="s">
        <v>15</v>
      </c>
      <c r="E376" s="1" t="s">
        <v>101</v>
      </c>
      <c r="F376">
        <v>1</v>
      </c>
      <c r="G376">
        <v>156025096</v>
      </c>
      <c r="H376" s="1" t="s">
        <v>17</v>
      </c>
      <c r="I376" s="1" t="s">
        <v>18</v>
      </c>
      <c r="J376" s="1" t="s">
        <v>19</v>
      </c>
      <c r="K376" s="1" t="s">
        <v>20</v>
      </c>
      <c r="L376" s="1" t="s">
        <v>19</v>
      </c>
      <c r="M376" s="1" t="s">
        <v>1990</v>
      </c>
      <c r="N37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7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77" spans="1:15" x14ac:dyDescent="0.3">
      <c r="A377" s="1" t="s">
        <v>238</v>
      </c>
      <c r="B377" s="1" t="s">
        <v>13</v>
      </c>
      <c r="C377" s="1" t="s">
        <v>15</v>
      </c>
      <c r="D377" s="1" t="s">
        <v>15</v>
      </c>
      <c r="E377" s="1" t="s">
        <v>239</v>
      </c>
      <c r="F377">
        <v>2</v>
      </c>
      <c r="G377">
        <v>72150855</v>
      </c>
      <c r="H377" s="1" t="s">
        <v>17</v>
      </c>
      <c r="I377" s="1" t="s">
        <v>18</v>
      </c>
      <c r="J377" s="1" t="s">
        <v>19</v>
      </c>
      <c r="K377" s="1" t="s">
        <v>20</v>
      </c>
      <c r="L377" s="1" t="s">
        <v>19</v>
      </c>
      <c r="M377" s="1" t="s">
        <v>1990</v>
      </c>
      <c r="N37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7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78" spans="1:15" x14ac:dyDescent="0.3">
      <c r="A378" s="1" t="s">
        <v>280</v>
      </c>
      <c r="B378" s="1" t="s">
        <v>13</v>
      </c>
      <c r="C378" s="1" t="s">
        <v>15</v>
      </c>
      <c r="D378" s="1" t="s">
        <v>15</v>
      </c>
      <c r="E378" s="1" t="s">
        <v>281</v>
      </c>
      <c r="F378">
        <v>2</v>
      </c>
      <c r="G378">
        <v>134632599</v>
      </c>
      <c r="H378" s="1" t="s">
        <v>17</v>
      </c>
      <c r="I378" s="1" t="s">
        <v>18</v>
      </c>
      <c r="J378" s="1" t="s">
        <v>19</v>
      </c>
      <c r="K378" s="1" t="s">
        <v>20</v>
      </c>
      <c r="L378" s="1" t="s">
        <v>19</v>
      </c>
      <c r="M378" s="1" t="s">
        <v>1990</v>
      </c>
      <c r="N37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7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79" spans="1:15" x14ac:dyDescent="0.3">
      <c r="A379" s="1" t="s">
        <v>308</v>
      </c>
      <c r="B379" s="1" t="s">
        <v>13</v>
      </c>
      <c r="C379" s="1" t="s">
        <v>15</v>
      </c>
      <c r="D379" s="1" t="s">
        <v>15</v>
      </c>
      <c r="E379" s="1" t="s">
        <v>309</v>
      </c>
      <c r="F379">
        <v>2</v>
      </c>
      <c r="G379">
        <v>185720926</v>
      </c>
      <c r="H379" s="1" t="s">
        <v>17</v>
      </c>
      <c r="I379" s="1" t="s">
        <v>18</v>
      </c>
      <c r="J379" s="1" t="s">
        <v>19</v>
      </c>
      <c r="K379" s="1" t="s">
        <v>20</v>
      </c>
      <c r="L379" s="1" t="s">
        <v>19</v>
      </c>
      <c r="M379" s="1" t="s">
        <v>1990</v>
      </c>
      <c r="N37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7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80" spans="1:15" x14ac:dyDescent="0.3">
      <c r="A380" s="1" t="s">
        <v>369</v>
      </c>
      <c r="B380" s="1" t="s">
        <v>13</v>
      </c>
      <c r="C380" s="1" t="s">
        <v>15</v>
      </c>
      <c r="D380" s="1" t="s">
        <v>15</v>
      </c>
      <c r="E380" s="1" t="s">
        <v>370</v>
      </c>
      <c r="F380">
        <v>3</v>
      </c>
      <c r="G380">
        <v>18273055</v>
      </c>
      <c r="H380" s="1" t="s">
        <v>17</v>
      </c>
      <c r="I380" s="1" t="s">
        <v>18</v>
      </c>
      <c r="J380" s="1" t="s">
        <v>19</v>
      </c>
      <c r="K380" s="1" t="s">
        <v>20</v>
      </c>
      <c r="L380" s="1" t="s">
        <v>19</v>
      </c>
      <c r="M380" s="1" t="s">
        <v>1990</v>
      </c>
      <c r="N38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8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81" spans="1:15" x14ac:dyDescent="0.3">
      <c r="A381" s="1" t="s">
        <v>375</v>
      </c>
      <c r="B381" s="1" t="s">
        <v>13</v>
      </c>
      <c r="C381" s="1" t="s">
        <v>15</v>
      </c>
      <c r="D381" s="1" t="s">
        <v>15</v>
      </c>
      <c r="E381" s="1" t="s">
        <v>376</v>
      </c>
      <c r="F381">
        <v>3</v>
      </c>
      <c r="G381">
        <v>35471030</v>
      </c>
      <c r="H381" s="1" t="s">
        <v>17</v>
      </c>
      <c r="I381" s="1" t="s">
        <v>18</v>
      </c>
      <c r="J381" s="1" t="s">
        <v>19</v>
      </c>
      <c r="K381" s="1" t="s">
        <v>20</v>
      </c>
      <c r="L381" s="1" t="s">
        <v>19</v>
      </c>
      <c r="M381" s="1" t="s">
        <v>1990</v>
      </c>
      <c r="N38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8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82" spans="1:15" x14ac:dyDescent="0.3">
      <c r="A382" s="1" t="s">
        <v>417</v>
      </c>
      <c r="B382" s="1" t="s">
        <v>13</v>
      </c>
      <c r="C382" s="1" t="s">
        <v>15</v>
      </c>
      <c r="D382" s="1" t="s">
        <v>15</v>
      </c>
      <c r="E382" s="1" t="s">
        <v>418</v>
      </c>
      <c r="F382">
        <v>3</v>
      </c>
      <c r="G382">
        <v>88604818</v>
      </c>
      <c r="H382" s="1" t="s">
        <v>17</v>
      </c>
      <c r="I382" s="1" t="s">
        <v>18</v>
      </c>
      <c r="J382" s="1" t="s">
        <v>19</v>
      </c>
      <c r="K382" s="1" t="s">
        <v>20</v>
      </c>
      <c r="L382" s="1" t="s">
        <v>19</v>
      </c>
      <c r="M382" s="1" t="s">
        <v>1990</v>
      </c>
      <c r="N38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8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83" spans="1:15" x14ac:dyDescent="0.3">
      <c r="A383" s="1" t="s">
        <v>441</v>
      </c>
      <c r="B383" s="1" t="s">
        <v>13</v>
      </c>
      <c r="C383" s="1" t="s">
        <v>15</v>
      </c>
      <c r="D383" s="1" t="s">
        <v>15</v>
      </c>
      <c r="E383" s="1" t="s">
        <v>442</v>
      </c>
      <c r="F383">
        <v>3</v>
      </c>
      <c r="G383">
        <v>149021147</v>
      </c>
      <c r="H383" s="1" t="s">
        <v>17</v>
      </c>
      <c r="I383" s="1" t="s">
        <v>18</v>
      </c>
      <c r="J383" s="1" t="s">
        <v>19</v>
      </c>
      <c r="K383" s="1" t="s">
        <v>20</v>
      </c>
      <c r="L383" s="1" t="s">
        <v>19</v>
      </c>
      <c r="M383" s="1" t="s">
        <v>1990</v>
      </c>
      <c r="N38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8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84" spans="1:15" x14ac:dyDescent="0.3">
      <c r="A384" s="1" t="s">
        <v>455</v>
      </c>
      <c r="B384" s="1" t="s">
        <v>13</v>
      </c>
      <c r="C384" s="1" t="s">
        <v>15</v>
      </c>
      <c r="D384" s="1" t="s">
        <v>15</v>
      </c>
      <c r="E384" s="1" t="s">
        <v>456</v>
      </c>
      <c r="F384">
        <v>3</v>
      </c>
      <c r="G384">
        <v>166415225</v>
      </c>
      <c r="H384" s="1" t="s">
        <v>17</v>
      </c>
      <c r="I384" s="1" t="s">
        <v>18</v>
      </c>
      <c r="J384" s="1" t="s">
        <v>19</v>
      </c>
      <c r="K384" s="1" t="s">
        <v>20</v>
      </c>
      <c r="L384" s="1" t="s">
        <v>19</v>
      </c>
      <c r="M384" s="1" t="s">
        <v>1990</v>
      </c>
      <c r="N38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8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85" spans="1:15" x14ac:dyDescent="0.3">
      <c r="A385" s="1" t="s">
        <v>506</v>
      </c>
      <c r="B385" s="1" t="s">
        <v>13</v>
      </c>
      <c r="C385" s="1" t="s">
        <v>15</v>
      </c>
      <c r="D385" s="1" t="s">
        <v>15</v>
      </c>
      <c r="E385" s="1" t="s">
        <v>507</v>
      </c>
      <c r="F385">
        <v>4</v>
      </c>
      <c r="G385">
        <v>21550818</v>
      </c>
      <c r="H385" s="1" t="s">
        <v>17</v>
      </c>
      <c r="I385" s="1" t="s">
        <v>18</v>
      </c>
      <c r="J385" s="1" t="s">
        <v>19</v>
      </c>
      <c r="K385" s="1" t="s">
        <v>20</v>
      </c>
      <c r="L385" s="1" t="s">
        <v>19</v>
      </c>
      <c r="M385" s="1" t="s">
        <v>1990</v>
      </c>
      <c r="N38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8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86" spans="1:15" x14ac:dyDescent="0.3">
      <c r="A386" s="1" t="s">
        <v>512</v>
      </c>
      <c r="B386" s="1" t="s">
        <v>13</v>
      </c>
      <c r="C386" s="1" t="s">
        <v>15</v>
      </c>
      <c r="D386" s="1" t="s">
        <v>15</v>
      </c>
      <c r="E386" s="1" t="s">
        <v>513</v>
      </c>
      <c r="F386">
        <v>4</v>
      </c>
      <c r="G386">
        <v>23897809</v>
      </c>
      <c r="H386" s="1" t="s">
        <v>17</v>
      </c>
      <c r="I386" s="1" t="s">
        <v>18</v>
      </c>
      <c r="J386" s="1" t="s">
        <v>19</v>
      </c>
      <c r="K386" s="1" t="s">
        <v>20</v>
      </c>
      <c r="L386" s="1" t="s">
        <v>19</v>
      </c>
      <c r="M386" s="1" t="s">
        <v>1990</v>
      </c>
      <c r="N38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8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87" spans="1:15" x14ac:dyDescent="0.3">
      <c r="A387" s="1" t="s">
        <v>542</v>
      </c>
      <c r="B387" s="1" t="s">
        <v>13</v>
      </c>
      <c r="C387" s="1" t="s">
        <v>15</v>
      </c>
      <c r="D387" s="1" t="s">
        <v>15</v>
      </c>
      <c r="E387" s="1" t="s">
        <v>543</v>
      </c>
      <c r="F387">
        <v>4</v>
      </c>
      <c r="G387">
        <v>90124852</v>
      </c>
      <c r="H387" s="1" t="s">
        <v>17</v>
      </c>
      <c r="I387" s="1" t="s">
        <v>18</v>
      </c>
      <c r="J387" s="1" t="s">
        <v>19</v>
      </c>
      <c r="K387" s="1" t="s">
        <v>20</v>
      </c>
      <c r="L387" s="1" t="s">
        <v>19</v>
      </c>
      <c r="M387" s="1" t="s">
        <v>1990</v>
      </c>
      <c r="N38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8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88" spans="1:15" x14ac:dyDescent="0.3">
      <c r="A388" s="1" t="s">
        <v>675</v>
      </c>
      <c r="B388" s="1" t="s">
        <v>13</v>
      </c>
      <c r="C388" s="1" t="s">
        <v>15</v>
      </c>
      <c r="D388" s="1" t="s">
        <v>15</v>
      </c>
      <c r="E388" s="1" t="s">
        <v>676</v>
      </c>
      <c r="F388">
        <v>5</v>
      </c>
      <c r="G388">
        <v>87241530</v>
      </c>
      <c r="H388" s="1" t="s">
        <v>17</v>
      </c>
      <c r="I388" s="1" t="s">
        <v>18</v>
      </c>
      <c r="J388" s="1" t="s">
        <v>19</v>
      </c>
      <c r="K388" s="1" t="s">
        <v>20</v>
      </c>
      <c r="L388" s="1" t="s">
        <v>19</v>
      </c>
      <c r="M388" s="1" t="s">
        <v>1990</v>
      </c>
      <c r="N38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8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89" spans="1:15" x14ac:dyDescent="0.3">
      <c r="A389" s="1" t="s">
        <v>695</v>
      </c>
      <c r="B389" s="1" t="s">
        <v>13</v>
      </c>
      <c r="C389" s="1" t="s">
        <v>15</v>
      </c>
      <c r="D389" s="1" t="s">
        <v>15</v>
      </c>
      <c r="E389" s="1" t="s">
        <v>696</v>
      </c>
      <c r="F389">
        <v>5</v>
      </c>
      <c r="G389">
        <v>134808026</v>
      </c>
      <c r="H389" s="1" t="s">
        <v>17</v>
      </c>
      <c r="I389" s="1" t="s">
        <v>18</v>
      </c>
      <c r="J389" s="1" t="s">
        <v>19</v>
      </c>
      <c r="K389" s="1" t="s">
        <v>20</v>
      </c>
      <c r="L389" s="1" t="s">
        <v>19</v>
      </c>
      <c r="M389" s="1" t="s">
        <v>1990</v>
      </c>
      <c r="N38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8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90" spans="1:15" x14ac:dyDescent="0.3">
      <c r="A390" s="1" t="s">
        <v>763</v>
      </c>
      <c r="B390" s="1" t="s">
        <v>13</v>
      </c>
      <c r="C390" s="1" t="s">
        <v>15</v>
      </c>
      <c r="D390" s="1" t="s">
        <v>15</v>
      </c>
      <c r="E390" s="1" t="s">
        <v>764</v>
      </c>
      <c r="F390">
        <v>6</v>
      </c>
      <c r="G390">
        <v>31229669</v>
      </c>
      <c r="H390" s="1" t="s">
        <v>17</v>
      </c>
      <c r="I390" s="1" t="s">
        <v>18</v>
      </c>
      <c r="J390" s="1" t="s">
        <v>19</v>
      </c>
      <c r="K390" s="1" t="s">
        <v>20</v>
      </c>
      <c r="L390" s="1" t="s">
        <v>19</v>
      </c>
      <c r="M390" s="1" t="s">
        <v>1990</v>
      </c>
      <c r="N39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9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91" spans="1:15" x14ac:dyDescent="0.3">
      <c r="A391" s="1" t="s">
        <v>835</v>
      </c>
      <c r="B391" s="1" t="s">
        <v>13</v>
      </c>
      <c r="C391" s="1" t="s">
        <v>15</v>
      </c>
      <c r="D391" s="1" t="s">
        <v>15</v>
      </c>
      <c r="E391" s="1" t="s">
        <v>836</v>
      </c>
      <c r="F391">
        <v>6</v>
      </c>
      <c r="G391">
        <v>132817897</v>
      </c>
      <c r="H391" s="1" t="s">
        <v>17</v>
      </c>
      <c r="I391" s="1" t="s">
        <v>18</v>
      </c>
      <c r="J391" s="1" t="s">
        <v>19</v>
      </c>
      <c r="K391" s="1" t="s">
        <v>20</v>
      </c>
      <c r="L391" s="1" t="s">
        <v>19</v>
      </c>
      <c r="M391" s="1" t="s">
        <v>1990</v>
      </c>
      <c r="N39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9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92" spans="1:15" x14ac:dyDescent="0.3">
      <c r="A392" s="1" t="s">
        <v>841</v>
      </c>
      <c r="B392" s="1" t="s">
        <v>13</v>
      </c>
      <c r="C392" s="1" t="s">
        <v>15</v>
      </c>
      <c r="D392" s="1" t="s">
        <v>15</v>
      </c>
      <c r="E392" s="1" t="s">
        <v>842</v>
      </c>
      <c r="F392">
        <v>6</v>
      </c>
      <c r="G392">
        <v>142315624</v>
      </c>
      <c r="H392" s="1" t="s">
        <v>17</v>
      </c>
      <c r="I392" s="1" t="s">
        <v>18</v>
      </c>
      <c r="J392" s="1" t="s">
        <v>19</v>
      </c>
      <c r="K392" s="1" t="s">
        <v>20</v>
      </c>
      <c r="L392" s="1" t="s">
        <v>19</v>
      </c>
      <c r="M392" s="1" t="s">
        <v>1990</v>
      </c>
      <c r="N39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9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93" spans="1:15" x14ac:dyDescent="0.3">
      <c r="A393" s="1" t="s">
        <v>855</v>
      </c>
      <c r="B393" s="1" t="s">
        <v>13</v>
      </c>
      <c r="C393" s="1" t="s">
        <v>15</v>
      </c>
      <c r="D393" s="1" t="s">
        <v>15</v>
      </c>
      <c r="E393" s="1" t="s">
        <v>856</v>
      </c>
      <c r="F393">
        <v>6</v>
      </c>
      <c r="G393">
        <v>164864509</v>
      </c>
      <c r="H393" s="1" t="s">
        <v>17</v>
      </c>
      <c r="I393" s="1" t="s">
        <v>18</v>
      </c>
      <c r="J393" s="1" t="s">
        <v>19</v>
      </c>
      <c r="K393" s="1" t="s">
        <v>20</v>
      </c>
      <c r="L393" s="1" t="s">
        <v>19</v>
      </c>
      <c r="M393" s="1" t="s">
        <v>1990</v>
      </c>
      <c r="N39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9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94" spans="1:15" x14ac:dyDescent="0.3">
      <c r="A394" s="1" t="s">
        <v>895</v>
      </c>
      <c r="B394" s="1" t="s">
        <v>13</v>
      </c>
      <c r="C394" s="1" t="s">
        <v>15</v>
      </c>
      <c r="D394" s="1" t="s">
        <v>15</v>
      </c>
      <c r="E394" s="1" t="s">
        <v>896</v>
      </c>
      <c r="F394">
        <v>7</v>
      </c>
      <c r="G394">
        <v>18395436</v>
      </c>
      <c r="H394" s="1" t="s">
        <v>17</v>
      </c>
      <c r="I394" s="1" t="s">
        <v>18</v>
      </c>
      <c r="J394" s="1" t="s">
        <v>19</v>
      </c>
      <c r="K394" s="1" t="s">
        <v>20</v>
      </c>
      <c r="L394" s="1" t="s">
        <v>19</v>
      </c>
      <c r="M394" s="1" t="s">
        <v>1990</v>
      </c>
      <c r="N39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9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95" spans="1:15" x14ac:dyDescent="0.3">
      <c r="A395" s="1" t="s">
        <v>911</v>
      </c>
      <c r="B395" s="1" t="s">
        <v>13</v>
      </c>
      <c r="C395" s="1" t="s">
        <v>15</v>
      </c>
      <c r="D395" s="1" t="s">
        <v>15</v>
      </c>
      <c r="E395" s="1" t="s">
        <v>912</v>
      </c>
      <c r="F395">
        <v>7</v>
      </c>
      <c r="G395">
        <v>41165921</v>
      </c>
      <c r="H395" s="1" t="s">
        <v>17</v>
      </c>
      <c r="I395" s="1" t="s">
        <v>18</v>
      </c>
      <c r="J395" s="1" t="s">
        <v>19</v>
      </c>
      <c r="K395" s="1" t="s">
        <v>20</v>
      </c>
      <c r="L395" s="1" t="s">
        <v>19</v>
      </c>
      <c r="M395" s="1" t="s">
        <v>1990</v>
      </c>
      <c r="N39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9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96" spans="1:15" x14ac:dyDescent="0.3">
      <c r="A396" s="1" t="s">
        <v>935</v>
      </c>
      <c r="B396" s="1" t="s">
        <v>13</v>
      </c>
      <c r="C396" s="1" t="s">
        <v>15</v>
      </c>
      <c r="D396" s="1" t="s">
        <v>15</v>
      </c>
      <c r="E396" s="1" t="s">
        <v>936</v>
      </c>
      <c r="F396">
        <v>7</v>
      </c>
      <c r="G396">
        <v>64901412</v>
      </c>
      <c r="H396" s="1" t="s">
        <v>17</v>
      </c>
      <c r="I396" s="1" t="s">
        <v>18</v>
      </c>
      <c r="J396" s="1" t="s">
        <v>19</v>
      </c>
      <c r="K396" s="1" t="s">
        <v>20</v>
      </c>
      <c r="L396" s="1" t="s">
        <v>19</v>
      </c>
      <c r="M396" s="1" t="s">
        <v>1990</v>
      </c>
      <c r="N39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9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97" spans="1:15" x14ac:dyDescent="0.3">
      <c r="A397" s="1" t="s">
        <v>943</v>
      </c>
      <c r="B397" s="1" t="s">
        <v>13</v>
      </c>
      <c r="C397" s="1" t="s">
        <v>15</v>
      </c>
      <c r="D397" s="1" t="s">
        <v>15</v>
      </c>
      <c r="E397" s="1" t="s">
        <v>944</v>
      </c>
      <c r="F397">
        <v>7</v>
      </c>
      <c r="G397">
        <v>70882163</v>
      </c>
      <c r="H397" s="1" t="s">
        <v>17</v>
      </c>
      <c r="I397" s="1" t="s">
        <v>18</v>
      </c>
      <c r="J397" s="1" t="s">
        <v>19</v>
      </c>
      <c r="K397" s="1" t="s">
        <v>20</v>
      </c>
      <c r="L397" s="1" t="s">
        <v>19</v>
      </c>
      <c r="M397" s="1" t="s">
        <v>1990</v>
      </c>
      <c r="N39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9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98" spans="1:15" x14ac:dyDescent="0.3">
      <c r="A398" s="1" t="s">
        <v>963</v>
      </c>
      <c r="B398" s="1" t="s">
        <v>13</v>
      </c>
      <c r="C398" s="1" t="s">
        <v>15</v>
      </c>
      <c r="D398" s="1" t="s">
        <v>15</v>
      </c>
      <c r="E398" s="1" t="s">
        <v>964</v>
      </c>
      <c r="F398">
        <v>7</v>
      </c>
      <c r="G398">
        <v>93239079</v>
      </c>
      <c r="H398" s="1" t="s">
        <v>17</v>
      </c>
      <c r="I398" s="1" t="s">
        <v>18</v>
      </c>
      <c r="J398" s="1" t="s">
        <v>19</v>
      </c>
      <c r="K398" s="1" t="s">
        <v>20</v>
      </c>
      <c r="L398" s="1" t="s">
        <v>19</v>
      </c>
      <c r="M398" s="1" t="s">
        <v>1990</v>
      </c>
      <c r="N39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9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399" spans="1:15" x14ac:dyDescent="0.3">
      <c r="A399" s="1" t="s">
        <v>971</v>
      </c>
      <c r="B399" s="1" t="s">
        <v>13</v>
      </c>
      <c r="C399" s="1" t="s">
        <v>15</v>
      </c>
      <c r="D399" s="1" t="s">
        <v>15</v>
      </c>
      <c r="E399" s="1" t="s">
        <v>972</v>
      </c>
      <c r="F399">
        <v>7</v>
      </c>
      <c r="G399">
        <v>109862289</v>
      </c>
      <c r="H399" s="1" t="s">
        <v>17</v>
      </c>
      <c r="I399" s="1" t="s">
        <v>18</v>
      </c>
      <c r="J399" s="1" t="s">
        <v>19</v>
      </c>
      <c r="K399" s="1" t="s">
        <v>20</v>
      </c>
      <c r="L399" s="1" t="s">
        <v>19</v>
      </c>
      <c r="M399" s="1" t="s">
        <v>1990</v>
      </c>
      <c r="N39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39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00" spans="1:15" x14ac:dyDescent="0.3">
      <c r="A400" s="1" t="s">
        <v>1037</v>
      </c>
      <c r="B400" s="1" t="s">
        <v>13</v>
      </c>
      <c r="C400" s="1" t="s">
        <v>15</v>
      </c>
      <c r="D400" s="1" t="s">
        <v>15</v>
      </c>
      <c r="E400" s="1" t="s">
        <v>1038</v>
      </c>
      <c r="F400">
        <v>8</v>
      </c>
      <c r="G400">
        <v>6586740</v>
      </c>
      <c r="H400" s="1" t="s">
        <v>17</v>
      </c>
      <c r="I400" s="1" t="s">
        <v>18</v>
      </c>
      <c r="J400" s="1" t="s">
        <v>19</v>
      </c>
      <c r="K400" s="1" t="s">
        <v>20</v>
      </c>
      <c r="L400" s="1" t="s">
        <v>19</v>
      </c>
      <c r="M400" s="1" t="s">
        <v>1990</v>
      </c>
      <c r="N40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0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01" spans="1:15" x14ac:dyDescent="0.3">
      <c r="A401" s="1" t="s">
        <v>1101</v>
      </c>
      <c r="B401" s="1" t="s">
        <v>13</v>
      </c>
      <c r="C401" s="1" t="s">
        <v>15</v>
      </c>
      <c r="D401" s="1" t="s">
        <v>15</v>
      </c>
      <c r="E401" s="1" t="s">
        <v>1102</v>
      </c>
      <c r="F401">
        <v>8</v>
      </c>
      <c r="G401">
        <v>136801059</v>
      </c>
      <c r="H401" s="1" t="s">
        <v>17</v>
      </c>
      <c r="I401" s="1" t="s">
        <v>18</v>
      </c>
      <c r="J401" s="1" t="s">
        <v>19</v>
      </c>
      <c r="K401" s="1" t="s">
        <v>20</v>
      </c>
      <c r="L401" s="1" t="s">
        <v>19</v>
      </c>
      <c r="M401" s="1" t="s">
        <v>1990</v>
      </c>
      <c r="N40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0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02" spans="1:15" x14ac:dyDescent="0.3">
      <c r="A402" s="1" t="s">
        <v>1119</v>
      </c>
      <c r="B402" s="1" t="s">
        <v>13</v>
      </c>
      <c r="C402" s="1" t="s">
        <v>15</v>
      </c>
      <c r="D402" s="1" t="s">
        <v>15</v>
      </c>
      <c r="E402" s="1" t="s">
        <v>1120</v>
      </c>
      <c r="F402">
        <v>9</v>
      </c>
      <c r="G402">
        <v>15229766</v>
      </c>
      <c r="H402" s="1" t="s">
        <v>17</v>
      </c>
      <c r="I402" s="1" t="s">
        <v>18</v>
      </c>
      <c r="J402" s="1" t="s">
        <v>19</v>
      </c>
      <c r="K402" s="1" t="s">
        <v>20</v>
      </c>
      <c r="L402" s="1" t="s">
        <v>19</v>
      </c>
      <c r="M402" s="1" t="s">
        <v>1990</v>
      </c>
      <c r="N40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0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03" spans="1:15" x14ac:dyDescent="0.3">
      <c r="A403" s="1" t="s">
        <v>1131</v>
      </c>
      <c r="B403" s="1" t="s">
        <v>13</v>
      </c>
      <c r="C403" s="1" t="s">
        <v>15</v>
      </c>
      <c r="D403" s="1" t="s">
        <v>15</v>
      </c>
      <c r="E403" s="1" t="s">
        <v>1132</v>
      </c>
      <c r="F403">
        <v>9</v>
      </c>
      <c r="G403">
        <v>33636047</v>
      </c>
      <c r="H403" s="1" t="s">
        <v>17</v>
      </c>
      <c r="I403" s="1" t="s">
        <v>18</v>
      </c>
      <c r="J403" s="1" t="s">
        <v>19</v>
      </c>
      <c r="K403" s="1" t="s">
        <v>20</v>
      </c>
      <c r="L403" s="1" t="s">
        <v>19</v>
      </c>
      <c r="M403" s="1" t="s">
        <v>1990</v>
      </c>
      <c r="N40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0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04" spans="1:15" x14ac:dyDescent="0.3">
      <c r="A404" s="1" t="s">
        <v>1159</v>
      </c>
      <c r="B404" s="1" t="s">
        <v>13</v>
      </c>
      <c r="C404" s="1" t="s">
        <v>15</v>
      </c>
      <c r="D404" s="1" t="s">
        <v>15</v>
      </c>
      <c r="E404" s="1" t="s">
        <v>1160</v>
      </c>
      <c r="F404">
        <v>9</v>
      </c>
      <c r="G404">
        <v>105450808</v>
      </c>
      <c r="H404" s="1" t="s">
        <v>17</v>
      </c>
      <c r="I404" s="1" t="s">
        <v>18</v>
      </c>
      <c r="J404" s="1" t="s">
        <v>19</v>
      </c>
      <c r="K404" s="1" t="s">
        <v>20</v>
      </c>
      <c r="L404" s="1" t="s">
        <v>19</v>
      </c>
      <c r="M404" s="1" t="s">
        <v>1990</v>
      </c>
      <c r="N40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0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05" spans="1:15" x14ac:dyDescent="0.3">
      <c r="A405" s="1" t="s">
        <v>1181</v>
      </c>
      <c r="B405" s="1" t="s">
        <v>13</v>
      </c>
      <c r="C405" s="1" t="s">
        <v>15</v>
      </c>
      <c r="D405" s="1" t="s">
        <v>15</v>
      </c>
      <c r="E405" s="1" t="s">
        <v>1182</v>
      </c>
      <c r="F405">
        <v>9</v>
      </c>
      <c r="G405">
        <v>139427066</v>
      </c>
      <c r="H405" s="1" t="s">
        <v>17</v>
      </c>
      <c r="I405" s="1" t="s">
        <v>18</v>
      </c>
      <c r="J405" s="1" t="s">
        <v>19</v>
      </c>
      <c r="K405" s="1" t="s">
        <v>20</v>
      </c>
      <c r="L405" s="1" t="s">
        <v>19</v>
      </c>
      <c r="M405" s="1" t="s">
        <v>1990</v>
      </c>
      <c r="N40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0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06" spans="1:15" x14ac:dyDescent="0.3">
      <c r="A406" s="1" t="s">
        <v>1203</v>
      </c>
      <c r="B406" s="1" t="s">
        <v>13</v>
      </c>
      <c r="C406" s="1" t="s">
        <v>15</v>
      </c>
      <c r="D406" s="1" t="s">
        <v>15</v>
      </c>
      <c r="E406" s="1" t="s">
        <v>1204</v>
      </c>
      <c r="F406">
        <v>10</v>
      </c>
      <c r="G406">
        <v>13834678</v>
      </c>
      <c r="H406" s="1" t="s">
        <v>17</v>
      </c>
      <c r="I406" s="1" t="s">
        <v>18</v>
      </c>
      <c r="J406" s="1" t="s">
        <v>19</v>
      </c>
      <c r="K406" s="1" t="s">
        <v>20</v>
      </c>
      <c r="L406" s="1" t="s">
        <v>19</v>
      </c>
      <c r="M406" s="1" t="s">
        <v>1990</v>
      </c>
      <c r="N40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0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07" spans="1:15" x14ac:dyDescent="0.3">
      <c r="A407" s="1" t="s">
        <v>1229</v>
      </c>
      <c r="B407" s="1" t="s">
        <v>13</v>
      </c>
      <c r="C407" s="1" t="s">
        <v>15</v>
      </c>
      <c r="D407" s="1" t="s">
        <v>15</v>
      </c>
      <c r="E407" s="1" t="s">
        <v>1230</v>
      </c>
      <c r="F407">
        <v>10</v>
      </c>
      <c r="G407">
        <v>55457306</v>
      </c>
      <c r="H407" s="1" t="s">
        <v>17</v>
      </c>
      <c r="I407" s="1" t="s">
        <v>18</v>
      </c>
      <c r="J407" s="1" t="s">
        <v>19</v>
      </c>
      <c r="K407" s="1" t="s">
        <v>20</v>
      </c>
      <c r="L407" s="1" t="s">
        <v>19</v>
      </c>
      <c r="M407" s="1" t="s">
        <v>1990</v>
      </c>
      <c r="N40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0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08" spans="1:15" x14ac:dyDescent="0.3">
      <c r="A408" s="1" t="s">
        <v>1231</v>
      </c>
      <c r="B408" s="1" t="s">
        <v>13</v>
      </c>
      <c r="C408" s="1" t="s">
        <v>15</v>
      </c>
      <c r="D408" s="1" t="s">
        <v>15</v>
      </c>
      <c r="E408" s="1" t="s">
        <v>1232</v>
      </c>
      <c r="F408">
        <v>10</v>
      </c>
      <c r="G408">
        <v>55478736</v>
      </c>
      <c r="H408" s="1" t="s">
        <v>17</v>
      </c>
      <c r="I408" s="1" t="s">
        <v>18</v>
      </c>
      <c r="J408" s="1" t="s">
        <v>19</v>
      </c>
      <c r="K408" s="1" t="s">
        <v>20</v>
      </c>
      <c r="L408" s="1" t="s">
        <v>19</v>
      </c>
      <c r="M408" s="1" t="s">
        <v>1990</v>
      </c>
      <c r="N40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0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09" spans="1:15" x14ac:dyDescent="0.3">
      <c r="A409" s="1" t="s">
        <v>1273</v>
      </c>
      <c r="B409" s="1" t="s">
        <v>13</v>
      </c>
      <c r="C409" s="1" t="s">
        <v>15</v>
      </c>
      <c r="D409" s="1" t="s">
        <v>15</v>
      </c>
      <c r="E409" s="1" t="s">
        <v>1274</v>
      </c>
      <c r="F409">
        <v>10</v>
      </c>
      <c r="G409">
        <v>124999294</v>
      </c>
      <c r="H409" s="1" t="s">
        <v>17</v>
      </c>
      <c r="I409" s="1" t="s">
        <v>18</v>
      </c>
      <c r="J409" s="1" t="s">
        <v>19</v>
      </c>
      <c r="K409" s="1" t="s">
        <v>20</v>
      </c>
      <c r="L409" s="1" t="s">
        <v>19</v>
      </c>
      <c r="M409" s="1" t="s">
        <v>1990</v>
      </c>
      <c r="N40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0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10" spans="1:15" x14ac:dyDescent="0.3">
      <c r="A410" s="1" t="s">
        <v>1313</v>
      </c>
      <c r="B410" s="1" t="s">
        <v>13</v>
      </c>
      <c r="C410" s="1" t="s">
        <v>15</v>
      </c>
      <c r="D410" s="1" t="s">
        <v>15</v>
      </c>
      <c r="E410" s="1" t="s">
        <v>1314</v>
      </c>
      <c r="F410">
        <v>11</v>
      </c>
      <c r="G410">
        <v>32308979</v>
      </c>
      <c r="H410" s="1" t="s">
        <v>17</v>
      </c>
      <c r="I410" s="1" t="s">
        <v>18</v>
      </c>
      <c r="J410" s="1" t="s">
        <v>19</v>
      </c>
      <c r="K410" s="1" t="s">
        <v>20</v>
      </c>
      <c r="L410" s="1" t="s">
        <v>19</v>
      </c>
      <c r="M410" s="1" t="s">
        <v>1990</v>
      </c>
      <c r="N41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1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11" spans="1:15" x14ac:dyDescent="0.3">
      <c r="A411" s="1" t="s">
        <v>1425</v>
      </c>
      <c r="B411" s="1" t="s">
        <v>13</v>
      </c>
      <c r="C411" s="1" t="s">
        <v>15</v>
      </c>
      <c r="D411" s="1" t="s">
        <v>15</v>
      </c>
      <c r="E411" s="1" t="s">
        <v>1426</v>
      </c>
      <c r="F411">
        <v>12</v>
      </c>
      <c r="G411">
        <v>107468935</v>
      </c>
      <c r="H411" s="1" t="s">
        <v>17</v>
      </c>
      <c r="I411" s="1" t="s">
        <v>18</v>
      </c>
      <c r="J411" s="1" t="s">
        <v>19</v>
      </c>
      <c r="K411" s="1" t="s">
        <v>20</v>
      </c>
      <c r="L411" s="1" t="s">
        <v>19</v>
      </c>
      <c r="M411" s="1" t="s">
        <v>1990</v>
      </c>
      <c r="N41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1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12" spans="1:15" x14ac:dyDescent="0.3">
      <c r="A412" s="1" t="s">
        <v>1453</v>
      </c>
      <c r="B412" s="1" t="s">
        <v>13</v>
      </c>
      <c r="C412" s="1" t="s">
        <v>15</v>
      </c>
      <c r="D412" s="1" t="s">
        <v>15</v>
      </c>
      <c r="E412" s="1" t="s">
        <v>1454</v>
      </c>
      <c r="F412">
        <v>12</v>
      </c>
      <c r="G412">
        <v>128578655</v>
      </c>
      <c r="H412" s="1" t="s">
        <v>17</v>
      </c>
      <c r="I412" s="1" t="s">
        <v>18</v>
      </c>
      <c r="J412" s="1" t="s">
        <v>19</v>
      </c>
      <c r="K412" s="1" t="s">
        <v>20</v>
      </c>
      <c r="L412" s="1" t="s">
        <v>19</v>
      </c>
      <c r="M412" s="1" t="s">
        <v>1990</v>
      </c>
      <c r="N41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1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13" spans="1:15" x14ac:dyDescent="0.3">
      <c r="A413" s="1" t="s">
        <v>1469</v>
      </c>
      <c r="B413" s="1" t="s">
        <v>13</v>
      </c>
      <c r="C413" s="1" t="s">
        <v>15</v>
      </c>
      <c r="D413" s="1" t="s">
        <v>15</v>
      </c>
      <c r="E413" s="1" t="s">
        <v>1470</v>
      </c>
      <c r="F413">
        <v>13</v>
      </c>
      <c r="G413">
        <v>29678404</v>
      </c>
      <c r="H413" s="1" t="s">
        <v>17</v>
      </c>
      <c r="I413" s="1" t="s">
        <v>18</v>
      </c>
      <c r="J413" s="1" t="s">
        <v>19</v>
      </c>
      <c r="K413" s="1" t="s">
        <v>20</v>
      </c>
      <c r="L413" s="1" t="s">
        <v>19</v>
      </c>
      <c r="M413" s="1" t="s">
        <v>1990</v>
      </c>
      <c r="N41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1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14" spans="1:15" x14ac:dyDescent="0.3">
      <c r="A414" s="1" t="s">
        <v>1477</v>
      </c>
      <c r="B414" s="1" t="s">
        <v>13</v>
      </c>
      <c r="C414" s="1" t="s">
        <v>15</v>
      </c>
      <c r="D414" s="1" t="s">
        <v>15</v>
      </c>
      <c r="E414" s="1" t="s">
        <v>1478</v>
      </c>
      <c r="F414">
        <v>13</v>
      </c>
      <c r="G414">
        <v>46050745</v>
      </c>
      <c r="H414" s="1" t="s">
        <v>17</v>
      </c>
      <c r="I414" s="1" t="s">
        <v>18</v>
      </c>
      <c r="J414" s="1" t="s">
        <v>19</v>
      </c>
      <c r="K414" s="1" t="s">
        <v>20</v>
      </c>
      <c r="L414" s="1" t="s">
        <v>19</v>
      </c>
      <c r="M414" s="1" t="s">
        <v>1990</v>
      </c>
      <c r="N41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1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15" spans="1:15" x14ac:dyDescent="0.3">
      <c r="A415" s="1" t="s">
        <v>1493</v>
      </c>
      <c r="B415" s="1" t="s">
        <v>13</v>
      </c>
      <c r="C415" s="1" t="s">
        <v>15</v>
      </c>
      <c r="D415" s="1" t="s">
        <v>15</v>
      </c>
      <c r="E415" s="1" t="s">
        <v>1494</v>
      </c>
      <c r="F415">
        <v>13</v>
      </c>
      <c r="G415">
        <v>68360906</v>
      </c>
      <c r="H415" s="1" t="s">
        <v>17</v>
      </c>
      <c r="I415" s="1" t="s">
        <v>18</v>
      </c>
      <c r="J415" s="1" t="s">
        <v>19</v>
      </c>
      <c r="K415" s="1" t="s">
        <v>20</v>
      </c>
      <c r="L415" s="1" t="s">
        <v>19</v>
      </c>
      <c r="M415" s="1" t="s">
        <v>1990</v>
      </c>
      <c r="N41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1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16" spans="1:15" x14ac:dyDescent="0.3">
      <c r="A416" s="1" t="s">
        <v>1549</v>
      </c>
      <c r="B416" s="1" t="s">
        <v>13</v>
      </c>
      <c r="C416" s="1" t="s">
        <v>15</v>
      </c>
      <c r="D416" s="1" t="s">
        <v>15</v>
      </c>
      <c r="E416" s="1" t="s">
        <v>1550</v>
      </c>
      <c r="F416">
        <v>14</v>
      </c>
      <c r="G416">
        <v>52530520</v>
      </c>
      <c r="H416" s="1" t="s">
        <v>17</v>
      </c>
      <c r="I416" s="1" t="s">
        <v>18</v>
      </c>
      <c r="J416" s="1" t="s">
        <v>19</v>
      </c>
      <c r="K416" s="1" t="s">
        <v>20</v>
      </c>
      <c r="L416" s="1" t="s">
        <v>19</v>
      </c>
      <c r="M416" s="1" t="s">
        <v>1990</v>
      </c>
      <c r="N41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1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17" spans="1:15" x14ac:dyDescent="0.3">
      <c r="A417" s="1" t="s">
        <v>1601</v>
      </c>
      <c r="B417" s="1" t="s">
        <v>13</v>
      </c>
      <c r="C417" s="1" t="s">
        <v>15</v>
      </c>
      <c r="D417" s="1" t="s">
        <v>15</v>
      </c>
      <c r="E417" s="1" t="s">
        <v>1602</v>
      </c>
      <c r="F417">
        <v>14</v>
      </c>
      <c r="G417">
        <v>101520410</v>
      </c>
      <c r="H417" s="1" t="s">
        <v>17</v>
      </c>
      <c r="I417" s="1" t="s">
        <v>18</v>
      </c>
      <c r="J417" s="1" t="s">
        <v>19</v>
      </c>
      <c r="K417" s="1" t="s">
        <v>20</v>
      </c>
      <c r="L417" s="1" t="s">
        <v>19</v>
      </c>
      <c r="M417" s="1" t="s">
        <v>1990</v>
      </c>
      <c r="N41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1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18" spans="1:15" x14ac:dyDescent="0.3">
      <c r="A418" s="1" t="s">
        <v>1603</v>
      </c>
      <c r="B418" s="1" t="s">
        <v>13</v>
      </c>
      <c r="C418" s="1" t="s">
        <v>15</v>
      </c>
      <c r="D418" s="1" t="s">
        <v>15</v>
      </c>
      <c r="E418" s="1" t="s">
        <v>1604</v>
      </c>
      <c r="F418">
        <v>14</v>
      </c>
      <c r="G418">
        <v>105112468</v>
      </c>
      <c r="H418" s="1" t="s">
        <v>17</v>
      </c>
      <c r="I418" s="1" t="s">
        <v>18</v>
      </c>
      <c r="J418" s="1" t="s">
        <v>19</v>
      </c>
      <c r="K418" s="1" t="s">
        <v>20</v>
      </c>
      <c r="L418" s="1" t="s">
        <v>19</v>
      </c>
      <c r="M418" s="1" t="s">
        <v>1990</v>
      </c>
      <c r="N41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1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19" spans="1:15" x14ac:dyDescent="0.3">
      <c r="A419" s="1" t="s">
        <v>1619</v>
      </c>
      <c r="B419" s="1" t="s">
        <v>13</v>
      </c>
      <c r="C419" s="1" t="s">
        <v>15</v>
      </c>
      <c r="D419" s="1" t="s">
        <v>15</v>
      </c>
      <c r="E419" s="1" t="s">
        <v>1620</v>
      </c>
      <c r="F419">
        <v>15</v>
      </c>
      <c r="G419">
        <v>34763335</v>
      </c>
      <c r="H419" s="1" t="s">
        <v>17</v>
      </c>
      <c r="I419" s="1" t="s">
        <v>18</v>
      </c>
      <c r="J419" s="1" t="s">
        <v>19</v>
      </c>
      <c r="K419" s="1" t="s">
        <v>20</v>
      </c>
      <c r="L419" s="1" t="s">
        <v>19</v>
      </c>
      <c r="M419" s="1" t="s">
        <v>1990</v>
      </c>
      <c r="N41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1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20" spans="1:15" x14ac:dyDescent="0.3">
      <c r="A420" s="1" t="s">
        <v>1643</v>
      </c>
      <c r="B420" s="1" t="s">
        <v>13</v>
      </c>
      <c r="C420" s="1" t="s">
        <v>15</v>
      </c>
      <c r="D420" s="1" t="s">
        <v>15</v>
      </c>
      <c r="E420" s="1" t="s">
        <v>1644</v>
      </c>
      <c r="F420">
        <v>15</v>
      </c>
      <c r="G420">
        <v>62792939</v>
      </c>
      <c r="H420" s="1" t="s">
        <v>17</v>
      </c>
      <c r="I420" s="1" t="s">
        <v>18</v>
      </c>
      <c r="J420" s="1" t="s">
        <v>19</v>
      </c>
      <c r="K420" s="1" t="s">
        <v>20</v>
      </c>
      <c r="L420" s="1" t="s">
        <v>19</v>
      </c>
      <c r="M420" s="1" t="s">
        <v>1990</v>
      </c>
      <c r="N42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2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21" spans="1:15" x14ac:dyDescent="0.3">
      <c r="A421" s="1" t="s">
        <v>1709</v>
      </c>
      <c r="B421" s="1" t="s">
        <v>13</v>
      </c>
      <c r="C421" s="1" t="s">
        <v>15</v>
      </c>
      <c r="D421" s="1" t="s">
        <v>15</v>
      </c>
      <c r="E421" s="1" t="s">
        <v>1710</v>
      </c>
      <c r="F421">
        <v>16</v>
      </c>
      <c r="G421">
        <v>49914045</v>
      </c>
      <c r="H421" s="1" t="s">
        <v>17</v>
      </c>
      <c r="I421" s="1" t="s">
        <v>18</v>
      </c>
      <c r="J421" s="1" t="s">
        <v>19</v>
      </c>
      <c r="K421" s="1" t="s">
        <v>20</v>
      </c>
      <c r="L421" s="1" t="s">
        <v>19</v>
      </c>
      <c r="M421" s="1" t="s">
        <v>1990</v>
      </c>
      <c r="N42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2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22" spans="1:15" x14ac:dyDescent="0.3">
      <c r="A422" s="1" t="s">
        <v>1759</v>
      </c>
      <c r="B422" s="1" t="s">
        <v>13</v>
      </c>
      <c r="C422" s="1" t="s">
        <v>15</v>
      </c>
      <c r="D422" s="1" t="s">
        <v>15</v>
      </c>
      <c r="E422" s="1" t="s">
        <v>1760</v>
      </c>
      <c r="F422">
        <v>17</v>
      </c>
      <c r="G422">
        <v>13325862</v>
      </c>
      <c r="H422" s="1" t="s">
        <v>17</v>
      </c>
      <c r="I422" s="1" t="s">
        <v>18</v>
      </c>
      <c r="J422" s="1" t="s">
        <v>19</v>
      </c>
      <c r="K422" s="1" t="s">
        <v>20</v>
      </c>
      <c r="L422" s="1" t="s">
        <v>19</v>
      </c>
      <c r="M422" s="1" t="s">
        <v>1990</v>
      </c>
      <c r="N42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2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23" spans="1:15" x14ac:dyDescent="0.3">
      <c r="A423" s="1" t="s">
        <v>1763</v>
      </c>
      <c r="B423" s="1" t="s">
        <v>13</v>
      </c>
      <c r="C423" s="1" t="s">
        <v>15</v>
      </c>
      <c r="D423" s="1" t="s">
        <v>15</v>
      </c>
      <c r="E423" s="1" t="s">
        <v>1764</v>
      </c>
      <c r="F423">
        <v>17</v>
      </c>
      <c r="G423">
        <v>15117042</v>
      </c>
      <c r="H423" s="1" t="s">
        <v>17</v>
      </c>
      <c r="I423" s="1" t="s">
        <v>18</v>
      </c>
      <c r="J423" s="1" t="s">
        <v>19</v>
      </c>
      <c r="K423" s="1" t="s">
        <v>20</v>
      </c>
      <c r="L423" s="1" t="s">
        <v>19</v>
      </c>
      <c r="M423" s="1" t="s">
        <v>1990</v>
      </c>
      <c r="N42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2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24" spans="1:15" x14ac:dyDescent="0.3">
      <c r="A424" s="1" t="s">
        <v>1767</v>
      </c>
      <c r="B424" s="1" t="s">
        <v>13</v>
      </c>
      <c r="C424" s="1" t="s">
        <v>15</v>
      </c>
      <c r="D424" s="1" t="s">
        <v>15</v>
      </c>
      <c r="E424" s="1" t="s">
        <v>1768</v>
      </c>
      <c r="F424">
        <v>17</v>
      </c>
      <c r="G424">
        <v>15377385</v>
      </c>
      <c r="H424" s="1" t="s">
        <v>17</v>
      </c>
      <c r="I424" s="1" t="s">
        <v>18</v>
      </c>
      <c r="J424" s="1" t="s">
        <v>19</v>
      </c>
      <c r="K424" s="1" t="s">
        <v>20</v>
      </c>
      <c r="L424" s="1" t="s">
        <v>19</v>
      </c>
      <c r="M424" s="1" t="s">
        <v>1990</v>
      </c>
      <c r="N42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2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25" spans="1:15" x14ac:dyDescent="0.3">
      <c r="A425" s="1" t="s">
        <v>1830</v>
      </c>
      <c r="B425" s="1" t="s">
        <v>13</v>
      </c>
      <c r="C425" s="1" t="s">
        <v>15</v>
      </c>
      <c r="D425" s="1" t="s">
        <v>15</v>
      </c>
      <c r="E425" s="1" t="s">
        <v>1831</v>
      </c>
      <c r="F425">
        <v>18</v>
      </c>
      <c r="G425">
        <v>33676107</v>
      </c>
      <c r="H425" s="1" t="s">
        <v>17</v>
      </c>
      <c r="I425" s="1" t="s">
        <v>18</v>
      </c>
      <c r="J425" s="1" t="s">
        <v>19</v>
      </c>
      <c r="K425" s="1" t="s">
        <v>20</v>
      </c>
      <c r="L425" s="1" t="s">
        <v>19</v>
      </c>
      <c r="M425" s="1" t="s">
        <v>1990</v>
      </c>
      <c r="N42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2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26" spans="1:15" x14ac:dyDescent="0.3">
      <c r="A426" s="1" t="s">
        <v>1844</v>
      </c>
      <c r="B426" s="1" t="s">
        <v>13</v>
      </c>
      <c r="C426" s="1" t="s">
        <v>15</v>
      </c>
      <c r="D426" s="1" t="s">
        <v>15</v>
      </c>
      <c r="E426" s="1" t="s">
        <v>1845</v>
      </c>
      <c r="F426">
        <v>18</v>
      </c>
      <c r="G426">
        <v>51286030</v>
      </c>
      <c r="H426" s="1" t="s">
        <v>17</v>
      </c>
      <c r="I426" s="1" t="s">
        <v>18</v>
      </c>
      <c r="J426" s="1" t="s">
        <v>19</v>
      </c>
      <c r="K426" s="1" t="s">
        <v>20</v>
      </c>
      <c r="L426" s="1" t="s">
        <v>19</v>
      </c>
      <c r="M426" s="1" t="s">
        <v>1990</v>
      </c>
      <c r="N42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2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27" spans="1:15" x14ac:dyDescent="0.3">
      <c r="A427" s="1" t="s">
        <v>1904</v>
      </c>
      <c r="B427" s="1" t="s">
        <v>13</v>
      </c>
      <c r="C427" s="1" t="s">
        <v>15</v>
      </c>
      <c r="D427" s="1" t="s">
        <v>15</v>
      </c>
      <c r="E427" s="1" t="s">
        <v>1905</v>
      </c>
      <c r="F427">
        <v>20</v>
      </c>
      <c r="G427">
        <v>3301165</v>
      </c>
      <c r="H427" s="1" t="s">
        <v>17</v>
      </c>
      <c r="I427" s="1" t="s">
        <v>18</v>
      </c>
      <c r="J427" s="1" t="s">
        <v>19</v>
      </c>
      <c r="K427" s="1" t="s">
        <v>20</v>
      </c>
      <c r="L427" s="1" t="s">
        <v>19</v>
      </c>
      <c r="M427" s="1" t="s">
        <v>1990</v>
      </c>
      <c r="N42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2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28" spans="1:15" x14ac:dyDescent="0.3">
      <c r="A428" s="1" t="s">
        <v>1960</v>
      </c>
      <c r="B428" s="1" t="s">
        <v>13</v>
      </c>
      <c r="C428" s="1" t="s">
        <v>15</v>
      </c>
      <c r="D428" s="1" t="s">
        <v>15</v>
      </c>
      <c r="E428" s="1" t="s">
        <v>1961</v>
      </c>
      <c r="F428">
        <v>21</v>
      </c>
      <c r="G428">
        <v>30276449</v>
      </c>
      <c r="H428" s="1" t="s">
        <v>17</v>
      </c>
      <c r="I428" s="1" t="s">
        <v>18</v>
      </c>
      <c r="J428" s="1" t="s">
        <v>19</v>
      </c>
      <c r="K428" s="1" t="s">
        <v>20</v>
      </c>
      <c r="L428" s="1" t="s">
        <v>19</v>
      </c>
      <c r="M428" s="1" t="s">
        <v>1990</v>
      </c>
      <c r="N42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2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29" spans="1:15" x14ac:dyDescent="0.3">
      <c r="A429" s="1" t="s">
        <v>114</v>
      </c>
      <c r="B429" s="1" t="s">
        <v>22</v>
      </c>
      <c r="C429" s="1" t="s">
        <v>12</v>
      </c>
      <c r="D429" s="1" t="s">
        <v>12</v>
      </c>
      <c r="E429" s="1" t="s">
        <v>115</v>
      </c>
      <c r="F429">
        <v>1</v>
      </c>
      <c r="G429">
        <v>162524880</v>
      </c>
      <c r="H429" s="1" t="s">
        <v>17</v>
      </c>
      <c r="I429" s="1" t="s">
        <v>25</v>
      </c>
      <c r="J429" s="1" t="s">
        <v>26</v>
      </c>
      <c r="K429" s="1" t="s">
        <v>20</v>
      </c>
      <c r="L429" s="1" t="s">
        <v>26</v>
      </c>
      <c r="M429" s="1" t="s">
        <v>1990</v>
      </c>
      <c r="N42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2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30" spans="1:15" x14ac:dyDescent="0.3">
      <c r="A430" s="1" t="s">
        <v>124</v>
      </c>
      <c r="B430" s="1" t="s">
        <v>22</v>
      </c>
      <c r="C430" s="1" t="s">
        <v>12</v>
      </c>
      <c r="D430" s="1" t="s">
        <v>12</v>
      </c>
      <c r="E430" s="1" t="s">
        <v>125</v>
      </c>
      <c r="F430">
        <v>1</v>
      </c>
      <c r="G430">
        <v>182087214</v>
      </c>
      <c r="H430" s="1" t="s">
        <v>17</v>
      </c>
      <c r="I430" s="1" t="s">
        <v>25</v>
      </c>
      <c r="J430" s="1" t="s">
        <v>26</v>
      </c>
      <c r="K430" s="1" t="s">
        <v>20</v>
      </c>
      <c r="L430" s="1" t="s">
        <v>26</v>
      </c>
      <c r="M430" s="1" t="s">
        <v>1990</v>
      </c>
      <c r="N43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3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31" spans="1:15" x14ac:dyDescent="0.3">
      <c r="A431" s="1" t="s">
        <v>173</v>
      </c>
      <c r="B431" s="1" t="s">
        <v>22</v>
      </c>
      <c r="C431" s="1" t="s">
        <v>12</v>
      </c>
      <c r="D431" s="1" t="s">
        <v>12</v>
      </c>
      <c r="E431" s="1" t="s">
        <v>174</v>
      </c>
      <c r="F431">
        <v>1</v>
      </c>
      <c r="G431">
        <v>239523874</v>
      </c>
      <c r="H431" s="1" t="s">
        <v>17</v>
      </c>
      <c r="I431" s="1" t="s">
        <v>25</v>
      </c>
      <c r="J431" s="1" t="s">
        <v>26</v>
      </c>
      <c r="K431" s="1" t="s">
        <v>20</v>
      </c>
      <c r="L431" s="1" t="s">
        <v>26</v>
      </c>
      <c r="M431" s="1" t="s">
        <v>1990</v>
      </c>
      <c r="N43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3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32" spans="1:15" x14ac:dyDescent="0.3">
      <c r="A432" s="1" t="s">
        <v>190</v>
      </c>
      <c r="B432" s="1" t="s">
        <v>22</v>
      </c>
      <c r="C432" s="1" t="s">
        <v>12</v>
      </c>
      <c r="D432" s="1" t="s">
        <v>12</v>
      </c>
      <c r="E432" s="1" t="s">
        <v>191</v>
      </c>
      <c r="F432">
        <v>2</v>
      </c>
      <c r="G432">
        <v>19400219</v>
      </c>
      <c r="H432" s="1" t="s">
        <v>17</v>
      </c>
      <c r="I432" s="1" t="s">
        <v>25</v>
      </c>
      <c r="J432" s="1" t="s">
        <v>26</v>
      </c>
      <c r="K432" s="1" t="s">
        <v>20</v>
      </c>
      <c r="L432" s="1" t="s">
        <v>26</v>
      </c>
      <c r="M432" s="1" t="s">
        <v>1990</v>
      </c>
      <c r="N43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3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33" spans="1:15" x14ac:dyDescent="0.3">
      <c r="A433" s="1" t="s">
        <v>302</v>
      </c>
      <c r="B433" s="1" t="s">
        <v>22</v>
      </c>
      <c r="C433" s="1" t="s">
        <v>12</v>
      </c>
      <c r="D433" s="1" t="s">
        <v>12</v>
      </c>
      <c r="E433" s="1" t="s">
        <v>303</v>
      </c>
      <c r="F433">
        <v>2</v>
      </c>
      <c r="G433">
        <v>170705657</v>
      </c>
      <c r="H433" s="1" t="s">
        <v>17</v>
      </c>
      <c r="I433" s="1" t="s">
        <v>25</v>
      </c>
      <c r="J433" s="1" t="s">
        <v>26</v>
      </c>
      <c r="K433" s="1" t="s">
        <v>20</v>
      </c>
      <c r="L433" s="1" t="s">
        <v>26</v>
      </c>
      <c r="M433" s="1" t="s">
        <v>1990</v>
      </c>
      <c r="N43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3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34" spans="1:15" x14ac:dyDescent="0.3">
      <c r="A434" s="1" t="s">
        <v>361</v>
      </c>
      <c r="B434" s="1" t="s">
        <v>22</v>
      </c>
      <c r="C434" s="1" t="s">
        <v>12</v>
      </c>
      <c r="D434" s="1" t="s">
        <v>12</v>
      </c>
      <c r="E434" s="1" t="s">
        <v>362</v>
      </c>
      <c r="F434">
        <v>3</v>
      </c>
      <c r="G434">
        <v>3754151</v>
      </c>
      <c r="H434" s="1" t="s">
        <v>17</v>
      </c>
      <c r="I434" s="1" t="s">
        <v>25</v>
      </c>
      <c r="J434" s="1" t="s">
        <v>26</v>
      </c>
      <c r="K434" s="1" t="s">
        <v>20</v>
      </c>
      <c r="L434" s="1" t="s">
        <v>26</v>
      </c>
      <c r="M434" s="1" t="s">
        <v>1990</v>
      </c>
      <c r="N43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3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35" spans="1:15" x14ac:dyDescent="0.3">
      <c r="A435" s="1" t="s">
        <v>425</v>
      </c>
      <c r="B435" s="1" t="s">
        <v>22</v>
      </c>
      <c r="C435" s="1" t="s">
        <v>12</v>
      </c>
      <c r="D435" s="1" t="s">
        <v>12</v>
      </c>
      <c r="E435" s="1" t="s">
        <v>426</v>
      </c>
      <c r="F435">
        <v>3</v>
      </c>
      <c r="G435">
        <v>113614340</v>
      </c>
      <c r="H435" s="1" t="s">
        <v>17</v>
      </c>
      <c r="I435" s="1" t="s">
        <v>25</v>
      </c>
      <c r="J435" s="1" t="s">
        <v>26</v>
      </c>
      <c r="K435" s="1" t="s">
        <v>20</v>
      </c>
      <c r="L435" s="1" t="s">
        <v>26</v>
      </c>
      <c r="M435" s="1" t="s">
        <v>1990</v>
      </c>
      <c r="N43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3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36" spans="1:15" x14ac:dyDescent="0.3">
      <c r="A436" s="1" t="s">
        <v>502</v>
      </c>
      <c r="B436" s="1" t="s">
        <v>22</v>
      </c>
      <c r="C436" s="1" t="s">
        <v>12</v>
      </c>
      <c r="D436" s="1" t="s">
        <v>12</v>
      </c>
      <c r="E436" s="1" t="s">
        <v>503</v>
      </c>
      <c r="F436">
        <v>4</v>
      </c>
      <c r="G436">
        <v>20717561</v>
      </c>
      <c r="H436" s="1" t="s">
        <v>17</v>
      </c>
      <c r="I436" s="1" t="s">
        <v>25</v>
      </c>
      <c r="J436" s="1" t="s">
        <v>26</v>
      </c>
      <c r="K436" s="1" t="s">
        <v>20</v>
      </c>
      <c r="L436" s="1" t="s">
        <v>26</v>
      </c>
      <c r="M436" s="1" t="s">
        <v>1990</v>
      </c>
      <c r="N43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3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37" spans="1:15" x14ac:dyDescent="0.3">
      <c r="A437" s="1" t="s">
        <v>508</v>
      </c>
      <c r="B437" s="1" t="s">
        <v>22</v>
      </c>
      <c r="C437" s="1" t="s">
        <v>12</v>
      </c>
      <c r="D437" s="1" t="s">
        <v>12</v>
      </c>
      <c r="E437" s="1" t="s">
        <v>509</v>
      </c>
      <c r="F437">
        <v>4</v>
      </c>
      <c r="G437">
        <v>22581486</v>
      </c>
      <c r="H437" s="1" t="s">
        <v>17</v>
      </c>
      <c r="I437" s="1" t="s">
        <v>25</v>
      </c>
      <c r="J437" s="1" t="s">
        <v>26</v>
      </c>
      <c r="K437" s="1" t="s">
        <v>20</v>
      </c>
      <c r="L437" s="1" t="s">
        <v>26</v>
      </c>
      <c r="M437" s="1" t="s">
        <v>1990</v>
      </c>
      <c r="N43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3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38" spans="1:15" x14ac:dyDescent="0.3">
      <c r="A438" s="1" t="s">
        <v>568</v>
      </c>
      <c r="B438" s="1" t="s">
        <v>22</v>
      </c>
      <c r="C438" s="1" t="s">
        <v>12</v>
      </c>
      <c r="D438" s="1" t="s">
        <v>12</v>
      </c>
      <c r="E438" s="1" t="s">
        <v>569</v>
      </c>
      <c r="F438">
        <v>4</v>
      </c>
      <c r="G438">
        <v>125744303</v>
      </c>
      <c r="H438" s="1" t="s">
        <v>17</v>
      </c>
      <c r="I438" s="1" t="s">
        <v>25</v>
      </c>
      <c r="J438" s="1" t="s">
        <v>26</v>
      </c>
      <c r="K438" s="1" t="s">
        <v>20</v>
      </c>
      <c r="L438" s="1" t="s">
        <v>26</v>
      </c>
      <c r="M438" s="1" t="s">
        <v>1990</v>
      </c>
      <c r="N43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3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39" spans="1:15" x14ac:dyDescent="0.3">
      <c r="A439" s="1" t="s">
        <v>584</v>
      </c>
      <c r="B439" s="1" t="s">
        <v>22</v>
      </c>
      <c r="C439" s="1" t="s">
        <v>12</v>
      </c>
      <c r="D439" s="1" t="s">
        <v>12</v>
      </c>
      <c r="E439" s="1" t="s">
        <v>585</v>
      </c>
      <c r="F439">
        <v>4</v>
      </c>
      <c r="G439">
        <v>149022357</v>
      </c>
      <c r="H439" s="1" t="s">
        <v>17</v>
      </c>
      <c r="I439" s="1" t="s">
        <v>25</v>
      </c>
      <c r="J439" s="1" t="s">
        <v>26</v>
      </c>
      <c r="K439" s="1" t="s">
        <v>20</v>
      </c>
      <c r="L439" s="1" t="s">
        <v>26</v>
      </c>
      <c r="M439" s="1" t="s">
        <v>1990</v>
      </c>
      <c r="N43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3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40" spans="1:15" x14ac:dyDescent="0.3">
      <c r="A440" s="1" t="s">
        <v>618</v>
      </c>
      <c r="B440" s="1" t="s">
        <v>22</v>
      </c>
      <c r="C440" s="1" t="s">
        <v>12</v>
      </c>
      <c r="D440" s="1" t="s">
        <v>12</v>
      </c>
      <c r="E440" s="1" t="s">
        <v>619</v>
      </c>
      <c r="F440">
        <v>4</v>
      </c>
      <c r="G440">
        <v>183423315</v>
      </c>
      <c r="H440" s="1" t="s">
        <v>17</v>
      </c>
      <c r="I440" s="1" t="s">
        <v>25</v>
      </c>
      <c r="J440" s="1" t="s">
        <v>26</v>
      </c>
      <c r="K440" s="1" t="s">
        <v>20</v>
      </c>
      <c r="L440" s="1" t="s">
        <v>26</v>
      </c>
      <c r="M440" s="1" t="s">
        <v>1990</v>
      </c>
      <c r="N44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4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41" spans="1:15" x14ac:dyDescent="0.3">
      <c r="A441" s="1" t="s">
        <v>627</v>
      </c>
      <c r="B441" s="1" t="s">
        <v>22</v>
      </c>
      <c r="C441" s="1" t="s">
        <v>12</v>
      </c>
      <c r="D441" s="1" t="s">
        <v>12</v>
      </c>
      <c r="E441" s="1" t="s">
        <v>628</v>
      </c>
      <c r="F441">
        <v>5</v>
      </c>
      <c r="G441">
        <v>2968466</v>
      </c>
      <c r="H441" s="1" t="s">
        <v>17</v>
      </c>
      <c r="I441" s="1" t="s">
        <v>25</v>
      </c>
      <c r="J441" s="1" t="s">
        <v>26</v>
      </c>
      <c r="K441" s="1" t="s">
        <v>20</v>
      </c>
      <c r="L441" s="1" t="s">
        <v>26</v>
      </c>
      <c r="M441" s="1" t="s">
        <v>1990</v>
      </c>
      <c r="N44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4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42" spans="1:15" x14ac:dyDescent="0.3">
      <c r="A442" s="1" t="s">
        <v>641</v>
      </c>
      <c r="B442" s="1" t="s">
        <v>22</v>
      </c>
      <c r="C442" s="1" t="s">
        <v>12</v>
      </c>
      <c r="D442" s="1" t="s">
        <v>12</v>
      </c>
      <c r="E442" s="1" t="s">
        <v>642</v>
      </c>
      <c r="F442">
        <v>5</v>
      </c>
      <c r="G442">
        <v>32665120</v>
      </c>
      <c r="H442" s="1" t="s">
        <v>17</v>
      </c>
      <c r="I442" s="1" t="s">
        <v>25</v>
      </c>
      <c r="J442" s="1" t="s">
        <v>26</v>
      </c>
      <c r="K442" s="1" t="s">
        <v>20</v>
      </c>
      <c r="L442" s="1" t="s">
        <v>26</v>
      </c>
      <c r="M442" s="1" t="s">
        <v>1990</v>
      </c>
      <c r="N44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4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43" spans="1:15" x14ac:dyDescent="0.3">
      <c r="A443" s="1" t="s">
        <v>645</v>
      </c>
      <c r="B443" s="1" t="s">
        <v>22</v>
      </c>
      <c r="C443" s="1" t="s">
        <v>12</v>
      </c>
      <c r="D443" s="1" t="s">
        <v>12</v>
      </c>
      <c r="E443" s="1" t="s">
        <v>646</v>
      </c>
      <c r="F443">
        <v>5</v>
      </c>
      <c r="G443">
        <v>52624189</v>
      </c>
      <c r="H443" s="1" t="s">
        <v>17</v>
      </c>
      <c r="I443" s="1" t="s">
        <v>25</v>
      </c>
      <c r="J443" s="1" t="s">
        <v>26</v>
      </c>
      <c r="K443" s="1" t="s">
        <v>20</v>
      </c>
      <c r="L443" s="1" t="s">
        <v>26</v>
      </c>
      <c r="M443" s="1" t="s">
        <v>1990</v>
      </c>
      <c r="N44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4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44" spans="1:15" x14ac:dyDescent="0.3">
      <c r="A444" s="1" t="s">
        <v>651</v>
      </c>
      <c r="B444" s="1" t="s">
        <v>22</v>
      </c>
      <c r="C444" s="1" t="s">
        <v>12</v>
      </c>
      <c r="D444" s="1" t="s">
        <v>12</v>
      </c>
      <c r="E444" s="1" t="s">
        <v>652</v>
      </c>
      <c r="F444">
        <v>5</v>
      </c>
      <c r="G444">
        <v>53698359</v>
      </c>
      <c r="H444" s="1" t="s">
        <v>17</v>
      </c>
      <c r="I444" s="1" t="s">
        <v>25</v>
      </c>
      <c r="J444" s="1" t="s">
        <v>26</v>
      </c>
      <c r="K444" s="1" t="s">
        <v>20</v>
      </c>
      <c r="L444" s="1" t="s">
        <v>26</v>
      </c>
      <c r="M444" s="1" t="s">
        <v>1990</v>
      </c>
      <c r="N44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4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45" spans="1:15" x14ac:dyDescent="0.3">
      <c r="A445" s="1" t="s">
        <v>655</v>
      </c>
      <c r="B445" s="1" t="s">
        <v>22</v>
      </c>
      <c r="C445" s="1" t="s">
        <v>12</v>
      </c>
      <c r="D445" s="1" t="s">
        <v>12</v>
      </c>
      <c r="E445" s="1" t="s">
        <v>656</v>
      </c>
      <c r="F445">
        <v>5</v>
      </c>
      <c r="G445">
        <v>58423113</v>
      </c>
      <c r="H445" s="1" t="s">
        <v>17</v>
      </c>
      <c r="I445" s="1" t="s">
        <v>25</v>
      </c>
      <c r="J445" s="1" t="s">
        <v>26</v>
      </c>
      <c r="K445" s="1" t="s">
        <v>20</v>
      </c>
      <c r="L445" s="1" t="s">
        <v>26</v>
      </c>
      <c r="M445" s="1" t="s">
        <v>1990</v>
      </c>
      <c r="N44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4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46" spans="1:15" x14ac:dyDescent="0.3">
      <c r="A446" s="1" t="s">
        <v>709</v>
      </c>
      <c r="B446" s="1" t="s">
        <v>22</v>
      </c>
      <c r="C446" s="1" t="s">
        <v>12</v>
      </c>
      <c r="D446" s="1" t="s">
        <v>12</v>
      </c>
      <c r="E446" s="1" t="s">
        <v>710</v>
      </c>
      <c r="F446">
        <v>5</v>
      </c>
      <c r="G446">
        <v>166041293</v>
      </c>
      <c r="H446" s="1" t="s">
        <v>17</v>
      </c>
      <c r="I446" s="1" t="s">
        <v>25</v>
      </c>
      <c r="J446" s="1" t="s">
        <v>26</v>
      </c>
      <c r="K446" s="1" t="s">
        <v>20</v>
      </c>
      <c r="L446" s="1" t="s">
        <v>26</v>
      </c>
      <c r="M446" s="1" t="s">
        <v>1990</v>
      </c>
      <c r="N44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4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47" spans="1:15" x14ac:dyDescent="0.3">
      <c r="A447" s="1" t="s">
        <v>761</v>
      </c>
      <c r="B447" s="1" t="s">
        <v>22</v>
      </c>
      <c r="C447" s="1" t="s">
        <v>12</v>
      </c>
      <c r="D447" s="1" t="s">
        <v>12</v>
      </c>
      <c r="E447" s="1" t="s">
        <v>762</v>
      </c>
      <c r="F447">
        <v>6</v>
      </c>
      <c r="G447">
        <v>27030267</v>
      </c>
      <c r="H447" s="1" t="s">
        <v>17</v>
      </c>
      <c r="I447" s="1" t="s">
        <v>25</v>
      </c>
      <c r="J447" s="1" t="s">
        <v>26</v>
      </c>
      <c r="K447" s="1" t="s">
        <v>20</v>
      </c>
      <c r="L447" s="1" t="s">
        <v>26</v>
      </c>
      <c r="M447" s="1" t="s">
        <v>1990</v>
      </c>
      <c r="N44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4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48" spans="1:15" x14ac:dyDescent="0.3">
      <c r="A448" s="1" t="s">
        <v>769</v>
      </c>
      <c r="B448" s="1" t="s">
        <v>22</v>
      </c>
      <c r="C448" s="1" t="s">
        <v>12</v>
      </c>
      <c r="D448" s="1" t="s">
        <v>12</v>
      </c>
      <c r="E448" s="1" t="s">
        <v>770</v>
      </c>
      <c r="F448">
        <v>6</v>
      </c>
      <c r="G448">
        <v>31340158</v>
      </c>
      <c r="H448" s="1" t="s">
        <v>17</v>
      </c>
      <c r="I448" s="1" t="s">
        <v>25</v>
      </c>
      <c r="J448" s="1" t="s">
        <v>26</v>
      </c>
      <c r="K448" s="1" t="s">
        <v>20</v>
      </c>
      <c r="L448" s="1" t="s">
        <v>26</v>
      </c>
      <c r="M448" s="1" t="s">
        <v>1990</v>
      </c>
      <c r="N44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4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49" spans="1:15" x14ac:dyDescent="0.3">
      <c r="A449" s="1" t="s">
        <v>787</v>
      </c>
      <c r="B449" s="1" t="s">
        <v>22</v>
      </c>
      <c r="C449" s="1" t="s">
        <v>12</v>
      </c>
      <c r="D449" s="1" t="s">
        <v>12</v>
      </c>
      <c r="E449" s="1" t="s">
        <v>788</v>
      </c>
      <c r="F449">
        <v>6</v>
      </c>
      <c r="G449">
        <v>53254111</v>
      </c>
      <c r="H449" s="1" t="s">
        <v>17</v>
      </c>
      <c r="I449" s="1" t="s">
        <v>25</v>
      </c>
      <c r="J449" s="1" t="s">
        <v>26</v>
      </c>
      <c r="K449" s="1" t="s">
        <v>20</v>
      </c>
      <c r="L449" s="1" t="s">
        <v>26</v>
      </c>
      <c r="M449" s="1" t="s">
        <v>1990</v>
      </c>
      <c r="N44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4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50" spans="1:15" x14ac:dyDescent="0.3">
      <c r="A450" s="1" t="s">
        <v>789</v>
      </c>
      <c r="B450" s="1" t="s">
        <v>22</v>
      </c>
      <c r="C450" s="1" t="s">
        <v>12</v>
      </c>
      <c r="D450" s="1" t="s">
        <v>12</v>
      </c>
      <c r="E450" s="1" t="s">
        <v>790</v>
      </c>
      <c r="F450">
        <v>6</v>
      </c>
      <c r="G450">
        <v>53264485</v>
      </c>
      <c r="H450" s="1" t="s">
        <v>17</v>
      </c>
      <c r="I450" s="1" t="s">
        <v>25</v>
      </c>
      <c r="J450" s="1" t="s">
        <v>26</v>
      </c>
      <c r="K450" s="1" t="s">
        <v>20</v>
      </c>
      <c r="L450" s="1" t="s">
        <v>26</v>
      </c>
      <c r="M450" s="1" t="s">
        <v>1990</v>
      </c>
      <c r="N45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5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51" spans="1:15" x14ac:dyDescent="0.3">
      <c r="A451" s="1" t="s">
        <v>809</v>
      </c>
      <c r="B451" s="1" t="s">
        <v>22</v>
      </c>
      <c r="C451" s="1" t="s">
        <v>12</v>
      </c>
      <c r="D451" s="1" t="s">
        <v>12</v>
      </c>
      <c r="E451" s="1" t="s">
        <v>810</v>
      </c>
      <c r="F451">
        <v>6</v>
      </c>
      <c r="G451">
        <v>96938227</v>
      </c>
      <c r="H451" s="1" t="s">
        <v>17</v>
      </c>
      <c r="I451" s="1" t="s">
        <v>25</v>
      </c>
      <c r="J451" s="1" t="s">
        <v>26</v>
      </c>
      <c r="K451" s="1" t="s">
        <v>20</v>
      </c>
      <c r="L451" s="1" t="s">
        <v>26</v>
      </c>
      <c r="M451" s="1" t="s">
        <v>1990</v>
      </c>
      <c r="N45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5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52" spans="1:15" x14ac:dyDescent="0.3">
      <c r="A452" s="1" t="s">
        <v>819</v>
      </c>
      <c r="B452" s="1" t="s">
        <v>22</v>
      </c>
      <c r="C452" s="1" t="s">
        <v>12</v>
      </c>
      <c r="D452" s="1" t="s">
        <v>12</v>
      </c>
      <c r="E452" s="1" t="s">
        <v>820</v>
      </c>
      <c r="F452">
        <v>6</v>
      </c>
      <c r="G452">
        <v>102132252</v>
      </c>
      <c r="H452" s="1" t="s">
        <v>17</v>
      </c>
      <c r="I452" s="1" t="s">
        <v>25</v>
      </c>
      <c r="J452" s="1" t="s">
        <v>26</v>
      </c>
      <c r="K452" s="1" t="s">
        <v>20</v>
      </c>
      <c r="L452" s="1" t="s">
        <v>26</v>
      </c>
      <c r="M452" s="1" t="s">
        <v>1990</v>
      </c>
      <c r="N45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5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53" spans="1:15" x14ac:dyDescent="0.3">
      <c r="A453" s="1" t="s">
        <v>825</v>
      </c>
      <c r="B453" s="1" t="s">
        <v>22</v>
      </c>
      <c r="C453" s="1" t="s">
        <v>12</v>
      </c>
      <c r="D453" s="1" t="s">
        <v>12</v>
      </c>
      <c r="E453" s="1" t="s">
        <v>826</v>
      </c>
      <c r="F453">
        <v>6</v>
      </c>
      <c r="G453">
        <v>105944149</v>
      </c>
      <c r="H453" s="1" t="s">
        <v>17</v>
      </c>
      <c r="I453" s="1" t="s">
        <v>25</v>
      </c>
      <c r="J453" s="1" t="s">
        <v>26</v>
      </c>
      <c r="K453" s="1" t="s">
        <v>20</v>
      </c>
      <c r="L453" s="1" t="s">
        <v>26</v>
      </c>
      <c r="M453" s="1" t="s">
        <v>1990</v>
      </c>
      <c r="N45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5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54" spans="1:15" x14ac:dyDescent="0.3">
      <c r="A454" s="1" t="s">
        <v>839</v>
      </c>
      <c r="B454" s="1" t="s">
        <v>22</v>
      </c>
      <c r="C454" s="1" t="s">
        <v>12</v>
      </c>
      <c r="D454" s="1" t="s">
        <v>12</v>
      </c>
      <c r="E454" s="1" t="s">
        <v>840</v>
      </c>
      <c r="F454">
        <v>6</v>
      </c>
      <c r="G454">
        <v>138684499</v>
      </c>
      <c r="H454" s="1" t="s">
        <v>17</v>
      </c>
      <c r="I454" s="1" t="s">
        <v>25</v>
      </c>
      <c r="J454" s="1" t="s">
        <v>26</v>
      </c>
      <c r="K454" s="1" t="s">
        <v>20</v>
      </c>
      <c r="L454" s="1" t="s">
        <v>26</v>
      </c>
      <c r="M454" s="1" t="s">
        <v>1990</v>
      </c>
      <c r="N45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5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55" spans="1:15" x14ac:dyDescent="0.3">
      <c r="A455" s="1" t="s">
        <v>865</v>
      </c>
      <c r="B455" s="1" t="s">
        <v>22</v>
      </c>
      <c r="C455" s="1" t="s">
        <v>12</v>
      </c>
      <c r="D455" s="1" t="s">
        <v>12</v>
      </c>
      <c r="E455" s="1" t="s">
        <v>866</v>
      </c>
      <c r="F455">
        <v>7</v>
      </c>
      <c r="G455">
        <v>7657620</v>
      </c>
      <c r="H455" s="1" t="s">
        <v>17</v>
      </c>
      <c r="I455" s="1" t="s">
        <v>25</v>
      </c>
      <c r="J455" s="1" t="s">
        <v>26</v>
      </c>
      <c r="K455" s="1" t="s">
        <v>20</v>
      </c>
      <c r="L455" s="1" t="s">
        <v>26</v>
      </c>
      <c r="M455" s="1" t="s">
        <v>1990</v>
      </c>
      <c r="N45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5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56" spans="1:15" x14ac:dyDescent="0.3">
      <c r="A456" s="1" t="s">
        <v>937</v>
      </c>
      <c r="B456" s="1" t="s">
        <v>22</v>
      </c>
      <c r="C456" s="1" t="s">
        <v>12</v>
      </c>
      <c r="D456" s="1" t="s">
        <v>12</v>
      </c>
      <c r="E456" s="1" t="s">
        <v>938</v>
      </c>
      <c r="F456">
        <v>7</v>
      </c>
      <c r="G456">
        <v>67435960</v>
      </c>
      <c r="H456" s="1" t="s">
        <v>17</v>
      </c>
      <c r="I456" s="1" t="s">
        <v>25</v>
      </c>
      <c r="J456" s="1" t="s">
        <v>26</v>
      </c>
      <c r="K456" s="1" t="s">
        <v>20</v>
      </c>
      <c r="L456" s="1" t="s">
        <v>26</v>
      </c>
      <c r="M456" s="1" t="s">
        <v>1990</v>
      </c>
      <c r="N45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5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57" spans="1:15" x14ac:dyDescent="0.3">
      <c r="A457" s="1" t="s">
        <v>947</v>
      </c>
      <c r="B457" s="1" t="s">
        <v>22</v>
      </c>
      <c r="C457" s="1" t="s">
        <v>12</v>
      </c>
      <c r="D457" s="1" t="s">
        <v>12</v>
      </c>
      <c r="E457" s="1" t="s">
        <v>948</v>
      </c>
      <c r="F457">
        <v>7</v>
      </c>
      <c r="G457">
        <v>76918922</v>
      </c>
      <c r="H457" s="1" t="s">
        <v>17</v>
      </c>
      <c r="I457" s="1" t="s">
        <v>25</v>
      </c>
      <c r="J457" s="1" t="s">
        <v>26</v>
      </c>
      <c r="K457" s="1" t="s">
        <v>20</v>
      </c>
      <c r="L457" s="1" t="s">
        <v>26</v>
      </c>
      <c r="M457" s="1" t="s">
        <v>1990</v>
      </c>
      <c r="N45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5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58" spans="1:15" x14ac:dyDescent="0.3">
      <c r="A458" s="1" t="s">
        <v>967</v>
      </c>
      <c r="B458" s="1" t="s">
        <v>22</v>
      </c>
      <c r="C458" s="1" t="s">
        <v>12</v>
      </c>
      <c r="D458" s="1" t="s">
        <v>12</v>
      </c>
      <c r="E458" s="1" t="s">
        <v>968</v>
      </c>
      <c r="F458">
        <v>7</v>
      </c>
      <c r="G458">
        <v>105554556</v>
      </c>
      <c r="H458" s="1" t="s">
        <v>17</v>
      </c>
      <c r="I458" s="1" t="s">
        <v>25</v>
      </c>
      <c r="J458" s="1" t="s">
        <v>26</v>
      </c>
      <c r="K458" s="1" t="s">
        <v>20</v>
      </c>
      <c r="L458" s="1" t="s">
        <v>26</v>
      </c>
      <c r="M458" s="1" t="s">
        <v>1990</v>
      </c>
      <c r="N45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5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59" spans="1:15" x14ac:dyDescent="0.3">
      <c r="A459" s="1" t="s">
        <v>1041</v>
      </c>
      <c r="B459" s="1" t="s">
        <v>22</v>
      </c>
      <c r="C459" s="1" t="s">
        <v>12</v>
      </c>
      <c r="D459" s="1" t="s">
        <v>12</v>
      </c>
      <c r="E459" s="1" t="s">
        <v>1042</v>
      </c>
      <c r="F459">
        <v>8</v>
      </c>
      <c r="G459">
        <v>8291357</v>
      </c>
      <c r="H459" s="1" t="s">
        <v>17</v>
      </c>
      <c r="I459" s="1" t="s">
        <v>25</v>
      </c>
      <c r="J459" s="1" t="s">
        <v>26</v>
      </c>
      <c r="K459" s="1" t="s">
        <v>20</v>
      </c>
      <c r="L459" s="1" t="s">
        <v>26</v>
      </c>
      <c r="M459" s="1" t="s">
        <v>1990</v>
      </c>
      <c r="N45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5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60" spans="1:15" x14ac:dyDescent="0.3">
      <c r="A460" s="1" t="s">
        <v>1051</v>
      </c>
      <c r="B460" s="1" t="s">
        <v>22</v>
      </c>
      <c r="C460" s="1" t="s">
        <v>12</v>
      </c>
      <c r="D460" s="1" t="s">
        <v>12</v>
      </c>
      <c r="E460" s="1" t="s">
        <v>1052</v>
      </c>
      <c r="F460">
        <v>8</v>
      </c>
      <c r="G460">
        <v>15755268</v>
      </c>
      <c r="H460" s="1" t="s">
        <v>17</v>
      </c>
      <c r="I460" s="1" t="s">
        <v>25</v>
      </c>
      <c r="J460" s="1" t="s">
        <v>26</v>
      </c>
      <c r="K460" s="1" t="s">
        <v>20</v>
      </c>
      <c r="L460" s="1" t="s">
        <v>26</v>
      </c>
      <c r="M460" s="1" t="s">
        <v>1990</v>
      </c>
      <c r="N46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6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61" spans="1:15" x14ac:dyDescent="0.3">
      <c r="A461" s="1" t="s">
        <v>1061</v>
      </c>
      <c r="B461" s="1" t="s">
        <v>22</v>
      </c>
      <c r="C461" s="1" t="s">
        <v>12</v>
      </c>
      <c r="D461" s="1" t="s">
        <v>12</v>
      </c>
      <c r="E461" s="1" t="s">
        <v>1062</v>
      </c>
      <c r="F461">
        <v>8</v>
      </c>
      <c r="G461">
        <v>28502936</v>
      </c>
      <c r="H461" s="1" t="s">
        <v>17</v>
      </c>
      <c r="I461" s="1" t="s">
        <v>25</v>
      </c>
      <c r="J461" s="1" t="s">
        <v>26</v>
      </c>
      <c r="K461" s="1" t="s">
        <v>20</v>
      </c>
      <c r="L461" s="1" t="s">
        <v>26</v>
      </c>
      <c r="M461" s="1" t="s">
        <v>1990</v>
      </c>
      <c r="N46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6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62" spans="1:15" x14ac:dyDescent="0.3">
      <c r="A462" s="1" t="s">
        <v>1127</v>
      </c>
      <c r="B462" s="1" t="s">
        <v>22</v>
      </c>
      <c r="C462" s="1" t="s">
        <v>12</v>
      </c>
      <c r="D462" s="1" t="s">
        <v>12</v>
      </c>
      <c r="E462" s="1" t="s">
        <v>1128</v>
      </c>
      <c r="F462">
        <v>9</v>
      </c>
      <c r="G462">
        <v>28939186</v>
      </c>
      <c r="H462" s="1" t="s">
        <v>17</v>
      </c>
      <c r="I462" s="1" t="s">
        <v>25</v>
      </c>
      <c r="J462" s="1" t="s">
        <v>26</v>
      </c>
      <c r="K462" s="1" t="s">
        <v>20</v>
      </c>
      <c r="L462" s="1" t="s">
        <v>26</v>
      </c>
      <c r="M462" s="1" t="s">
        <v>1990</v>
      </c>
      <c r="N46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6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63" spans="1:15" x14ac:dyDescent="0.3">
      <c r="A463" s="1" t="s">
        <v>1145</v>
      </c>
      <c r="B463" s="1" t="s">
        <v>22</v>
      </c>
      <c r="C463" s="1" t="s">
        <v>12</v>
      </c>
      <c r="D463" s="1" t="s">
        <v>12</v>
      </c>
      <c r="E463" s="1" t="s">
        <v>1146</v>
      </c>
      <c r="F463">
        <v>9</v>
      </c>
      <c r="G463">
        <v>79971001</v>
      </c>
      <c r="H463" s="1" t="s">
        <v>17</v>
      </c>
      <c r="I463" s="1" t="s">
        <v>25</v>
      </c>
      <c r="J463" s="1" t="s">
        <v>26</v>
      </c>
      <c r="K463" s="1" t="s">
        <v>20</v>
      </c>
      <c r="L463" s="1" t="s">
        <v>26</v>
      </c>
      <c r="M463" s="1" t="s">
        <v>1990</v>
      </c>
      <c r="N46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6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64" spans="1:15" x14ac:dyDescent="0.3">
      <c r="A464" s="1" t="s">
        <v>1165</v>
      </c>
      <c r="B464" s="1" t="s">
        <v>22</v>
      </c>
      <c r="C464" s="1" t="s">
        <v>12</v>
      </c>
      <c r="D464" s="1" t="s">
        <v>12</v>
      </c>
      <c r="E464" s="1" t="s">
        <v>1166</v>
      </c>
      <c r="F464">
        <v>9</v>
      </c>
      <c r="G464">
        <v>117764709</v>
      </c>
      <c r="H464" s="1" t="s">
        <v>17</v>
      </c>
      <c r="I464" s="1" t="s">
        <v>25</v>
      </c>
      <c r="J464" s="1" t="s">
        <v>26</v>
      </c>
      <c r="K464" s="1" t="s">
        <v>20</v>
      </c>
      <c r="L464" s="1" t="s">
        <v>26</v>
      </c>
      <c r="M464" s="1" t="s">
        <v>1990</v>
      </c>
      <c r="N46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6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65" spans="1:15" x14ac:dyDescent="0.3">
      <c r="A465" s="1" t="s">
        <v>1189</v>
      </c>
      <c r="B465" s="1" t="s">
        <v>22</v>
      </c>
      <c r="C465" s="1" t="s">
        <v>12</v>
      </c>
      <c r="D465" s="1" t="s">
        <v>12</v>
      </c>
      <c r="E465" s="1" t="s">
        <v>1190</v>
      </c>
      <c r="F465">
        <v>10</v>
      </c>
      <c r="G465">
        <v>7174215</v>
      </c>
      <c r="H465" s="1" t="s">
        <v>17</v>
      </c>
      <c r="I465" s="1" t="s">
        <v>25</v>
      </c>
      <c r="J465" s="1" t="s">
        <v>26</v>
      </c>
      <c r="K465" s="1" t="s">
        <v>20</v>
      </c>
      <c r="L465" s="1" t="s">
        <v>26</v>
      </c>
      <c r="M465" s="1" t="s">
        <v>1990</v>
      </c>
      <c r="N46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6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66" spans="1:15" x14ac:dyDescent="0.3">
      <c r="A466" s="1" t="s">
        <v>1227</v>
      </c>
      <c r="B466" s="1" t="s">
        <v>22</v>
      </c>
      <c r="C466" s="1" t="s">
        <v>12</v>
      </c>
      <c r="D466" s="1" t="s">
        <v>12</v>
      </c>
      <c r="E466" s="1" t="s">
        <v>1228</v>
      </c>
      <c r="F466">
        <v>10</v>
      </c>
      <c r="G466">
        <v>52480121</v>
      </c>
      <c r="H466" s="1" t="s">
        <v>17</v>
      </c>
      <c r="I466" s="1" t="s">
        <v>25</v>
      </c>
      <c r="J466" s="1" t="s">
        <v>26</v>
      </c>
      <c r="K466" s="1" t="s">
        <v>20</v>
      </c>
      <c r="L466" s="1" t="s">
        <v>26</v>
      </c>
      <c r="M466" s="1" t="s">
        <v>1990</v>
      </c>
      <c r="N46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6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67" spans="1:15" x14ac:dyDescent="0.3">
      <c r="A467" s="1" t="s">
        <v>1281</v>
      </c>
      <c r="B467" s="1" t="s">
        <v>22</v>
      </c>
      <c r="C467" s="1" t="s">
        <v>12</v>
      </c>
      <c r="D467" s="1" t="s">
        <v>12</v>
      </c>
      <c r="E467" s="1" t="s">
        <v>1282</v>
      </c>
      <c r="F467">
        <v>10</v>
      </c>
      <c r="G467">
        <v>127990427</v>
      </c>
      <c r="H467" s="1" t="s">
        <v>17</v>
      </c>
      <c r="I467" s="1" t="s">
        <v>25</v>
      </c>
      <c r="J467" s="1" t="s">
        <v>26</v>
      </c>
      <c r="K467" s="1" t="s">
        <v>20</v>
      </c>
      <c r="L467" s="1" t="s">
        <v>26</v>
      </c>
      <c r="M467" s="1" t="s">
        <v>1990</v>
      </c>
      <c r="N46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6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68" spans="1:15" x14ac:dyDescent="0.3">
      <c r="A468" s="1" t="s">
        <v>1315</v>
      </c>
      <c r="B468" s="1" t="s">
        <v>22</v>
      </c>
      <c r="C468" s="1" t="s">
        <v>12</v>
      </c>
      <c r="D468" s="1" t="s">
        <v>12</v>
      </c>
      <c r="E468" s="1" t="s">
        <v>1316</v>
      </c>
      <c r="F468">
        <v>11</v>
      </c>
      <c r="G468">
        <v>32670062</v>
      </c>
      <c r="H468" s="1" t="s">
        <v>17</v>
      </c>
      <c r="I468" s="1" t="s">
        <v>25</v>
      </c>
      <c r="J468" s="1" t="s">
        <v>26</v>
      </c>
      <c r="K468" s="1" t="s">
        <v>20</v>
      </c>
      <c r="L468" s="1" t="s">
        <v>26</v>
      </c>
      <c r="M468" s="1" t="s">
        <v>1990</v>
      </c>
      <c r="N46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6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69" spans="1:15" x14ac:dyDescent="0.3">
      <c r="A469" s="1" t="s">
        <v>1325</v>
      </c>
      <c r="B469" s="1" t="s">
        <v>22</v>
      </c>
      <c r="C469" s="1" t="s">
        <v>12</v>
      </c>
      <c r="D469" s="1" t="s">
        <v>12</v>
      </c>
      <c r="E469" s="1" t="s">
        <v>1326</v>
      </c>
      <c r="F469">
        <v>11</v>
      </c>
      <c r="G469">
        <v>42434026</v>
      </c>
      <c r="H469" s="1" t="s">
        <v>17</v>
      </c>
      <c r="I469" s="1" t="s">
        <v>25</v>
      </c>
      <c r="J469" s="1" t="s">
        <v>26</v>
      </c>
      <c r="K469" s="1" t="s">
        <v>20</v>
      </c>
      <c r="L469" s="1" t="s">
        <v>26</v>
      </c>
      <c r="M469" s="1" t="s">
        <v>1990</v>
      </c>
      <c r="N46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6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70" spans="1:15" x14ac:dyDescent="0.3">
      <c r="A470" s="1" t="s">
        <v>1361</v>
      </c>
      <c r="B470" s="1" t="s">
        <v>22</v>
      </c>
      <c r="C470" s="1" t="s">
        <v>12</v>
      </c>
      <c r="D470" s="1" t="s">
        <v>12</v>
      </c>
      <c r="E470" s="1" t="s">
        <v>1362</v>
      </c>
      <c r="F470">
        <v>11</v>
      </c>
      <c r="G470">
        <v>116202083</v>
      </c>
      <c r="H470" s="1" t="s">
        <v>17</v>
      </c>
      <c r="I470" s="1" t="s">
        <v>25</v>
      </c>
      <c r="J470" s="1" t="s">
        <v>26</v>
      </c>
      <c r="K470" s="1" t="s">
        <v>20</v>
      </c>
      <c r="L470" s="1" t="s">
        <v>26</v>
      </c>
      <c r="M470" s="1" t="s">
        <v>1990</v>
      </c>
      <c r="N47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7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71" spans="1:15" x14ac:dyDescent="0.3">
      <c r="A471" s="1" t="s">
        <v>1373</v>
      </c>
      <c r="B471" s="1" t="s">
        <v>22</v>
      </c>
      <c r="C471" s="1" t="s">
        <v>12</v>
      </c>
      <c r="D471" s="1" t="s">
        <v>12</v>
      </c>
      <c r="E471" s="1" t="s">
        <v>1374</v>
      </c>
      <c r="F471">
        <v>12</v>
      </c>
      <c r="G471">
        <v>1121571</v>
      </c>
      <c r="H471" s="1" t="s">
        <v>17</v>
      </c>
      <c r="I471" s="1" t="s">
        <v>25</v>
      </c>
      <c r="J471" s="1" t="s">
        <v>26</v>
      </c>
      <c r="K471" s="1" t="s">
        <v>20</v>
      </c>
      <c r="L471" s="1" t="s">
        <v>26</v>
      </c>
      <c r="M471" s="1" t="s">
        <v>1990</v>
      </c>
      <c r="N47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7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72" spans="1:15" x14ac:dyDescent="0.3">
      <c r="A472" s="1" t="s">
        <v>1377</v>
      </c>
      <c r="B472" s="1" t="s">
        <v>22</v>
      </c>
      <c r="C472" s="1" t="s">
        <v>12</v>
      </c>
      <c r="D472" s="1" t="s">
        <v>12</v>
      </c>
      <c r="E472" s="1" t="s">
        <v>1378</v>
      </c>
      <c r="F472">
        <v>12</v>
      </c>
      <c r="G472">
        <v>11166968</v>
      </c>
      <c r="H472" s="1" t="s">
        <v>17</v>
      </c>
      <c r="I472" s="1" t="s">
        <v>25</v>
      </c>
      <c r="J472" s="1" t="s">
        <v>26</v>
      </c>
      <c r="K472" s="1" t="s">
        <v>20</v>
      </c>
      <c r="L472" s="1" t="s">
        <v>26</v>
      </c>
      <c r="M472" s="1" t="s">
        <v>1990</v>
      </c>
      <c r="N47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7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73" spans="1:15" x14ac:dyDescent="0.3">
      <c r="A473" s="1" t="s">
        <v>1387</v>
      </c>
      <c r="B473" s="1" t="s">
        <v>22</v>
      </c>
      <c r="C473" s="1" t="s">
        <v>12</v>
      </c>
      <c r="D473" s="1" t="s">
        <v>12</v>
      </c>
      <c r="E473" s="1" t="s">
        <v>1388</v>
      </c>
      <c r="F473">
        <v>12</v>
      </c>
      <c r="G473">
        <v>45988559</v>
      </c>
      <c r="H473" s="1" t="s">
        <v>17</v>
      </c>
      <c r="I473" s="1" t="s">
        <v>25</v>
      </c>
      <c r="J473" s="1" t="s">
        <v>26</v>
      </c>
      <c r="K473" s="1" t="s">
        <v>20</v>
      </c>
      <c r="L473" s="1" t="s">
        <v>26</v>
      </c>
      <c r="M473" s="1" t="s">
        <v>1990</v>
      </c>
      <c r="N47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7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74" spans="1:15" x14ac:dyDescent="0.3">
      <c r="A474" s="1" t="s">
        <v>1391</v>
      </c>
      <c r="B474" s="1" t="s">
        <v>22</v>
      </c>
      <c r="C474" s="1" t="s">
        <v>12</v>
      </c>
      <c r="D474" s="1" t="s">
        <v>12</v>
      </c>
      <c r="E474" s="1" t="s">
        <v>1392</v>
      </c>
      <c r="F474">
        <v>12</v>
      </c>
      <c r="G474">
        <v>58924726</v>
      </c>
      <c r="H474" s="1" t="s">
        <v>17</v>
      </c>
      <c r="I474" s="1" t="s">
        <v>25</v>
      </c>
      <c r="J474" s="1" t="s">
        <v>26</v>
      </c>
      <c r="K474" s="1" t="s">
        <v>20</v>
      </c>
      <c r="L474" s="1" t="s">
        <v>26</v>
      </c>
      <c r="M474" s="1" t="s">
        <v>1990</v>
      </c>
      <c r="N47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7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75" spans="1:15" x14ac:dyDescent="0.3">
      <c r="A475" s="1" t="s">
        <v>1405</v>
      </c>
      <c r="B475" s="1" t="s">
        <v>22</v>
      </c>
      <c r="C475" s="1" t="s">
        <v>12</v>
      </c>
      <c r="D475" s="1" t="s">
        <v>12</v>
      </c>
      <c r="E475" s="1" t="s">
        <v>1406</v>
      </c>
      <c r="F475">
        <v>12</v>
      </c>
      <c r="G475">
        <v>71487831</v>
      </c>
      <c r="H475" s="1" t="s">
        <v>17</v>
      </c>
      <c r="I475" s="1" t="s">
        <v>25</v>
      </c>
      <c r="J475" s="1" t="s">
        <v>26</v>
      </c>
      <c r="K475" s="1" t="s">
        <v>20</v>
      </c>
      <c r="L475" s="1" t="s">
        <v>26</v>
      </c>
      <c r="M475" s="1" t="s">
        <v>1990</v>
      </c>
      <c r="N47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7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76" spans="1:15" x14ac:dyDescent="0.3">
      <c r="A476" s="1" t="s">
        <v>1487</v>
      </c>
      <c r="B476" s="1" t="s">
        <v>22</v>
      </c>
      <c r="C476" s="1" t="s">
        <v>12</v>
      </c>
      <c r="D476" s="1" t="s">
        <v>12</v>
      </c>
      <c r="E476" s="1" t="s">
        <v>1488</v>
      </c>
      <c r="F476">
        <v>13</v>
      </c>
      <c r="G476">
        <v>61458354</v>
      </c>
      <c r="H476" s="1" t="s">
        <v>17</v>
      </c>
      <c r="I476" s="1" t="s">
        <v>25</v>
      </c>
      <c r="J476" s="1" t="s">
        <v>26</v>
      </c>
      <c r="K476" s="1" t="s">
        <v>20</v>
      </c>
      <c r="L476" s="1" t="s">
        <v>26</v>
      </c>
      <c r="M476" s="1" t="s">
        <v>1990</v>
      </c>
      <c r="N47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7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77" spans="1:15" x14ac:dyDescent="0.3">
      <c r="A477" s="1" t="s">
        <v>1507</v>
      </c>
      <c r="B477" s="1" t="s">
        <v>22</v>
      </c>
      <c r="C477" s="1" t="s">
        <v>12</v>
      </c>
      <c r="D477" s="1" t="s">
        <v>12</v>
      </c>
      <c r="E477" s="1" t="s">
        <v>1508</v>
      </c>
      <c r="F477">
        <v>13</v>
      </c>
      <c r="G477">
        <v>87185823</v>
      </c>
      <c r="H477" s="1" t="s">
        <v>17</v>
      </c>
      <c r="I477" s="1" t="s">
        <v>25</v>
      </c>
      <c r="J477" s="1" t="s">
        <v>26</v>
      </c>
      <c r="K477" s="1" t="s">
        <v>20</v>
      </c>
      <c r="L477" s="1" t="s">
        <v>26</v>
      </c>
      <c r="M477" s="1" t="s">
        <v>1990</v>
      </c>
      <c r="N47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7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78" spans="1:15" x14ac:dyDescent="0.3">
      <c r="A478" s="1" t="s">
        <v>1521</v>
      </c>
      <c r="B478" s="1" t="s">
        <v>22</v>
      </c>
      <c r="C478" s="1" t="s">
        <v>12</v>
      </c>
      <c r="D478" s="1" t="s">
        <v>12</v>
      </c>
      <c r="E478" s="1" t="s">
        <v>1522</v>
      </c>
      <c r="F478">
        <v>13</v>
      </c>
      <c r="G478">
        <v>107254553</v>
      </c>
      <c r="H478" s="1" t="s">
        <v>17</v>
      </c>
      <c r="I478" s="1" t="s">
        <v>25</v>
      </c>
      <c r="J478" s="1" t="s">
        <v>26</v>
      </c>
      <c r="K478" s="1" t="s">
        <v>20</v>
      </c>
      <c r="L478" s="1" t="s">
        <v>26</v>
      </c>
      <c r="M478" s="1" t="s">
        <v>1990</v>
      </c>
      <c r="N47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7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79" spans="1:15" x14ac:dyDescent="0.3">
      <c r="A479" s="1" t="s">
        <v>1573</v>
      </c>
      <c r="B479" s="1" t="s">
        <v>22</v>
      </c>
      <c r="C479" s="1" t="s">
        <v>12</v>
      </c>
      <c r="D479" s="1" t="s">
        <v>12</v>
      </c>
      <c r="E479" s="1" t="s">
        <v>1574</v>
      </c>
      <c r="F479">
        <v>14</v>
      </c>
      <c r="G479">
        <v>76814714</v>
      </c>
      <c r="H479" s="1" t="s">
        <v>17</v>
      </c>
      <c r="I479" s="1" t="s">
        <v>25</v>
      </c>
      <c r="J479" s="1" t="s">
        <v>26</v>
      </c>
      <c r="K479" s="1" t="s">
        <v>20</v>
      </c>
      <c r="L479" s="1" t="s">
        <v>26</v>
      </c>
      <c r="M479" s="1" t="s">
        <v>1990</v>
      </c>
      <c r="N47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7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80" spans="1:15" x14ac:dyDescent="0.3">
      <c r="A480" s="1" t="s">
        <v>1617</v>
      </c>
      <c r="B480" s="1" t="s">
        <v>22</v>
      </c>
      <c r="C480" s="1" t="s">
        <v>12</v>
      </c>
      <c r="D480" s="1" t="s">
        <v>12</v>
      </c>
      <c r="E480" s="1" t="s">
        <v>1618</v>
      </c>
      <c r="F480">
        <v>15</v>
      </c>
      <c r="G480">
        <v>27934122</v>
      </c>
      <c r="H480" s="1" t="s">
        <v>17</v>
      </c>
      <c r="I480" s="1" t="s">
        <v>25</v>
      </c>
      <c r="J480" s="1" t="s">
        <v>26</v>
      </c>
      <c r="K480" s="1" t="s">
        <v>20</v>
      </c>
      <c r="L480" s="1" t="s">
        <v>26</v>
      </c>
      <c r="M480" s="1" t="s">
        <v>1990</v>
      </c>
      <c r="N48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8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81" spans="1:15" x14ac:dyDescent="0.3">
      <c r="A481" s="1" t="s">
        <v>1645</v>
      </c>
      <c r="B481" s="1" t="s">
        <v>22</v>
      </c>
      <c r="C481" s="1" t="s">
        <v>12</v>
      </c>
      <c r="D481" s="1" t="s">
        <v>12</v>
      </c>
      <c r="E481" s="1" t="s">
        <v>1646</v>
      </c>
      <c r="F481">
        <v>15</v>
      </c>
      <c r="G481">
        <v>63027016</v>
      </c>
      <c r="H481" s="1" t="s">
        <v>17</v>
      </c>
      <c r="I481" s="1" t="s">
        <v>25</v>
      </c>
      <c r="J481" s="1" t="s">
        <v>26</v>
      </c>
      <c r="K481" s="1" t="s">
        <v>20</v>
      </c>
      <c r="L481" s="1" t="s">
        <v>26</v>
      </c>
      <c r="M481" s="1" t="s">
        <v>1990</v>
      </c>
      <c r="N48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8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82" spans="1:15" x14ac:dyDescent="0.3">
      <c r="A482" s="1" t="s">
        <v>1649</v>
      </c>
      <c r="B482" s="1" t="s">
        <v>22</v>
      </c>
      <c r="C482" s="1" t="s">
        <v>12</v>
      </c>
      <c r="D482" s="1" t="s">
        <v>12</v>
      </c>
      <c r="E482" s="1" t="s">
        <v>1650</v>
      </c>
      <c r="F482">
        <v>15</v>
      </c>
      <c r="G482">
        <v>63975017</v>
      </c>
      <c r="H482" s="1" t="s">
        <v>17</v>
      </c>
      <c r="I482" s="1" t="s">
        <v>25</v>
      </c>
      <c r="J482" s="1" t="s">
        <v>26</v>
      </c>
      <c r="K482" s="1" t="s">
        <v>20</v>
      </c>
      <c r="L482" s="1" t="s">
        <v>26</v>
      </c>
      <c r="M482" s="1" t="s">
        <v>1990</v>
      </c>
      <c r="N48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8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83" spans="1:15" x14ac:dyDescent="0.3">
      <c r="A483" s="1" t="s">
        <v>1671</v>
      </c>
      <c r="B483" s="1" t="s">
        <v>22</v>
      </c>
      <c r="C483" s="1" t="s">
        <v>12</v>
      </c>
      <c r="D483" s="1" t="s">
        <v>12</v>
      </c>
      <c r="E483" s="1" t="s">
        <v>1672</v>
      </c>
      <c r="F483">
        <v>15</v>
      </c>
      <c r="G483">
        <v>83428193</v>
      </c>
      <c r="H483" s="1" t="s">
        <v>17</v>
      </c>
      <c r="I483" s="1" t="s">
        <v>25</v>
      </c>
      <c r="J483" s="1" t="s">
        <v>26</v>
      </c>
      <c r="K483" s="1" t="s">
        <v>20</v>
      </c>
      <c r="L483" s="1" t="s">
        <v>26</v>
      </c>
      <c r="M483" s="1" t="s">
        <v>1990</v>
      </c>
      <c r="N48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8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84" spans="1:15" x14ac:dyDescent="0.3">
      <c r="A484" s="1" t="s">
        <v>1679</v>
      </c>
      <c r="B484" s="1" t="s">
        <v>22</v>
      </c>
      <c r="C484" s="1" t="s">
        <v>12</v>
      </c>
      <c r="D484" s="1" t="s">
        <v>12</v>
      </c>
      <c r="E484" s="1" t="s">
        <v>1680</v>
      </c>
      <c r="F484">
        <v>15</v>
      </c>
      <c r="G484">
        <v>92877657</v>
      </c>
      <c r="H484" s="1" t="s">
        <v>17</v>
      </c>
      <c r="I484" s="1" t="s">
        <v>25</v>
      </c>
      <c r="J484" s="1" t="s">
        <v>26</v>
      </c>
      <c r="K484" s="1" t="s">
        <v>20</v>
      </c>
      <c r="L484" s="1" t="s">
        <v>26</v>
      </c>
      <c r="M484" s="1" t="s">
        <v>1990</v>
      </c>
      <c r="N48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8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85" spans="1:15" x14ac:dyDescent="0.3">
      <c r="A485" s="1" t="s">
        <v>1775</v>
      </c>
      <c r="B485" s="1" t="s">
        <v>22</v>
      </c>
      <c r="C485" s="1" t="s">
        <v>12</v>
      </c>
      <c r="D485" s="1" t="s">
        <v>12</v>
      </c>
      <c r="E485" s="1" t="s">
        <v>1776</v>
      </c>
      <c r="F485">
        <v>17</v>
      </c>
      <c r="G485">
        <v>30295784</v>
      </c>
      <c r="H485" s="1" t="s">
        <v>17</v>
      </c>
      <c r="I485" s="1" t="s">
        <v>25</v>
      </c>
      <c r="J485" s="1" t="s">
        <v>26</v>
      </c>
      <c r="K485" s="1" t="s">
        <v>20</v>
      </c>
      <c r="L485" s="1" t="s">
        <v>26</v>
      </c>
      <c r="M485" s="1" t="s">
        <v>1990</v>
      </c>
      <c r="N48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8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86" spans="1:15" x14ac:dyDescent="0.3">
      <c r="A486" s="1" t="s">
        <v>1878</v>
      </c>
      <c r="B486" s="1" t="s">
        <v>22</v>
      </c>
      <c r="C486" s="1" t="s">
        <v>12</v>
      </c>
      <c r="D486" s="1" t="s">
        <v>12</v>
      </c>
      <c r="E486" s="1" t="s">
        <v>1879</v>
      </c>
      <c r="F486">
        <v>19</v>
      </c>
      <c r="G486">
        <v>20954436</v>
      </c>
      <c r="H486" s="1" t="s">
        <v>17</v>
      </c>
      <c r="I486" s="1" t="s">
        <v>25</v>
      </c>
      <c r="J486" s="1" t="s">
        <v>26</v>
      </c>
      <c r="K486" s="1" t="s">
        <v>20</v>
      </c>
      <c r="L486" s="1" t="s">
        <v>26</v>
      </c>
      <c r="M486" s="1" t="s">
        <v>1990</v>
      </c>
      <c r="N48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8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87" spans="1:15" x14ac:dyDescent="0.3">
      <c r="A487" s="1" t="s">
        <v>1938</v>
      </c>
      <c r="B487" s="1" t="s">
        <v>22</v>
      </c>
      <c r="C487" s="1" t="s">
        <v>12</v>
      </c>
      <c r="D487" s="1" t="s">
        <v>12</v>
      </c>
      <c r="E487" s="1" t="s">
        <v>1939</v>
      </c>
      <c r="F487">
        <v>20</v>
      </c>
      <c r="G487">
        <v>49811296</v>
      </c>
      <c r="H487" s="1" t="s">
        <v>17</v>
      </c>
      <c r="I487" s="1" t="s">
        <v>25</v>
      </c>
      <c r="J487" s="1" t="s">
        <v>26</v>
      </c>
      <c r="K487" s="1" t="s">
        <v>20</v>
      </c>
      <c r="L487" s="1" t="s">
        <v>26</v>
      </c>
      <c r="M487" s="1" t="s">
        <v>1990</v>
      </c>
      <c r="N48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8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88" spans="1:15" x14ac:dyDescent="0.3">
      <c r="A488" s="1" t="s">
        <v>112</v>
      </c>
      <c r="B488" s="1" t="s">
        <v>22</v>
      </c>
      <c r="C488" s="1" t="s">
        <v>32</v>
      </c>
      <c r="D488" s="1" t="s">
        <v>12</v>
      </c>
      <c r="E488" s="1" t="s">
        <v>113</v>
      </c>
      <c r="F488">
        <v>1</v>
      </c>
      <c r="G488">
        <v>162351454</v>
      </c>
      <c r="H488" s="1" t="s">
        <v>17</v>
      </c>
      <c r="I488" s="1" t="s">
        <v>25</v>
      </c>
      <c r="J488" s="1" t="s">
        <v>26</v>
      </c>
      <c r="K488" s="1" t="s">
        <v>20</v>
      </c>
      <c r="L488" s="1" t="s">
        <v>26</v>
      </c>
      <c r="M488" s="1" t="s">
        <v>1990</v>
      </c>
      <c r="N48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8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89" spans="1:15" x14ac:dyDescent="0.3">
      <c r="A489" s="1" t="s">
        <v>177</v>
      </c>
      <c r="B489" s="1" t="s">
        <v>22</v>
      </c>
      <c r="C489" s="1" t="s">
        <v>32</v>
      </c>
      <c r="D489" s="1" t="s">
        <v>12</v>
      </c>
      <c r="E489" s="1" t="s">
        <v>178</v>
      </c>
      <c r="F489">
        <v>1</v>
      </c>
      <c r="G489">
        <v>242587067</v>
      </c>
      <c r="H489" s="1" t="s">
        <v>17</v>
      </c>
      <c r="I489" s="1" t="s">
        <v>25</v>
      </c>
      <c r="J489" s="1" t="s">
        <v>26</v>
      </c>
      <c r="K489" s="1" t="s">
        <v>20</v>
      </c>
      <c r="L489" s="1" t="s">
        <v>26</v>
      </c>
      <c r="M489" s="1" t="s">
        <v>1990</v>
      </c>
      <c r="N48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8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90" spans="1:15" x14ac:dyDescent="0.3">
      <c r="A490" s="1" t="s">
        <v>266</v>
      </c>
      <c r="B490" s="1" t="s">
        <v>22</v>
      </c>
      <c r="C490" s="1" t="s">
        <v>32</v>
      </c>
      <c r="D490" s="1" t="s">
        <v>12</v>
      </c>
      <c r="E490" s="1" t="s">
        <v>267</v>
      </c>
      <c r="F490">
        <v>2</v>
      </c>
      <c r="G490">
        <v>114922490</v>
      </c>
      <c r="H490" s="1" t="s">
        <v>17</v>
      </c>
      <c r="I490" s="1" t="s">
        <v>25</v>
      </c>
      <c r="J490" s="1" t="s">
        <v>26</v>
      </c>
      <c r="K490" s="1" t="s">
        <v>20</v>
      </c>
      <c r="L490" s="1" t="s">
        <v>26</v>
      </c>
      <c r="M490" s="1" t="s">
        <v>1990</v>
      </c>
      <c r="N49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9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91" spans="1:15" x14ac:dyDescent="0.3">
      <c r="A491" s="1" t="s">
        <v>411</v>
      </c>
      <c r="B491" s="1" t="s">
        <v>22</v>
      </c>
      <c r="C491" s="1" t="s">
        <v>32</v>
      </c>
      <c r="D491" s="1" t="s">
        <v>12</v>
      </c>
      <c r="E491" s="1" t="s">
        <v>412</v>
      </c>
      <c r="F491">
        <v>3</v>
      </c>
      <c r="G491">
        <v>79232811</v>
      </c>
      <c r="H491" s="1" t="s">
        <v>17</v>
      </c>
      <c r="I491" s="1" t="s">
        <v>25</v>
      </c>
      <c r="J491" s="1" t="s">
        <v>26</v>
      </c>
      <c r="K491" s="1" t="s">
        <v>20</v>
      </c>
      <c r="L491" s="1" t="s">
        <v>26</v>
      </c>
      <c r="M491" s="1" t="s">
        <v>1990</v>
      </c>
      <c r="N49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9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92" spans="1:15" x14ac:dyDescent="0.3">
      <c r="A492" s="1" t="s">
        <v>981</v>
      </c>
      <c r="B492" s="1" t="s">
        <v>22</v>
      </c>
      <c r="C492" s="1" t="s">
        <v>32</v>
      </c>
      <c r="D492" s="1" t="s">
        <v>12</v>
      </c>
      <c r="E492" s="1" t="s">
        <v>982</v>
      </c>
      <c r="F492">
        <v>7</v>
      </c>
      <c r="G492">
        <v>123305143</v>
      </c>
      <c r="H492" s="1" t="s">
        <v>17</v>
      </c>
      <c r="I492" s="1" t="s">
        <v>25</v>
      </c>
      <c r="J492" s="1" t="s">
        <v>26</v>
      </c>
      <c r="K492" s="1" t="s">
        <v>20</v>
      </c>
      <c r="L492" s="1" t="s">
        <v>26</v>
      </c>
      <c r="M492" s="1" t="s">
        <v>1990</v>
      </c>
      <c r="N49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9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93" spans="1:15" x14ac:dyDescent="0.3">
      <c r="A493" s="1" t="s">
        <v>1063</v>
      </c>
      <c r="B493" s="1" t="s">
        <v>22</v>
      </c>
      <c r="C493" s="1" t="s">
        <v>32</v>
      </c>
      <c r="D493" s="1" t="s">
        <v>12</v>
      </c>
      <c r="E493" s="1" t="s">
        <v>1064</v>
      </c>
      <c r="F493">
        <v>8</v>
      </c>
      <c r="G493">
        <v>31594948</v>
      </c>
      <c r="H493" s="1" t="s">
        <v>17</v>
      </c>
      <c r="I493" s="1" t="s">
        <v>25</v>
      </c>
      <c r="J493" s="1" t="s">
        <v>26</v>
      </c>
      <c r="K493" s="1" t="s">
        <v>20</v>
      </c>
      <c r="L493" s="1" t="s">
        <v>26</v>
      </c>
      <c r="M493" s="1" t="s">
        <v>1990</v>
      </c>
      <c r="N49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9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94" spans="1:15" x14ac:dyDescent="0.3">
      <c r="A494" s="1" t="s">
        <v>1113</v>
      </c>
      <c r="B494" s="1" t="s">
        <v>22</v>
      </c>
      <c r="C494" s="1" t="s">
        <v>32</v>
      </c>
      <c r="D494" s="1" t="s">
        <v>12</v>
      </c>
      <c r="E494" s="1" t="s">
        <v>1114</v>
      </c>
      <c r="F494">
        <v>9</v>
      </c>
      <c r="G494">
        <v>7764710</v>
      </c>
      <c r="H494" s="1" t="s">
        <v>17</v>
      </c>
      <c r="I494" s="1" t="s">
        <v>25</v>
      </c>
      <c r="J494" s="1" t="s">
        <v>26</v>
      </c>
      <c r="K494" s="1" t="s">
        <v>20</v>
      </c>
      <c r="L494" s="1" t="s">
        <v>26</v>
      </c>
      <c r="M494" s="1" t="s">
        <v>1990</v>
      </c>
      <c r="N49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9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95" spans="1:15" x14ac:dyDescent="0.3">
      <c r="A495" s="1" t="s">
        <v>1379</v>
      </c>
      <c r="B495" s="1" t="s">
        <v>22</v>
      </c>
      <c r="C495" s="1" t="s">
        <v>32</v>
      </c>
      <c r="D495" s="1" t="s">
        <v>12</v>
      </c>
      <c r="E495" s="1" t="s">
        <v>1380</v>
      </c>
      <c r="F495">
        <v>12</v>
      </c>
      <c r="G495">
        <v>25184008</v>
      </c>
      <c r="H495" s="1" t="s">
        <v>17</v>
      </c>
      <c r="I495" s="1" t="s">
        <v>25</v>
      </c>
      <c r="J495" s="1" t="s">
        <v>26</v>
      </c>
      <c r="K495" s="1" t="s">
        <v>20</v>
      </c>
      <c r="L495" s="1" t="s">
        <v>26</v>
      </c>
      <c r="M495" s="1" t="s">
        <v>1990</v>
      </c>
      <c r="N49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9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96" spans="1:15" x14ac:dyDescent="0.3">
      <c r="A496" s="1" t="s">
        <v>1393</v>
      </c>
      <c r="B496" s="1" t="s">
        <v>22</v>
      </c>
      <c r="C496" s="1" t="s">
        <v>32</v>
      </c>
      <c r="D496" s="1" t="s">
        <v>12</v>
      </c>
      <c r="E496" s="1" t="s">
        <v>1394</v>
      </c>
      <c r="F496">
        <v>12</v>
      </c>
      <c r="G496">
        <v>60243736</v>
      </c>
      <c r="H496" s="1" t="s">
        <v>17</v>
      </c>
      <c r="I496" s="1" t="s">
        <v>25</v>
      </c>
      <c r="J496" s="1" t="s">
        <v>26</v>
      </c>
      <c r="K496" s="1" t="s">
        <v>20</v>
      </c>
      <c r="L496" s="1" t="s">
        <v>26</v>
      </c>
      <c r="M496" s="1" t="s">
        <v>1990</v>
      </c>
      <c r="N49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9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97" spans="1:15" x14ac:dyDescent="0.3">
      <c r="A497" s="1" t="s">
        <v>1741</v>
      </c>
      <c r="B497" s="1" t="s">
        <v>22</v>
      </c>
      <c r="C497" s="1" t="s">
        <v>32</v>
      </c>
      <c r="D497" s="1" t="s">
        <v>12</v>
      </c>
      <c r="E497" s="1" t="s">
        <v>1742</v>
      </c>
      <c r="F497">
        <v>16</v>
      </c>
      <c r="G497">
        <v>87326113</v>
      </c>
      <c r="H497" s="1" t="s">
        <v>17</v>
      </c>
      <c r="I497" s="1" t="s">
        <v>25</v>
      </c>
      <c r="J497" s="1" t="s">
        <v>26</v>
      </c>
      <c r="K497" s="1" t="s">
        <v>20</v>
      </c>
      <c r="L497" s="1" t="s">
        <v>26</v>
      </c>
      <c r="M497" s="1" t="s">
        <v>1990</v>
      </c>
      <c r="N49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9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98" spans="1:15" x14ac:dyDescent="0.3">
      <c r="A498" s="1" t="s">
        <v>1970</v>
      </c>
      <c r="B498" s="1" t="s">
        <v>22</v>
      </c>
      <c r="C498" s="1" t="s">
        <v>32</v>
      </c>
      <c r="D498" s="1" t="s">
        <v>12</v>
      </c>
      <c r="E498" s="1" t="s">
        <v>1971</v>
      </c>
      <c r="F498">
        <v>21</v>
      </c>
      <c r="G498">
        <v>47678173</v>
      </c>
      <c r="H498" s="1" t="s">
        <v>17</v>
      </c>
      <c r="I498" s="1" t="s">
        <v>25</v>
      </c>
      <c r="J498" s="1" t="s">
        <v>26</v>
      </c>
      <c r="K498" s="1" t="s">
        <v>20</v>
      </c>
      <c r="L498" s="1" t="s">
        <v>26</v>
      </c>
      <c r="M498" s="1" t="s">
        <v>1990</v>
      </c>
      <c r="N49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9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499" spans="1:15" x14ac:dyDescent="0.3">
      <c r="A499" s="1" t="s">
        <v>294</v>
      </c>
      <c r="B499" s="1" t="s">
        <v>22</v>
      </c>
      <c r="C499" s="1" t="s">
        <v>61</v>
      </c>
      <c r="D499" s="1" t="s">
        <v>12</v>
      </c>
      <c r="E499" s="1" t="s">
        <v>295</v>
      </c>
      <c r="F499">
        <v>2</v>
      </c>
      <c r="G499">
        <v>157558583</v>
      </c>
      <c r="H499" s="1" t="s">
        <v>17</v>
      </c>
      <c r="I499" s="1" t="s">
        <v>25</v>
      </c>
      <c r="J499" s="1" t="s">
        <v>26</v>
      </c>
      <c r="K499" s="1" t="s">
        <v>20</v>
      </c>
      <c r="L499" s="1" t="s">
        <v>26</v>
      </c>
      <c r="M499" s="1" t="s">
        <v>1990</v>
      </c>
      <c r="N49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49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00" spans="1:15" x14ac:dyDescent="0.3">
      <c r="A500" s="1" t="s">
        <v>582</v>
      </c>
      <c r="B500" s="1" t="s">
        <v>22</v>
      </c>
      <c r="C500" s="1" t="s">
        <v>61</v>
      </c>
      <c r="D500" s="1" t="s">
        <v>12</v>
      </c>
      <c r="E500" s="1" t="s">
        <v>583</v>
      </c>
      <c r="F500">
        <v>4</v>
      </c>
      <c r="G500">
        <v>146501892</v>
      </c>
      <c r="H500" s="1" t="s">
        <v>17</v>
      </c>
      <c r="I500" s="1" t="s">
        <v>25</v>
      </c>
      <c r="J500" s="1" t="s">
        <v>26</v>
      </c>
      <c r="K500" s="1" t="s">
        <v>20</v>
      </c>
      <c r="L500" s="1" t="s">
        <v>26</v>
      </c>
      <c r="M500" s="1" t="s">
        <v>1990</v>
      </c>
      <c r="N50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0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01" spans="1:15" x14ac:dyDescent="0.3">
      <c r="A501" s="1" t="s">
        <v>629</v>
      </c>
      <c r="B501" s="1" t="s">
        <v>22</v>
      </c>
      <c r="C501" s="1" t="s">
        <v>61</v>
      </c>
      <c r="D501" s="1" t="s">
        <v>12</v>
      </c>
      <c r="E501" s="1" t="s">
        <v>630</v>
      </c>
      <c r="F501">
        <v>5</v>
      </c>
      <c r="G501">
        <v>3204163</v>
      </c>
      <c r="H501" s="1" t="s">
        <v>17</v>
      </c>
      <c r="I501" s="1" t="s">
        <v>25</v>
      </c>
      <c r="J501" s="1" t="s">
        <v>26</v>
      </c>
      <c r="K501" s="1" t="s">
        <v>20</v>
      </c>
      <c r="L501" s="1" t="s">
        <v>26</v>
      </c>
      <c r="M501" s="1" t="s">
        <v>1990</v>
      </c>
      <c r="N50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0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02" spans="1:15" x14ac:dyDescent="0.3">
      <c r="A502" s="1" t="s">
        <v>767</v>
      </c>
      <c r="B502" s="1" t="s">
        <v>22</v>
      </c>
      <c r="C502" s="1" t="s">
        <v>61</v>
      </c>
      <c r="D502" s="1" t="s">
        <v>12</v>
      </c>
      <c r="E502" s="1" t="s">
        <v>768</v>
      </c>
      <c r="F502">
        <v>6</v>
      </c>
      <c r="G502">
        <v>31337872</v>
      </c>
      <c r="H502" s="1" t="s">
        <v>17</v>
      </c>
      <c r="I502" s="1" t="s">
        <v>25</v>
      </c>
      <c r="J502" s="1" t="s">
        <v>26</v>
      </c>
      <c r="K502" s="1" t="s">
        <v>20</v>
      </c>
      <c r="L502" s="1" t="s">
        <v>26</v>
      </c>
      <c r="M502" s="1" t="s">
        <v>1990</v>
      </c>
      <c r="N50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0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03" spans="1:15" x14ac:dyDescent="0.3">
      <c r="A503" s="1" t="s">
        <v>1327</v>
      </c>
      <c r="B503" s="1" t="s">
        <v>22</v>
      </c>
      <c r="C503" s="1" t="s">
        <v>61</v>
      </c>
      <c r="D503" s="1" t="s">
        <v>12</v>
      </c>
      <c r="E503" s="1" t="s">
        <v>1328</v>
      </c>
      <c r="F503">
        <v>11</v>
      </c>
      <c r="G503">
        <v>44302338</v>
      </c>
      <c r="H503" s="1" t="s">
        <v>17</v>
      </c>
      <c r="I503" s="1" t="s">
        <v>25</v>
      </c>
      <c r="J503" s="1" t="s">
        <v>26</v>
      </c>
      <c r="K503" s="1" t="s">
        <v>20</v>
      </c>
      <c r="L503" s="1" t="s">
        <v>26</v>
      </c>
      <c r="M503" s="1" t="s">
        <v>1990</v>
      </c>
      <c r="N50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0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04" spans="1:15" x14ac:dyDescent="0.3">
      <c r="A504" s="1" t="s">
        <v>1693</v>
      </c>
      <c r="B504" s="1" t="s">
        <v>22</v>
      </c>
      <c r="C504" s="1" t="s">
        <v>61</v>
      </c>
      <c r="D504" s="1" t="s">
        <v>12</v>
      </c>
      <c r="E504" s="1" t="s">
        <v>1694</v>
      </c>
      <c r="F504">
        <v>16</v>
      </c>
      <c r="G504">
        <v>6360449</v>
      </c>
      <c r="H504" s="1" t="s">
        <v>17</v>
      </c>
      <c r="I504" s="1" t="s">
        <v>25</v>
      </c>
      <c r="J504" s="1" t="s">
        <v>26</v>
      </c>
      <c r="K504" s="1" t="s">
        <v>20</v>
      </c>
      <c r="L504" s="1" t="s">
        <v>26</v>
      </c>
      <c r="M504" s="1" t="s">
        <v>1990</v>
      </c>
      <c r="N50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0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05" spans="1:15" x14ac:dyDescent="0.3">
      <c r="A505" s="1" t="s">
        <v>1739</v>
      </c>
      <c r="B505" s="1" t="s">
        <v>22</v>
      </c>
      <c r="C505" s="1" t="s">
        <v>61</v>
      </c>
      <c r="D505" s="1" t="s">
        <v>12</v>
      </c>
      <c r="E505" s="1" t="s">
        <v>1740</v>
      </c>
      <c r="F505">
        <v>16</v>
      </c>
      <c r="G505">
        <v>83811640</v>
      </c>
      <c r="H505" s="1" t="s">
        <v>17</v>
      </c>
      <c r="I505" s="1" t="s">
        <v>25</v>
      </c>
      <c r="J505" s="1" t="s">
        <v>26</v>
      </c>
      <c r="K505" s="1" t="s">
        <v>20</v>
      </c>
      <c r="L505" s="1" t="s">
        <v>26</v>
      </c>
      <c r="M505" s="1" t="s">
        <v>1990</v>
      </c>
      <c r="N50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0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06" spans="1:15" x14ac:dyDescent="0.3">
      <c r="A506" s="1" t="s">
        <v>21</v>
      </c>
      <c r="B506" s="1" t="s">
        <v>12</v>
      </c>
      <c r="C506" s="1" t="s">
        <v>22</v>
      </c>
      <c r="D506" s="1" t="s">
        <v>12</v>
      </c>
      <c r="E506" s="1" t="s">
        <v>23</v>
      </c>
      <c r="F506">
        <v>1</v>
      </c>
      <c r="G506">
        <v>18498113</v>
      </c>
      <c r="H506" s="1" t="s">
        <v>24</v>
      </c>
      <c r="I506" s="1" t="s">
        <v>25</v>
      </c>
      <c r="J506" s="1" t="s">
        <v>26</v>
      </c>
      <c r="K506" s="1" t="s">
        <v>20</v>
      </c>
      <c r="L506" s="1" t="s">
        <v>26</v>
      </c>
      <c r="M506" s="1" t="s">
        <v>1990</v>
      </c>
      <c r="N50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0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07" spans="1:15" x14ac:dyDescent="0.3">
      <c r="A507" s="1" t="s">
        <v>34</v>
      </c>
      <c r="B507" s="1" t="s">
        <v>12</v>
      </c>
      <c r="C507" s="1" t="s">
        <v>22</v>
      </c>
      <c r="D507" s="1" t="s">
        <v>12</v>
      </c>
      <c r="E507" s="1" t="s">
        <v>35</v>
      </c>
      <c r="F507">
        <v>1</v>
      </c>
      <c r="G507">
        <v>35369270</v>
      </c>
      <c r="H507" s="1" t="s">
        <v>24</v>
      </c>
      <c r="I507" s="1" t="s">
        <v>25</v>
      </c>
      <c r="J507" s="1" t="s">
        <v>26</v>
      </c>
      <c r="K507" s="1" t="s">
        <v>20</v>
      </c>
      <c r="L507" s="1" t="s">
        <v>26</v>
      </c>
      <c r="M507" s="1" t="s">
        <v>1990</v>
      </c>
      <c r="N50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0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08" spans="1:15" x14ac:dyDescent="0.3">
      <c r="A508" s="1" t="s">
        <v>48</v>
      </c>
      <c r="B508" s="1" t="s">
        <v>12</v>
      </c>
      <c r="C508" s="1" t="s">
        <v>22</v>
      </c>
      <c r="D508" s="1" t="s">
        <v>12</v>
      </c>
      <c r="E508" s="1" t="s">
        <v>49</v>
      </c>
      <c r="F508">
        <v>1</v>
      </c>
      <c r="G508">
        <v>59009482</v>
      </c>
      <c r="H508" s="1" t="s">
        <v>24</v>
      </c>
      <c r="I508" s="1" t="s">
        <v>25</v>
      </c>
      <c r="J508" s="1" t="s">
        <v>26</v>
      </c>
      <c r="K508" s="1" t="s">
        <v>20</v>
      </c>
      <c r="L508" s="1" t="s">
        <v>26</v>
      </c>
      <c r="M508" s="1" t="s">
        <v>1990</v>
      </c>
      <c r="N50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0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09" spans="1:15" x14ac:dyDescent="0.3">
      <c r="A509" s="1" t="s">
        <v>55</v>
      </c>
      <c r="B509" s="1" t="s">
        <v>12</v>
      </c>
      <c r="C509" s="1" t="s">
        <v>22</v>
      </c>
      <c r="D509" s="1" t="s">
        <v>12</v>
      </c>
      <c r="E509" s="1" t="s">
        <v>56</v>
      </c>
      <c r="F509">
        <v>1</v>
      </c>
      <c r="G509">
        <v>62082189</v>
      </c>
      <c r="H509" s="1" t="s">
        <v>24</v>
      </c>
      <c r="I509" s="1" t="s">
        <v>25</v>
      </c>
      <c r="J509" s="1" t="s">
        <v>26</v>
      </c>
      <c r="K509" s="1" t="s">
        <v>20</v>
      </c>
      <c r="L509" s="1" t="s">
        <v>26</v>
      </c>
      <c r="M509" s="1" t="s">
        <v>1990</v>
      </c>
      <c r="N50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0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10" spans="1:15" x14ac:dyDescent="0.3">
      <c r="A510" s="1" t="s">
        <v>87</v>
      </c>
      <c r="B510" s="1" t="s">
        <v>12</v>
      </c>
      <c r="C510" s="1" t="s">
        <v>22</v>
      </c>
      <c r="D510" s="1" t="s">
        <v>12</v>
      </c>
      <c r="E510" s="1" t="s">
        <v>88</v>
      </c>
      <c r="F510">
        <v>1</v>
      </c>
      <c r="G510">
        <v>96057801</v>
      </c>
      <c r="H510" s="1" t="s">
        <v>24</v>
      </c>
      <c r="I510" s="1" t="s">
        <v>25</v>
      </c>
      <c r="J510" s="1" t="s">
        <v>26</v>
      </c>
      <c r="K510" s="1" t="s">
        <v>20</v>
      </c>
      <c r="L510" s="1" t="s">
        <v>26</v>
      </c>
      <c r="M510" s="1" t="s">
        <v>1990</v>
      </c>
      <c r="N51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1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11" spans="1:15" x14ac:dyDescent="0.3">
      <c r="A511" s="1" t="s">
        <v>134</v>
      </c>
      <c r="B511" s="1" t="s">
        <v>12</v>
      </c>
      <c r="C511" s="1" t="s">
        <v>22</v>
      </c>
      <c r="D511" s="1" t="s">
        <v>12</v>
      </c>
      <c r="E511" s="1" t="s">
        <v>135</v>
      </c>
      <c r="F511">
        <v>1</v>
      </c>
      <c r="G511">
        <v>200520021</v>
      </c>
      <c r="H511" s="1" t="s">
        <v>24</v>
      </c>
      <c r="I511" s="1" t="s">
        <v>25</v>
      </c>
      <c r="J511" s="1" t="s">
        <v>26</v>
      </c>
      <c r="K511" s="1" t="s">
        <v>20</v>
      </c>
      <c r="L511" s="1" t="s">
        <v>26</v>
      </c>
      <c r="M511" s="1" t="s">
        <v>1990</v>
      </c>
      <c r="N51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1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12" spans="1:15" x14ac:dyDescent="0.3">
      <c r="A512" s="1" t="s">
        <v>152</v>
      </c>
      <c r="B512" s="1" t="s">
        <v>12</v>
      </c>
      <c r="C512" s="1" t="s">
        <v>22</v>
      </c>
      <c r="D512" s="1" t="s">
        <v>12</v>
      </c>
      <c r="E512" s="1" t="s">
        <v>153</v>
      </c>
      <c r="F512">
        <v>1</v>
      </c>
      <c r="G512">
        <v>229926845</v>
      </c>
      <c r="H512" s="1" t="s">
        <v>24</v>
      </c>
      <c r="I512" s="1" t="s">
        <v>25</v>
      </c>
      <c r="J512" s="1" t="s">
        <v>26</v>
      </c>
      <c r="K512" s="1" t="s">
        <v>20</v>
      </c>
      <c r="L512" s="1" t="s">
        <v>26</v>
      </c>
      <c r="M512" s="1" t="s">
        <v>1990</v>
      </c>
      <c r="N51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1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13" spans="1:15" x14ac:dyDescent="0.3">
      <c r="A513" s="1" t="s">
        <v>162</v>
      </c>
      <c r="B513" s="1" t="s">
        <v>12</v>
      </c>
      <c r="C513" s="1" t="s">
        <v>22</v>
      </c>
      <c r="D513" s="1" t="s">
        <v>12</v>
      </c>
      <c r="E513" s="1" t="s">
        <v>163</v>
      </c>
      <c r="F513">
        <v>1</v>
      </c>
      <c r="G513">
        <v>236899383</v>
      </c>
      <c r="H513" s="1" t="s">
        <v>24</v>
      </c>
      <c r="I513" s="1" t="s">
        <v>25</v>
      </c>
      <c r="J513" s="1" t="s">
        <v>26</v>
      </c>
      <c r="K513" s="1" t="s">
        <v>20</v>
      </c>
      <c r="L513" s="1" t="s">
        <v>26</v>
      </c>
      <c r="M513" s="1" t="s">
        <v>1990</v>
      </c>
      <c r="N51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1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14" spans="1:15" x14ac:dyDescent="0.3">
      <c r="A514" s="1" t="s">
        <v>175</v>
      </c>
      <c r="B514" s="1" t="s">
        <v>12</v>
      </c>
      <c r="C514" s="1" t="s">
        <v>22</v>
      </c>
      <c r="D514" s="1" t="s">
        <v>12</v>
      </c>
      <c r="E514" s="1" t="s">
        <v>176</v>
      </c>
      <c r="F514">
        <v>1</v>
      </c>
      <c r="G514">
        <v>240475558</v>
      </c>
      <c r="H514" s="1" t="s">
        <v>24</v>
      </c>
      <c r="I514" s="1" t="s">
        <v>25</v>
      </c>
      <c r="J514" s="1" t="s">
        <v>26</v>
      </c>
      <c r="K514" s="1" t="s">
        <v>20</v>
      </c>
      <c r="L514" s="1" t="s">
        <v>26</v>
      </c>
      <c r="M514" s="1" t="s">
        <v>1990</v>
      </c>
      <c r="N51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1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15" spans="1:15" x14ac:dyDescent="0.3">
      <c r="A515" s="1" t="s">
        <v>208</v>
      </c>
      <c r="B515" s="1" t="s">
        <v>12</v>
      </c>
      <c r="C515" s="1" t="s">
        <v>22</v>
      </c>
      <c r="D515" s="1" t="s">
        <v>12</v>
      </c>
      <c r="E515" s="1" t="s">
        <v>209</v>
      </c>
      <c r="F515">
        <v>2</v>
      </c>
      <c r="G515">
        <v>46951803</v>
      </c>
      <c r="H515" s="1" t="s">
        <v>24</v>
      </c>
      <c r="I515" s="1" t="s">
        <v>25</v>
      </c>
      <c r="J515" s="1" t="s">
        <v>26</v>
      </c>
      <c r="K515" s="1" t="s">
        <v>20</v>
      </c>
      <c r="L515" s="1" t="s">
        <v>26</v>
      </c>
      <c r="M515" s="1" t="s">
        <v>1990</v>
      </c>
      <c r="N51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1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16" spans="1:15" x14ac:dyDescent="0.3">
      <c r="A516" s="1" t="s">
        <v>228</v>
      </c>
      <c r="B516" s="1" t="s">
        <v>12</v>
      </c>
      <c r="C516" s="1" t="s">
        <v>22</v>
      </c>
      <c r="D516" s="1" t="s">
        <v>12</v>
      </c>
      <c r="E516" s="1" t="s">
        <v>229</v>
      </c>
      <c r="F516">
        <v>2</v>
      </c>
      <c r="G516">
        <v>59665476</v>
      </c>
      <c r="H516" s="1" t="s">
        <v>24</v>
      </c>
      <c r="I516" s="1" t="s">
        <v>25</v>
      </c>
      <c r="J516" s="1" t="s">
        <v>26</v>
      </c>
      <c r="K516" s="1" t="s">
        <v>20</v>
      </c>
      <c r="L516" s="1" t="s">
        <v>26</v>
      </c>
      <c r="M516" s="1" t="s">
        <v>1990</v>
      </c>
      <c r="N51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1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17" spans="1:15" x14ac:dyDescent="0.3">
      <c r="A517" s="1" t="s">
        <v>248</v>
      </c>
      <c r="B517" s="1" t="s">
        <v>12</v>
      </c>
      <c r="C517" s="1" t="s">
        <v>22</v>
      </c>
      <c r="D517" s="1" t="s">
        <v>12</v>
      </c>
      <c r="E517" s="1" t="s">
        <v>249</v>
      </c>
      <c r="F517">
        <v>2</v>
      </c>
      <c r="G517">
        <v>77677103</v>
      </c>
      <c r="H517" s="1" t="s">
        <v>24</v>
      </c>
      <c r="I517" s="1" t="s">
        <v>25</v>
      </c>
      <c r="J517" s="1" t="s">
        <v>26</v>
      </c>
      <c r="K517" s="1" t="s">
        <v>20</v>
      </c>
      <c r="L517" s="1" t="s">
        <v>26</v>
      </c>
      <c r="M517" s="1" t="s">
        <v>1990</v>
      </c>
      <c r="N51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1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18" spans="1:15" x14ac:dyDescent="0.3">
      <c r="A518" s="1" t="s">
        <v>252</v>
      </c>
      <c r="B518" s="1" t="s">
        <v>12</v>
      </c>
      <c r="C518" s="1" t="s">
        <v>22</v>
      </c>
      <c r="D518" s="1" t="s">
        <v>12</v>
      </c>
      <c r="E518" s="1" t="s">
        <v>253</v>
      </c>
      <c r="F518">
        <v>2</v>
      </c>
      <c r="G518">
        <v>80804284</v>
      </c>
      <c r="H518" s="1" t="s">
        <v>24</v>
      </c>
      <c r="I518" s="1" t="s">
        <v>25</v>
      </c>
      <c r="J518" s="1" t="s">
        <v>26</v>
      </c>
      <c r="K518" s="1" t="s">
        <v>20</v>
      </c>
      <c r="L518" s="1" t="s">
        <v>26</v>
      </c>
      <c r="M518" s="1" t="s">
        <v>1990</v>
      </c>
      <c r="N51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1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19" spans="1:15" x14ac:dyDescent="0.3">
      <c r="A519" s="1" t="s">
        <v>300</v>
      </c>
      <c r="B519" s="1" t="s">
        <v>12</v>
      </c>
      <c r="C519" s="1" t="s">
        <v>22</v>
      </c>
      <c r="D519" s="1" t="s">
        <v>12</v>
      </c>
      <c r="E519" s="1" t="s">
        <v>301</v>
      </c>
      <c r="F519">
        <v>2</v>
      </c>
      <c r="G519">
        <v>167250517</v>
      </c>
      <c r="H519" s="1" t="s">
        <v>24</v>
      </c>
      <c r="I519" s="1" t="s">
        <v>25</v>
      </c>
      <c r="J519" s="1" t="s">
        <v>26</v>
      </c>
      <c r="K519" s="1" t="s">
        <v>20</v>
      </c>
      <c r="L519" s="1" t="s">
        <v>26</v>
      </c>
      <c r="M519" s="1" t="s">
        <v>1990</v>
      </c>
      <c r="N51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1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20" spans="1:15" x14ac:dyDescent="0.3">
      <c r="A520" s="1" t="s">
        <v>314</v>
      </c>
      <c r="B520" s="1" t="s">
        <v>12</v>
      </c>
      <c r="C520" s="1" t="s">
        <v>22</v>
      </c>
      <c r="D520" s="1" t="s">
        <v>12</v>
      </c>
      <c r="E520" s="1" t="s">
        <v>315</v>
      </c>
      <c r="F520">
        <v>2</v>
      </c>
      <c r="G520">
        <v>193955216</v>
      </c>
      <c r="H520" s="1" t="s">
        <v>24</v>
      </c>
      <c r="I520" s="1" t="s">
        <v>25</v>
      </c>
      <c r="J520" s="1" t="s">
        <v>26</v>
      </c>
      <c r="K520" s="1" t="s">
        <v>20</v>
      </c>
      <c r="L520" s="1" t="s">
        <v>26</v>
      </c>
      <c r="M520" s="1" t="s">
        <v>1990</v>
      </c>
      <c r="N52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2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21" spans="1:15" x14ac:dyDescent="0.3">
      <c r="A521" s="1" t="s">
        <v>336</v>
      </c>
      <c r="B521" s="1" t="s">
        <v>12</v>
      </c>
      <c r="C521" s="1" t="s">
        <v>22</v>
      </c>
      <c r="D521" s="1" t="s">
        <v>12</v>
      </c>
      <c r="E521" s="1" t="s">
        <v>337</v>
      </c>
      <c r="F521">
        <v>2</v>
      </c>
      <c r="G521">
        <v>210850062</v>
      </c>
      <c r="H521" s="1" t="s">
        <v>24</v>
      </c>
      <c r="I521" s="1" t="s">
        <v>25</v>
      </c>
      <c r="J521" s="1" t="s">
        <v>26</v>
      </c>
      <c r="K521" s="1" t="s">
        <v>20</v>
      </c>
      <c r="L521" s="1" t="s">
        <v>26</v>
      </c>
      <c r="M521" s="1" t="s">
        <v>1990</v>
      </c>
      <c r="N52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2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22" spans="1:15" x14ac:dyDescent="0.3">
      <c r="A522" s="1" t="s">
        <v>340</v>
      </c>
      <c r="B522" s="1" t="s">
        <v>12</v>
      </c>
      <c r="C522" s="1" t="s">
        <v>22</v>
      </c>
      <c r="D522" s="1" t="s">
        <v>12</v>
      </c>
      <c r="E522" s="1" t="s">
        <v>341</v>
      </c>
      <c r="F522">
        <v>2</v>
      </c>
      <c r="G522">
        <v>226958404</v>
      </c>
      <c r="H522" s="1" t="s">
        <v>24</v>
      </c>
      <c r="I522" s="1" t="s">
        <v>25</v>
      </c>
      <c r="J522" s="1" t="s">
        <v>26</v>
      </c>
      <c r="K522" s="1" t="s">
        <v>20</v>
      </c>
      <c r="L522" s="1" t="s">
        <v>26</v>
      </c>
      <c r="M522" s="1" t="s">
        <v>1990</v>
      </c>
      <c r="N52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2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23" spans="1:15" x14ac:dyDescent="0.3">
      <c r="A523" s="1" t="s">
        <v>373</v>
      </c>
      <c r="B523" s="1" t="s">
        <v>12</v>
      </c>
      <c r="C523" s="1" t="s">
        <v>22</v>
      </c>
      <c r="D523" s="1" t="s">
        <v>12</v>
      </c>
      <c r="E523" s="1" t="s">
        <v>374</v>
      </c>
      <c r="F523">
        <v>3</v>
      </c>
      <c r="G523">
        <v>27187022</v>
      </c>
      <c r="H523" s="1" t="s">
        <v>24</v>
      </c>
      <c r="I523" s="1" t="s">
        <v>25</v>
      </c>
      <c r="J523" s="1" t="s">
        <v>26</v>
      </c>
      <c r="K523" s="1" t="s">
        <v>20</v>
      </c>
      <c r="L523" s="1" t="s">
        <v>26</v>
      </c>
      <c r="M523" s="1" t="s">
        <v>1990</v>
      </c>
      <c r="N52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2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24" spans="1:15" x14ac:dyDescent="0.3">
      <c r="A524" s="1" t="s">
        <v>409</v>
      </c>
      <c r="B524" s="1" t="s">
        <v>12</v>
      </c>
      <c r="C524" s="1" t="s">
        <v>22</v>
      </c>
      <c r="D524" s="1" t="s">
        <v>12</v>
      </c>
      <c r="E524" s="1" t="s">
        <v>410</v>
      </c>
      <c r="F524">
        <v>3</v>
      </c>
      <c r="G524">
        <v>78931791</v>
      </c>
      <c r="H524" s="1" t="s">
        <v>24</v>
      </c>
      <c r="I524" s="1" t="s">
        <v>25</v>
      </c>
      <c r="J524" s="1" t="s">
        <v>26</v>
      </c>
      <c r="K524" s="1" t="s">
        <v>20</v>
      </c>
      <c r="L524" s="1" t="s">
        <v>26</v>
      </c>
      <c r="M524" s="1" t="s">
        <v>1990</v>
      </c>
      <c r="N52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2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25" spans="1:15" x14ac:dyDescent="0.3">
      <c r="A525" s="1" t="s">
        <v>415</v>
      </c>
      <c r="B525" s="1" t="s">
        <v>12</v>
      </c>
      <c r="C525" s="1" t="s">
        <v>22</v>
      </c>
      <c r="D525" s="1" t="s">
        <v>12</v>
      </c>
      <c r="E525" s="1" t="s">
        <v>416</v>
      </c>
      <c r="F525">
        <v>3</v>
      </c>
      <c r="G525">
        <v>81208683</v>
      </c>
      <c r="H525" s="1" t="s">
        <v>24</v>
      </c>
      <c r="I525" s="1" t="s">
        <v>25</v>
      </c>
      <c r="J525" s="1" t="s">
        <v>26</v>
      </c>
      <c r="K525" s="1" t="s">
        <v>20</v>
      </c>
      <c r="L525" s="1" t="s">
        <v>26</v>
      </c>
      <c r="M525" s="1" t="s">
        <v>1990</v>
      </c>
      <c r="N52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2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26" spans="1:15" x14ac:dyDescent="0.3">
      <c r="A526" s="1" t="s">
        <v>423</v>
      </c>
      <c r="B526" s="1" t="s">
        <v>12</v>
      </c>
      <c r="C526" s="1" t="s">
        <v>22</v>
      </c>
      <c r="D526" s="1" t="s">
        <v>12</v>
      </c>
      <c r="E526" s="1" t="s">
        <v>424</v>
      </c>
      <c r="F526">
        <v>3</v>
      </c>
      <c r="G526">
        <v>107732977</v>
      </c>
      <c r="H526" s="1" t="s">
        <v>24</v>
      </c>
      <c r="I526" s="1" t="s">
        <v>25</v>
      </c>
      <c r="J526" s="1" t="s">
        <v>26</v>
      </c>
      <c r="K526" s="1" t="s">
        <v>20</v>
      </c>
      <c r="L526" s="1" t="s">
        <v>26</v>
      </c>
      <c r="M526" s="1" t="s">
        <v>1990</v>
      </c>
      <c r="N52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2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27" spans="1:15" x14ac:dyDescent="0.3">
      <c r="A527" s="1" t="s">
        <v>490</v>
      </c>
      <c r="B527" s="1" t="s">
        <v>12</v>
      </c>
      <c r="C527" s="1" t="s">
        <v>22</v>
      </c>
      <c r="D527" s="1" t="s">
        <v>12</v>
      </c>
      <c r="E527" s="1" t="s">
        <v>491</v>
      </c>
      <c r="F527">
        <v>4</v>
      </c>
      <c r="G527">
        <v>10209251</v>
      </c>
      <c r="H527" s="1" t="s">
        <v>24</v>
      </c>
      <c r="I527" s="1" t="s">
        <v>25</v>
      </c>
      <c r="J527" s="1" t="s">
        <v>26</v>
      </c>
      <c r="K527" s="1" t="s">
        <v>20</v>
      </c>
      <c r="L527" s="1" t="s">
        <v>26</v>
      </c>
      <c r="M527" s="1" t="s">
        <v>1990</v>
      </c>
      <c r="N52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2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28" spans="1:15" x14ac:dyDescent="0.3">
      <c r="A528" s="1" t="s">
        <v>504</v>
      </c>
      <c r="B528" s="1" t="s">
        <v>12</v>
      </c>
      <c r="C528" s="1" t="s">
        <v>22</v>
      </c>
      <c r="D528" s="1" t="s">
        <v>12</v>
      </c>
      <c r="E528" s="1" t="s">
        <v>505</v>
      </c>
      <c r="F528">
        <v>4</v>
      </c>
      <c r="G528">
        <v>21458535</v>
      </c>
      <c r="H528" s="1" t="s">
        <v>24</v>
      </c>
      <c r="I528" s="1" t="s">
        <v>25</v>
      </c>
      <c r="J528" s="1" t="s">
        <v>26</v>
      </c>
      <c r="K528" s="1" t="s">
        <v>20</v>
      </c>
      <c r="L528" s="1" t="s">
        <v>26</v>
      </c>
      <c r="M528" s="1" t="s">
        <v>1990</v>
      </c>
      <c r="N52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2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29" spans="1:15" x14ac:dyDescent="0.3">
      <c r="A529" s="1" t="s">
        <v>544</v>
      </c>
      <c r="B529" s="1" t="s">
        <v>12</v>
      </c>
      <c r="C529" s="1" t="s">
        <v>22</v>
      </c>
      <c r="D529" s="1" t="s">
        <v>12</v>
      </c>
      <c r="E529" s="1" t="s">
        <v>545</v>
      </c>
      <c r="F529">
        <v>4</v>
      </c>
      <c r="G529">
        <v>96800684</v>
      </c>
      <c r="H529" s="1" t="s">
        <v>24</v>
      </c>
      <c r="I529" s="1" t="s">
        <v>25</v>
      </c>
      <c r="J529" s="1" t="s">
        <v>26</v>
      </c>
      <c r="K529" s="1" t="s">
        <v>20</v>
      </c>
      <c r="L529" s="1" t="s">
        <v>26</v>
      </c>
      <c r="M529" s="1" t="s">
        <v>1990</v>
      </c>
      <c r="N52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2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30" spans="1:15" x14ac:dyDescent="0.3">
      <c r="A530" s="1" t="s">
        <v>546</v>
      </c>
      <c r="B530" s="1" t="s">
        <v>12</v>
      </c>
      <c r="C530" s="1" t="s">
        <v>22</v>
      </c>
      <c r="D530" s="1" t="s">
        <v>12</v>
      </c>
      <c r="E530" s="1" t="s">
        <v>547</v>
      </c>
      <c r="F530">
        <v>4</v>
      </c>
      <c r="G530">
        <v>99458974</v>
      </c>
      <c r="H530" s="1" t="s">
        <v>24</v>
      </c>
      <c r="I530" s="1" t="s">
        <v>25</v>
      </c>
      <c r="J530" s="1" t="s">
        <v>26</v>
      </c>
      <c r="K530" s="1" t="s">
        <v>20</v>
      </c>
      <c r="L530" s="1" t="s">
        <v>26</v>
      </c>
      <c r="M530" s="1" t="s">
        <v>1990</v>
      </c>
      <c r="N53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3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31" spans="1:15" x14ac:dyDescent="0.3">
      <c r="A531" s="1" t="s">
        <v>560</v>
      </c>
      <c r="B531" s="1" t="s">
        <v>12</v>
      </c>
      <c r="C531" s="1" t="s">
        <v>22</v>
      </c>
      <c r="D531" s="1" t="s">
        <v>12</v>
      </c>
      <c r="E531" s="1" t="s">
        <v>561</v>
      </c>
      <c r="F531">
        <v>4</v>
      </c>
      <c r="G531">
        <v>116636512</v>
      </c>
      <c r="H531" s="1" t="s">
        <v>24</v>
      </c>
      <c r="I531" s="1" t="s">
        <v>25</v>
      </c>
      <c r="J531" s="1" t="s">
        <v>26</v>
      </c>
      <c r="K531" s="1" t="s">
        <v>20</v>
      </c>
      <c r="L531" s="1" t="s">
        <v>26</v>
      </c>
      <c r="M531" s="1" t="s">
        <v>1990</v>
      </c>
      <c r="N53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3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32" spans="1:15" x14ac:dyDescent="0.3">
      <c r="A532" s="1" t="s">
        <v>572</v>
      </c>
      <c r="B532" s="1" t="s">
        <v>12</v>
      </c>
      <c r="C532" s="1" t="s">
        <v>22</v>
      </c>
      <c r="D532" s="1" t="s">
        <v>12</v>
      </c>
      <c r="E532" s="1" t="s">
        <v>573</v>
      </c>
      <c r="F532">
        <v>4</v>
      </c>
      <c r="G532">
        <v>136478228</v>
      </c>
      <c r="H532" s="1" t="s">
        <v>24</v>
      </c>
      <c r="I532" s="1" t="s">
        <v>25</v>
      </c>
      <c r="J532" s="1" t="s">
        <v>26</v>
      </c>
      <c r="K532" s="1" t="s">
        <v>20</v>
      </c>
      <c r="L532" s="1" t="s">
        <v>26</v>
      </c>
      <c r="M532" s="1" t="s">
        <v>1990</v>
      </c>
      <c r="N53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3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33" spans="1:15" x14ac:dyDescent="0.3">
      <c r="A533" s="1" t="s">
        <v>586</v>
      </c>
      <c r="B533" s="1" t="s">
        <v>12</v>
      </c>
      <c r="C533" s="1" t="s">
        <v>22</v>
      </c>
      <c r="D533" s="1" t="s">
        <v>12</v>
      </c>
      <c r="E533" s="1" t="s">
        <v>587</v>
      </c>
      <c r="F533">
        <v>4</v>
      </c>
      <c r="G533">
        <v>149493193</v>
      </c>
      <c r="H533" s="1" t="s">
        <v>24</v>
      </c>
      <c r="I533" s="1" t="s">
        <v>25</v>
      </c>
      <c r="J533" s="1" t="s">
        <v>26</v>
      </c>
      <c r="K533" s="1" t="s">
        <v>20</v>
      </c>
      <c r="L533" s="1" t="s">
        <v>26</v>
      </c>
      <c r="M533" s="1" t="s">
        <v>1990</v>
      </c>
      <c r="N53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3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34" spans="1:15" x14ac:dyDescent="0.3">
      <c r="A534" s="1" t="s">
        <v>602</v>
      </c>
      <c r="B534" s="1" t="s">
        <v>12</v>
      </c>
      <c r="C534" s="1" t="s">
        <v>22</v>
      </c>
      <c r="D534" s="1" t="s">
        <v>12</v>
      </c>
      <c r="E534" s="1" t="s">
        <v>603</v>
      </c>
      <c r="F534">
        <v>4</v>
      </c>
      <c r="G534">
        <v>171163418</v>
      </c>
      <c r="H534" s="1" t="s">
        <v>24</v>
      </c>
      <c r="I534" s="1" t="s">
        <v>25</v>
      </c>
      <c r="J534" s="1" t="s">
        <v>26</v>
      </c>
      <c r="K534" s="1" t="s">
        <v>20</v>
      </c>
      <c r="L534" s="1" t="s">
        <v>26</v>
      </c>
      <c r="M534" s="1" t="s">
        <v>1990</v>
      </c>
      <c r="N53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3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35" spans="1:15" x14ac:dyDescent="0.3">
      <c r="A535" s="1" t="s">
        <v>608</v>
      </c>
      <c r="B535" s="1" t="s">
        <v>12</v>
      </c>
      <c r="C535" s="1" t="s">
        <v>22</v>
      </c>
      <c r="D535" s="1" t="s">
        <v>12</v>
      </c>
      <c r="E535" s="1" t="s">
        <v>609</v>
      </c>
      <c r="F535">
        <v>4</v>
      </c>
      <c r="G535">
        <v>179110516</v>
      </c>
      <c r="H535" s="1" t="s">
        <v>24</v>
      </c>
      <c r="I535" s="1" t="s">
        <v>25</v>
      </c>
      <c r="J535" s="1" t="s">
        <v>26</v>
      </c>
      <c r="K535" s="1" t="s">
        <v>20</v>
      </c>
      <c r="L535" s="1" t="s">
        <v>26</v>
      </c>
      <c r="M535" s="1" t="s">
        <v>1990</v>
      </c>
      <c r="N53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3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36" spans="1:15" x14ac:dyDescent="0.3">
      <c r="A536" s="1" t="s">
        <v>610</v>
      </c>
      <c r="B536" s="1" t="s">
        <v>12</v>
      </c>
      <c r="C536" s="1" t="s">
        <v>22</v>
      </c>
      <c r="D536" s="1" t="s">
        <v>12</v>
      </c>
      <c r="E536" s="1" t="s">
        <v>611</v>
      </c>
      <c r="F536">
        <v>4</v>
      </c>
      <c r="G536">
        <v>180665499</v>
      </c>
      <c r="H536" s="1" t="s">
        <v>24</v>
      </c>
      <c r="I536" s="1" t="s">
        <v>25</v>
      </c>
      <c r="J536" s="1" t="s">
        <v>26</v>
      </c>
      <c r="K536" s="1" t="s">
        <v>20</v>
      </c>
      <c r="L536" s="1" t="s">
        <v>26</v>
      </c>
      <c r="M536" s="1" t="s">
        <v>1990</v>
      </c>
      <c r="N53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3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37" spans="1:15" x14ac:dyDescent="0.3">
      <c r="A537" s="1" t="s">
        <v>653</v>
      </c>
      <c r="B537" s="1" t="s">
        <v>12</v>
      </c>
      <c r="C537" s="1" t="s">
        <v>22</v>
      </c>
      <c r="D537" s="1" t="s">
        <v>12</v>
      </c>
      <c r="E537" s="1" t="s">
        <v>654</v>
      </c>
      <c r="F537">
        <v>5</v>
      </c>
      <c r="G537">
        <v>54664854</v>
      </c>
      <c r="H537" s="1" t="s">
        <v>24</v>
      </c>
      <c r="I537" s="1" t="s">
        <v>25</v>
      </c>
      <c r="J537" s="1" t="s">
        <v>26</v>
      </c>
      <c r="K537" s="1" t="s">
        <v>20</v>
      </c>
      <c r="L537" s="1" t="s">
        <v>26</v>
      </c>
      <c r="M537" s="1" t="s">
        <v>1990</v>
      </c>
      <c r="N53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3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38" spans="1:15" x14ac:dyDescent="0.3">
      <c r="A538" s="1" t="s">
        <v>707</v>
      </c>
      <c r="B538" s="1" t="s">
        <v>12</v>
      </c>
      <c r="C538" s="1" t="s">
        <v>22</v>
      </c>
      <c r="D538" s="1" t="s">
        <v>12</v>
      </c>
      <c r="E538" s="1" t="s">
        <v>708</v>
      </c>
      <c r="F538">
        <v>5</v>
      </c>
      <c r="G538">
        <v>160738526</v>
      </c>
      <c r="H538" s="1" t="s">
        <v>24</v>
      </c>
      <c r="I538" s="1" t="s">
        <v>25</v>
      </c>
      <c r="J538" s="1" t="s">
        <v>26</v>
      </c>
      <c r="K538" s="1" t="s">
        <v>20</v>
      </c>
      <c r="L538" s="1" t="s">
        <v>26</v>
      </c>
      <c r="M538" s="1" t="s">
        <v>1990</v>
      </c>
      <c r="N53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3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39" spans="1:15" x14ac:dyDescent="0.3">
      <c r="A539" s="1" t="s">
        <v>861</v>
      </c>
      <c r="B539" s="1" t="s">
        <v>12</v>
      </c>
      <c r="C539" s="1" t="s">
        <v>22</v>
      </c>
      <c r="D539" s="1" t="s">
        <v>12</v>
      </c>
      <c r="E539" s="1" t="s">
        <v>862</v>
      </c>
      <c r="F539">
        <v>7</v>
      </c>
      <c r="G539">
        <v>4456129</v>
      </c>
      <c r="H539" s="1" t="s">
        <v>24</v>
      </c>
      <c r="I539" s="1" t="s">
        <v>25</v>
      </c>
      <c r="J539" s="1" t="s">
        <v>26</v>
      </c>
      <c r="K539" s="1" t="s">
        <v>20</v>
      </c>
      <c r="L539" s="1" t="s">
        <v>26</v>
      </c>
      <c r="M539" s="1" t="s">
        <v>1990</v>
      </c>
      <c r="N53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3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40" spans="1:15" x14ac:dyDescent="0.3">
      <c r="A540" s="1" t="s">
        <v>867</v>
      </c>
      <c r="B540" s="1" t="s">
        <v>12</v>
      </c>
      <c r="C540" s="1" t="s">
        <v>22</v>
      </c>
      <c r="D540" s="1" t="s">
        <v>12</v>
      </c>
      <c r="E540" s="1" t="s">
        <v>868</v>
      </c>
      <c r="F540">
        <v>7</v>
      </c>
      <c r="G540">
        <v>9144240</v>
      </c>
      <c r="H540" s="1" t="s">
        <v>24</v>
      </c>
      <c r="I540" s="1" t="s">
        <v>25</v>
      </c>
      <c r="J540" s="1" t="s">
        <v>26</v>
      </c>
      <c r="K540" s="1" t="s">
        <v>20</v>
      </c>
      <c r="L540" s="1" t="s">
        <v>26</v>
      </c>
      <c r="M540" s="1" t="s">
        <v>1990</v>
      </c>
      <c r="N54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4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41" spans="1:15" x14ac:dyDescent="0.3">
      <c r="A541" s="1" t="s">
        <v>899</v>
      </c>
      <c r="B541" s="1" t="s">
        <v>12</v>
      </c>
      <c r="C541" s="1" t="s">
        <v>22</v>
      </c>
      <c r="D541" s="1" t="s">
        <v>12</v>
      </c>
      <c r="E541" s="1" t="s">
        <v>900</v>
      </c>
      <c r="F541">
        <v>7</v>
      </c>
      <c r="G541">
        <v>25568306</v>
      </c>
      <c r="H541" s="1" t="s">
        <v>24</v>
      </c>
      <c r="I541" s="1" t="s">
        <v>25</v>
      </c>
      <c r="J541" s="1" t="s">
        <v>26</v>
      </c>
      <c r="K541" s="1" t="s">
        <v>20</v>
      </c>
      <c r="L541" s="1" t="s">
        <v>26</v>
      </c>
      <c r="M541" s="1" t="s">
        <v>1990</v>
      </c>
      <c r="N54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4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42" spans="1:15" x14ac:dyDescent="0.3">
      <c r="A542" s="1" t="s">
        <v>921</v>
      </c>
      <c r="B542" s="1" t="s">
        <v>12</v>
      </c>
      <c r="C542" s="1" t="s">
        <v>22</v>
      </c>
      <c r="D542" s="1" t="s">
        <v>12</v>
      </c>
      <c r="E542" s="1" t="s">
        <v>922</v>
      </c>
      <c r="F542">
        <v>7</v>
      </c>
      <c r="G542">
        <v>48093405</v>
      </c>
      <c r="H542" s="1" t="s">
        <v>24</v>
      </c>
      <c r="I542" s="1" t="s">
        <v>25</v>
      </c>
      <c r="J542" s="1" t="s">
        <v>26</v>
      </c>
      <c r="K542" s="1" t="s">
        <v>20</v>
      </c>
      <c r="L542" s="1" t="s">
        <v>26</v>
      </c>
      <c r="M542" s="1" t="s">
        <v>1990</v>
      </c>
      <c r="N54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4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43" spans="1:15" x14ac:dyDescent="0.3">
      <c r="A543" s="1" t="s">
        <v>961</v>
      </c>
      <c r="B543" s="1" t="s">
        <v>12</v>
      </c>
      <c r="C543" s="1" t="s">
        <v>22</v>
      </c>
      <c r="D543" s="1" t="s">
        <v>12</v>
      </c>
      <c r="E543" s="1" t="s">
        <v>962</v>
      </c>
      <c r="F543">
        <v>7</v>
      </c>
      <c r="G543">
        <v>86765763</v>
      </c>
      <c r="H543" s="1" t="s">
        <v>24</v>
      </c>
      <c r="I543" s="1" t="s">
        <v>25</v>
      </c>
      <c r="J543" s="1" t="s">
        <v>26</v>
      </c>
      <c r="K543" s="1" t="s">
        <v>20</v>
      </c>
      <c r="L543" s="1" t="s">
        <v>26</v>
      </c>
      <c r="M543" s="1" t="s">
        <v>1990</v>
      </c>
      <c r="N54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4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44" spans="1:15" x14ac:dyDescent="0.3">
      <c r="A544" s="1" t="s">
        <v>991</v>
      </c>
      <c r="B544" s="1" t="s">
        <v>12</v>
      </c>
      <c r="C544" s="1" t="s">
        <v>22</v>
      </c>
      <c r="D544" s="1" t="s">
        <v>12</v>
      </c>
      <c r="E544" s="1" t="s">
        <v>992</v>
      </c>
      <c r="F544">
        <v>7</v>
      </c>
      <c r="G544">
        <v>133154356</v>
      </c>
      <c r="H544" s="1" t="s">
        <v>24</v>
      </c>
      <c r="I544" s="1" t="s">
        <v>25</v>
      </c>
      <c r="J544" s="1" t="s">
        <v>26</v>
      </c>
      <c r="K544" s="1" t="s">
        <v>20</v>
      </c>
      <c r="L544" s="1" t="s">
        <v>26</v>
      </c>
      <c r="M544" s="1" t="s">
        <v>1990</v>
      </c>
      <c r="N54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4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45" spans="1:15" x14ac:dyDescent="0.3">
      <c r="A545" s="1" t="s">
        <v>1003</v>
      </c>
      <c r="B545" s="1" t="s">
        <v>12</v>
      </c>
      <c r="C545" s="1" t="s">
        <v>22</v>
      </c>
      <c r="D545" s="1" t="s">
        <v>12</v>
      </c>
      <c r="E545" s="1" t="s">
        <v>1004</v>
      </c>
      <c r="F545">
        <v>7</v>
      </c>
      <c r="G545">
        <v>153135288</v>
      </c>
      <c r="H545" s="1" t="s">
        <v>24</v>
      </c>
      <c r="I545" s="1" t="s">
        <v>25</v>
      </c>
      <c r="J545" s="1" t="s">
        <v>26</v>
      </c>
      <c r="K545" s="1" t="s">
        <v>20</v>
      </c>
      <c r="L545" s="1" t="s">
        <v>26</v>
      </c>
      <c r="M545" s="1" t="s">
        <v>1990</v>
      </c>
      <c r="N54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4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46" spans="1:15" x14ac:dyDescent="0.3">
      <c r="A546" s="1" t="s">
        <v>1021</v>
      </c>
      <c r="B546" s="1" t="s">
        <v>12</v>
      </c>
      <c r="C546" s="1" t="s">
        <v>22</v>
      </c>
      <c r="D546" s="1" t="s">
        <v>12</v>
      </c>
      <c r="E546" s="1" t="s">
        <v>1022</v>
      </c>
      <c r="F546">
        <v>8</v>
      </c>
      <c r="G546">
        <v>4002653</v>
      </c>
      <c r="H546" s="1" t="s">
        <v>24</v>
      </c>
      <c r="I546" s="1" t="s">
        <v>25</v>
      </c>
      <c r="J546" s="1" t="s">
        <v>26</v>
      </c>
      <c r="K546" s="1" t="s">
        <v>20</v>
      </c>
      <c r="L546" s="1" t="s">
        <v>26</v>
      </c>
      <c r="M546" s="1" t="s">
        <v>1990</v>
      </c>
      <c r="N54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4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47" spans="1:15" x14ac:dyDescent="0.3">
      <c r="A547" s="1" t="s">
        <v>1055</v>
      </c>
      <c r="B547" s="1" t="s">
        <v>12</v>
      </c>
      <c r="C547" s="1" t="s">
        <v>22</v>
      </c>
      <c r="D547" s="1" t="s">
        <v>12</v>
      </c>
      <c r="E547" s="1" t="s">
        <v>1056</v>
      </c>
      <c r="F547">
        <v>8</v>
      </c>
      <c r="G547">
        <v>20028464</v>
      </c>
      <c r="H547" s="1" t="s">
        <v>24</v>
      </c>
      <c r="I547" s="1" t="s">
        <v>25</v>
      </c>
      <c r="J547" s="1" t="s">
        <v>26</v>
      </c>
      <c r="K547" s="1" t="s">
        <v>20</v>
      </c>
      <c r="L547" s="1" t="s">
        <v>26</v>
      </c>
      <c r="M547" s="1" t="s">
        <v>1990</v>
      </c>
      <c r="N54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4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48" spans="1:15" x14ac:dyDescent="0.3">
      <c r="A548" s="1" t="s">
        <v>1067</v>
      </c>
      <c r="B548" s="1" t="s">
        <v>12</v>
      </c>
      <c r="C548" s="1" t="s">
        <v>22</v>
      </c>
      <c r="D548" s="1" t="s">
        <v>12</v>
      </c>
      <c r="E548" s="1" t="s">
        <v>1068</v>
      </c>
      <c r="F548">
        <v>8</v>
      </c>
      <c r="G548">
        <v>55081189</v>
      </c>
      <c r="H548" s="1" t="s">
        <v>24</v>
      </c>
      <c r="I548" s="1" t="s">
        <v>25</v>
      </c>
      <c r="J548" s="1" t="s">
        <v>26</v>
      </c>
      <c r="K548" s="1" t="s">
        <v>20</v>
      </c>
      <c r="L548" s="1" t="s">
        <v>26</v>
      </c>
      <c r="M548" s="1" t="s">
        <v>1990</v>
      </c>
      <c r="N54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4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49" spans="1:15" x14ac:dyDescent="0.3">
      <c r="A549" s="1" t="s">
        <v>1089</v>
      </c>
      <c r="B549" s="1" t="s">
        <v>12</v>
      </c>
      <c r="C549" s="1" t="s">
        <v>22</v>
      </c>
      <c r="D549" s="1" t="s">
        <v>12</v>
      </c>
      <c r="E549" s="1" t="s">
        <v>1090</v>
      </c>
      <c r="F549">
        <v>8</v>
      </c>
      <c r="G549">
        <v>106601167</v>
      </c>
      <c r="H549" s="1" t="s">
        <v>24</v>
      </c>
      <c r="I549" s="1" t="s">
        <v>25</v>
      </c>
      <c r="J549" s="1" t="s">
        <v>26</v>
      </c>
      <c r="K549" s="1" t="s">
        <v>20</v>
      </c>
      <c r="L549" s="1" t="s">
        <v>26</v>
      </c>
      <c r="M549" s="1" t="s">
        <v>1990</v>
      </c>
      <c r="N54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4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50" spans="1:15" x14ac:dyDescent="0.3">
      <c r="A550" s="1" t="s">
        <v>1115</v>
      </c>
      <c r="B550" s="1" t="s">
        <v>12</v>
      </c>
      <c r="C550" s="1" t="s">
        <v>22</v>
      </c>
      <c r="D550" s="1" t="s">
        <v>12</v>
      </c>
      <c r="E550" s="1" t="s">
        <v>1116</v>
      </c>
      <c r="F550">
        <v>9</v>
      </c>
      <c r="G550">
        <v>8144973</v>
      </c>
      <c r="H550" s="1" t="s">
        <v>24</v>
      </c>
      <c r="I550" s="1" t="s">
        <v>25</v>
      </c>
      <c r="J550" s="1" t="s">
        <v>26</v>
      </c>
      <c r="K550" s="1" t="s">
        <v>20</v>
      </c>
      <c r="L550" s="1" t="s">
        <v>26</v>
      </c>
      <c r="M550" s="1" t="s">
        <v>1990</v>
      </c>
      <c r="N55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5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51" spans="1:15" x14ac:dyDescent="0.3">
      <c r="A551" s="1" t="s">
        <v>1137</v>
      </c>
      <c r="B551" s="1" t="s">
        <v>12</v>
      </c>
      <c r="C551" s="1" t="s">
        <v>22</v>
      </c>
      <c r="D551" s="1" t="s">
        <v>12</v>
      </c>
      <c r="E551" s="1" t="s">
        <v>1138</v>
      </c>
      <c r="F551">
        <v>9</v>
      </c>
      <c r="G551">
        <v>44785108</v>
      </c>
      <c r="H551" s="1" t="s">
        <v>24</v>
      </c>
      <c r="I551" s="1" t="s">
        <v>25</v>
      </c>
      <c r="J551" s="1" t="s">
        <v>26</v>
      </c>
      <c r="K551" s="1" t="s">
        <v>20</v>
      </c>
      <c r="L551" s="1" t="s">
        <v>26</v>
      </c>
      <c r="M551" s="1" t="s">
        <v>1990</v>
      </c>
      <c r="N55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5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52" spans="1:15" x14ac:dyDescent="0.3">
      <c r="A552" s="1" t="s">
        <v>1157</v>
      </c>
      <c r="B552" s="1" t="s">
        <v>12</v>
      </c>
      <c r="C552" s="1" t="s">
        <v>22</v>
      </c>
      <c r="D552" s="1" t="s">
        <v>12</v>
      </c>
      <c r="E552" s="1" t="s">
        <v>1158</v>
      </c>
      <c r="F552">
        <v>9</v>
      </c>
      <c r="G552">
        <v>105016960</v>
      </c>
      <c r="H552" s="1" t="s">
        <v>24</v>
      </c>
      <c r="I552" s="1" t="s">
        <v>25</v>
      </c>
      <c r="J552" s="1" t="s">
        <v>26</v>
      </c>
      <c r="K552" s="1" t="s">
        <v>20</v>
      </c>
      <c r="L552" s="1" t="s">
        <v>26</v>
      </c>
      <c r="M552" s="1" t="s">
        <v>1990</v>
      </c>
      <c r="N55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5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53" spans="1:15" x14ac:dyDescent="0.3">
      <c r="A553" s="1" t="s">
        <v>1249</v>
      </c>
      <c r="B553" s="1" t="s">
        <v>12</v>
      </c>
      <c r="C553" s="1" t="s">
        <v>22</v>
      </c>
      <c r="D553" s="1" t="s">
        <v>12</v>
      </c>
      <c r="E553" s="1" t="s">
        <v>1250</v>
      </c>
      <c r="F553">
        <v>10</v>
      </c>
      <c r="G553">
        <v>84572292</v>
      </c>
      <c r="H553" s="1" t="s">
        <v>24</v>
      </c>
      <c r="I553" s="1" t="s">
        <v>25</v>
      </c>
      <c r="J553" s="1" t="s">
        <v>26</v>
      </c>
      <c r="K553" s="1" t="s">
        <v>20</v>
      </c>
      <c r="L553" s="1" t="s">
        <v>26</v>
      </c>
      <c r="M553" s="1" t="s">
        <v>1990</v>
      </c>
      <c r="N55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5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54" spans="1:15" x14ac:dyDescent="0.3">
      <c r="A554" s="1" t="s">
        <v>1291</v>
      </c>
      <c r="B554" s="1" t="s">
        <v>12</v>
      </c>
      <c r="C554" s="1" t="s">
        <v>22</v>
      </c>
      <c r="D554" s="1" t="s">
        <v>12</v>
      </c>
      <c r="E554" s="1" t="s">
        <v>1292</v>
      </c>
      <c r="F554">
        <v>11</v>
      </c>
      <c r="G554">
        <v>10536116</v>
      </c>
      <c r="H554" s="1" t="s">
        <v>24</v>
      </c>
      <c r="I554" s="1" t="s">
        <v>25</v>
      </c>
      <c r="J554" s="1" t="s">
        <v>26</v>
      </c>
      <c r="K554" s="1" t="s">
        <v>20</v>
      </c>
      <c r="L554" s="1" t="s">
        <v>26</v>
      </c>
      <c r="M554" s="1" t="s">
        <v>1990</v>
      </c>
      <c r="N55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5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55" spans="1:15" x14ac:dyDescent="0.3">
      <c r="A555" s="1" t="s">
        <v>1307</v>
      </c>
      <c r="B555" s="1" t="s">
        <v>12</v>
      </c>
      <c r="C555" s="1" t="s">
        <v>22</v>
      </c>
      <c r="D555" s="1" t="s">
        <v>12</v>
      </c>
      <c r="E555" s="1" t="s">
        <v>1308</v>
      </c>
      <c r="F555">
        <v>11</v>
      </c>
      <c r="G555">
        <v>24858184</v>
      </c>
      <c r="H555" s="1" t="s">
        <v>24</v>
      </c>
      <c r="I555" s="1" t="s">
        <v>25</v>
      </c>
      <c r="J555" s="1" t="s">
        <v>26</v>
      </c>
      <c r="K555" s="1" t="s">
        <v>20</v>
      </c>
      <c r="L555" s="1" t="s">
        <v>26</v>
      </c>
      <c r="M555" s="1" t="s">
        <v>1990</v>
      </c>
      <c r="N55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5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56" spans="1:15" x14ac:dyDescent="0.3">
      <c r="A556" s="1" t="s">
        <v>1363</v>
      </c>
      <c r="B556" s="1" t="s">
        <v>12</v>
      </c>
      <c r="C556" s="1" t="s">
        <v>22</v>
      </c>
      <c r="D556" s="1" t="s">
        <v>12</v>
      </c>
      <c r="E556" s="1" t="s">
        <v>1364</v>
      </c>
      <c r="F556">
        <v>11</v>
      </c>
      <c r="G556">
        <v>122004545</v>
      </c>
      <c r="H556" s="1" t="s">
        <v>24</v>
      </c>
      <c r="I556" s="1" t="s">
        <v>25</v>
      </c>
      <c r="J556" s="1" t="s">
        <v>26</v>
      </c>
      <c r="K556" s="1" t="s">
        <v>20</v>
      </c>
      <c r="L556" s="1" t="s">
        <v>26</v>
      </c>
      <c r="M556" s="1" t="s">
        <v>1990</v>
      </c>
      <c r="N55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5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57" spans="1:15" x14ac:dyDescent="0.3">
      <c r="A557" s="1" t="s">
        <v>1365</v>
      </c>
      <c r="B557" s="1" t="s">
        <v>12</v>
      </c>
      <c r="C557" s="1" t="s">
        <v>22</v>
      </c>
      <c r="D557" s="1" t="s">
        <v>12</v>
      </c>
      <c r="E557" s="1" t="s">
        <v>1366</v>
      </c>
      <c r="F557">
        <v>11</v>
      </c>
      <c r="G557">
        <v>127457779</v>
      </c>
      <c r="H557" s="1" t="s">
        <v>24</v>
      </c>
      <c r="I557" s="1" t="s">
        <v>25</v>
      </c>
      <c r="J557" s="1" t="s">
        <v>26</v>
      </c>
      <c r="K557" s="1" t="s">
        <v>20</v>
      </c>
      <c r="L557" s="1" t="s">
        <v>26</v>
      </c>
      <c r="M557" s="1" t="s">
        <v>1990</v>
      </c>
      <c r="N55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5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58" spans="1:15" x14ac:dyDescent="0.3">
      <c r="A558" s="1" t="s">
        <v>1367</v>
      </c>
      <c r="B558" s="1" t="s">
        <v>12</v>
      </c>
      <c r="C558" s="1" t="s">
        <v>22</v>
      </c>
      <c r="D558" s="1" t="s">
        <v>12</v>
      </c>
      <c r="E558" s="1" t="s">
        <v>1368</v>
      </c>
      <c r="F558">
        <v>11</v>
      </c>
      <c r="G558">
        <v>131398334</v>
      </c>
      <c r="H558" s="1" t="s">
        <v>24</v>
      </c>
      <c r="I558" s="1" t="s">
        <v>25</v>
      </c>
      <c r="J558" s="1" t="s">
        <v>26</v>
      </c>
      <c r="K558" s="1" t="s">
        <v>20</v>
      </c>
      <c r="L558" s="1" t="s">
        <v>26</v>
      </c>
      <c r="M558" s="1" t="s">
        <v>1990</v>
      </c>
      <c r="N55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5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59" spans="1:15" x14ac:dyDescent="0.3">
      <c r="A559" s="1" t="s">
        <v>1459</v>
      </c>
      <c r="B559" s="1" t="s">
        <v>12</v>
      </c>
      <c r="C559" s="1" t="s">
        <v>22</v>
      </c>
      <c r="D559" s="1" t="s">
        <v>12</v>
      </c>
      <c r="E559" s="1" t="s">
        <v>1460</v>
      </c>
      <c r="F559">
        <v>13</v>
      </c>
      <c r="G559">
        <v>25637631</v>
      </c>
      <c r="H559" s="1" t="s">
        <v>24</v>
      </c>
      <c r="I559" s="1" t="s">
        <v>25</v>
      </c>
      <c r="J559" s="1" t="s">
        <v>26</v>
      </c>
      <c r="K559" s="1" t="s">
        <v>20</v>
      </c>
      <c r="L559" s="1" t="s">
        <v>26</v>
      </c>
      <c r="M559" s="1" t="s">
        <v>1990</v>
      </c>
      <c r="N55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5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60" spans="1:15" x14ac:dyDescent="0.3">
      <c r="A560" s="1" t="s">
        <v>1485</v>
      </c>
      <c r="B560" s="1" t="s">
        <v>12</v>
      </c>
      <c r="C560" s="1" t="s">
        <v>22</v>
      </c>
      <c r="D560" s="1" t="s">
        <v>12</v>
      </c>
      <c r="E560" s="1" t="s">
        <v>1486</v>
      </c>
      <c r="F560">
        <v>13</v>
      </c>
      <c r="G560">
        <v>59355239</v>
      </c>
      <c r="H560" s="1" t="s">
        <v>24</v>
      </c>
      <c r="I560" s="1" t="s">
        <v>25</v>
      </c>
      <c r="J560" s="1" t="s">
        <v>26</v>
      </c>
      <c r="K560" s="1" t="s">
        <v>20</v>
      </c>
      <c r="L560" s="1" t="s">
        <v>26</v>
      </c>
      <c r="M560" s="1" t="s">
        <v>1990</v>
      </c>
      <c r="N56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6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61" spans="1:15" x14ac:dyDescent="0.3">
      <c r="A561" s="1" t="s">
        <v>1551</v>
      </c>
      <c r="B561" s="1" t="s">
        <v>12</v>
      </c>
      <c r="C561" s="1" t="s">
        <v>22</v>
      </c>
      <c r="D561" s="1" t="s">
        <v>12</v>
      </c>
      <c r="E561" s="1" t="s">
        <v>1552</v>
      </c>
      <c r="F561">
        <v>14</v>
      </c>
      <c r="G561">
        <v>53334704</v>
      </c>
      <c r="H561" s="1" t="s">
        <v>24</v>
      </c>
      <c r="I561" s="1" t="s">
        <v>25</v>
      </c>
      <c r="J561" s="1" t="s">
        <v>26</v>
      </c>
      <c r="K561" s="1" t="s">
        <v>20</v>
      </c>
      <c r="L561" s="1" t="s">
        <v>26</v>
      </c>
      <c r="M561" s="1" t="s">
        <v>1990</v>
      </c>
      <c r="N56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6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62" spans="1:15" x14ac:dyDescent="0.3">
      <c r="A562" s="1" t="s">
        <v>1577</v>
      </c>
      <c r="B562" s="1" t="s">
        <v>12</v>
      </c>
      <c r="C562" s="1" t="s">
        <v>22</v>
      </c>
      <c r="D562" s="1" t="s">
        <v>12</v>
      </c>
      <c r="E562" s="1" t="s">
        <v>1578</v>
      </c>
      <c r="F562">
        <v>14</v>
      </c>
      <c r="G562">
        <v>79457240</v>
      </c>
      <c r="H562" s="1" t="s">
        <v>24</v>
      </c>
      <c r="I562" s="1" t="s">
        <v>25</v>
      </c>
      <c r="J562" s="1" t="s">
        <v>26</v>
      </c>
      <c r="K562" s="1" t="s">
        <v>20</v>
      </c>
      <c r="L562" s="1" t="s">
        <v>26</v>
      </c>
      <c r="M562" s="1" t="s">
        <v>1990</v>
      </c>
      <c r="N56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6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63" spans="1:15" x14ac:dyDescent="0.3">
      <c r="A563" s="1" t="s">
        <v>1585</v>
      </c>
      <c r="B563" s="1" t="s">
        <v>12</v>
      </c>
      <c r="C563" s="1" t="s">
        <v>22</v>
      </c>
      <c r="D563" s="1" t="s">
        <v>12</v>
      </c>
      <c r="E563" s="1" t="s">
        <v>1586</v>
      </c>
      <c r="F563">
        <v>14</v>
      </c>
      <c r="G563">
        <v>92556611</v>
      </c>
      <c r="H563" s="1" t="s">
        <v>24</v>
      </c>
      <c r="I563" s="1" t="s">
        <v>25</v>
      </c>
      <c r="J563" s="1" t="s">
        <v>26</v>
      </c>
      <c r="K563" s="1" t="s">
        <v>20</v>
      </c>
      <c r="L563" s="1" t="s">
        <v>26</v>
      </c>
      <c r="M563" s="1" t="s">
        <v>1990</v>
      </c>
      <c r="N56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6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64" spans="1:15" x14ac:dyDescent="0.3">
      <c r="A564" s="1" t="s">
        <v>1675</v>
      </c>
      <c r="B564" s="1" t="s">
        <v>12</v>
      </c>
      <c r="C564" s="1" t="s">
        <v>22</v>
      </c>
      <c r="D564" s="1" t="s">
        <v>12</v>
      </c>
      <c r="E564" s="1" t="s">
        <v>1676</v>
      </c>
      <c r="F564">
        <v>15</v>
      </c>
      <c r="G564">
        <v>88269914</v>
      </c>
      <c r="H564" s="1" t="s">
        <v>24</v>
      </c>
      <c r="I564" s="1" t="s">
        <v>25</v>
      </c>
      <c r="J564" s="1" t="s">
        <v>26</v>
      </c>
      <c r="K564" s="1" t="s">
        <v>20</v>
      </c>
      <c r="L564" s="1" t="s">
        <v>26</v>
      </c>
      <c r="M564" s="1" t="s">
        <v>1990</v>
      </c>
      <c r="N56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6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65" spans="1:15" x14ac:dyDescent="0.3">
      <c r="A565" s="1" t="s">
        <v>1687</v>
      </c>
      <c r="B565" s="1" t="s">
        <v>12</v>
      </c>
      <c r="C565" s="1" t="s">
        <v>22</v>
      </c>
      <c r="D565" s="1" t="s">
        <v>12</v>
      </c>
      <c r="E565" s="1" t="s">
        <v>1688</v>
      </c>
      <c r="F565">
        <v>15</v>
      </c>
      <c r="G565">
        <v>101302044</v>
      </c>
      <c r="H565" s="1" t="s">
        <v>24</v>
      </c>
      <c r="I565" s="1" t="s">
        <v>25</v>
      </c>
      <c r="J565" s="1" t="s">
        <v>26</v>
      </c>
      <c r="K565" s="1" t="s">
        <v>20</v>
      </c>
      <c r="L565" s="1" t="s">
        <v>26</v>
      </c>
      <c r="M565" s="1" t="s">
        <v>1990</v>
      </c>
      <c r="N56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6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66" spans="1:15" x14ac:dyDescent="0.3">
      <c r="A566" s="1" t="s">
        <v>1721</v>
      </c>
      <c r="B566" s="1" t="s">
        <v>12</v>
      </c>
      <c r="C566" s="1" t="s">
        <v>22</v>
      </c>
      <c r="D566" s="1" t="s">
        <v>12</v>
      </c>
      <c r="E566" s="1" t="s">
        <v>1722</v>
      </c>
      <c r="F566">
        <v>16</v>
      </c>
      <c r="G566">
        <v>62959880</v>
      </c>
      <c r="H566" s="1" t="s">
        <v>24</v>
      </c>
      <c r="I566" s="1" t="s">
        <v>25</v>
      </c>
      <c r="J566" s="1" t="s">
        <v>26</v>
      </c>
      <c r="K566" s="1" t="s">
        <v>20</v>
      </c>
      <c r="L566" s="1" t="s">
        <v>26</v>
      </c>
      <c r="M566" s="1" t="s">
        <v>1990</v>
      </c>
      <c r="N56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6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67" spans="1:15" x14ac:dyDescent="0.3">
      <c r="A567" s="1" t="s">
        <v>1751</v>
      </c>
      <c r="B567" s="1" t="s">
        <v>12</v>
      </c>
      <c r="C567" s="1" t="s">
        <v>22</v>
      </c>
      <c r="D567" s="1" t="s">
        <v>12</v>
      </c>
      <c r="E567" s="1" t="s">
        <v>1752</v>
      </c>
      <c r="F567">
        <v>17</v>
      </c>
      <c r="G567">
        <v>5462654</v>
      </c>
      <c r="H567" s="1" t="s">
        <v>24</v>
      </c>
      <c r="I567" s="1" t="s">
        <v>25</v>
      </c>
      <c r="J567" s="1" t="s">
        <v>26</v>
      </c>
      <c r="K567" s="1" t="s">
        <v>20</v>
      </c>
      <c r="L567" s="1" t="s">
        <v>26</v>
      </c>
      <c r="M567" s="1" t="s">
        <v>1990</v>
      </c>
      <c r="N56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6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68" spans="1:15" x14ac:dyDescent="0.3">
      <c r="A568" s="1" t="s">
        <v>1786</v>
      </c>
      <c r="B568" s="1" t="s">
        <v>12</v>
      </c>
      <c r="C568" s="1" t="s">
        <v>22</v>
      </c>
      <c r="D568" s="1" t="s">
        <v>12</v>
      </c>
      <c r="E568" s="1" t="s">
        <v>1787</v>
      </c>
      <c r="F568">
        <v>17</v>
      </c>
      <c r="G568">
        <v>44246211</v>
      </c>
      <c r="H568" s="1" t="s">
        <v>24</v>
      </c>
      <c r="I568" s="1" t="s">
        <v>25</v>
      </c>
      <c r="J568" s="1" t="s">
        <v>26</v>
      </c>
      <c r="K568" s="1" t="s">
        <v>20</v>
      </c>
      <c r="L568" s="1" t="s">
        <v>26</v>
      </c>
      <c r="M568" s="1" t="s">
        <v>1990</v>
      </c>
      <c r="N56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6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69" spans="1:15" x14ac:dyDescent="0.3">
      <c r="A569" s="1" t="s">
        <v>1788</v>
      </c>
      <c r="B569" s="1" t="s">
        <v>12</v>
      </c>
      <c r="C569" s="1" t="s">
        <v>22</v>
      </c>
      <c r="D569" s="1" t="s">
        <v>12</v>
      </c>
      <c r="E569" s="1" t="s">
        <v>1789</v>
      </c>
      <c r="F569">
        <v>17</v>
      </c>
      <c r="G569">
        <v>44352621</v>
      </c>
      <c r="H569" s="1" t="s">
        <v>24</v>
      </c>
      <c r="I569" s="1" t="s">
        <v>25</v>
      </c>
      <c r="J569" s="1" t="s">
        <v>26</v>
      </c>
      <c r="K569" s="1" t="s">
        <v>20</v>
      </c>
      <c r="L569" s="1" t="s">
        <v>26</v>
      </c>
      <c r="M569" s="1" t="s">
        <v>1990</v>
      </c>
      <c r="N56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6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70" spans="1:15" x14ac:dyDescent="0.3">
      <c r="A570" s="1" t="s">
        <v>1792</v>
      </c>
      <c r="B570" s="1" t="s">
        <v>12</v>
      </c>
      <c r="C570" s="1" t="s">
        <v>22</v>
      </c>
      <c r="D570" s="1" t="s">
        <v>12</v>
      </c>
      <c r="E570" s="1" t="s">
        <v>1793</v>
      </c>
      <c r="F570">
        <v>17</v>
      </c>
      <c r="G570">
        <v>46918204</v>
      </c>
      <c r="H570" s="1" t="s">
        <v>24</v>
      </c>
      <c r="I570" s="1" t="s">
        <v>25</v>
      </c>
      <c r="J570" s="1" t="s">
        <v>26</v>
      </c>
      <c r="K570" s="1" t="s">
        <v>20</v>
      </c>
      <c r="L570" s="1" t="s">
        <v>26</v>
      </c>
      <c r="M570" s="1" t="s">
        <v>1990</v>
      </c>
      <c r="N57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7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71" spans="1:15" x14ac:dyDescent="0.3">
      <c r="A571" s="1" t="s">
        <v>1838</v>
      </c>
      <c r="B571" s="1" t="s">
        <v>12</v>
      </c>
      <c r="C571" s="1" t="s">
        <v>22</v>
      </c>
      <c r="D571" s="1" t="s">
        <v>12</v>
      </c>
      <c r="E571" s="1" t="s">
        <v>1839</v>
      </c>
      <c r="F571">
        <v>18</v>
      </c>
      <c r="G571">
        <v>46449032</v>
      </c>
      <c r="H571" s="1" t="s">
        <v>24</v>
      </c>
      <c r="I571" s="1" t="s">
        <v>25</v>
      </c>
      <c r="J571" s="1" t="s">
        <v>26</v>
      </c>
      <c r="K571" s="1" t="s">
        <v>20</v>
      </c>
      <c r="L571" s="1" t="s">
        <v>26</v>
      </c>
      <c r="M571" s="1" t="s">
        <v>1990</v>
      </c>
      <c r="N57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7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72" spans="1:15" x14ac:dyDescent="0.3">
      <c r="A572" s="1" t="s">
        <v>1924</v>
      </c>
      <c r="B572" s="1" t="s">
        <v>12</v>
      </c>
      <c r="C572" s="1" t="s">
        <v>22</v>
      </c>
      <c r="D572" s="1" t="s">
        <v>12</v>
      </c>
      <c r="E572" s="1" t="s">
        <v>1925</v>
      </c>
      <c r="F572">
        <v>20</v>
      </c>
      <c r="G572">
        <v>43906730</v>
      </c>
      <c r="H572" s="1" t="s">
        <v>24</v>
      </c>
      <c r="I572" s="1" t="s">
        <v>25</v>
      </c>
      <c r="J572" s="1" t="s">
        <v>26</v>
      </c>
      <c r="K572" s="1" t="s">
        <v>20</v>
      </c>
      <c r="L572" s="1" t="s">
        <v>26</v>
      </c>
      <c r="M572" s="1" t="s">
        <v>1990</v>
      </c>
      <c r="N57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7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73" spans="1:15" x14ac:dyDescent="0.3">
      <c r="A573" s="1" t="s">
        <v>1930</v>
      </c>
      <c r="B573" s="1" t="s">
        <v>12</v>
      </c>
      <c r="C573" s="1" t="s">
        <v>22</v>
      </c>
      <c r="D573" s="1" t="s">
        <v>12</v>
      </c>
      <c r="E573" s="1" t="s">
        <v>1931</v>
      </c>
      <c r="F573">
        <v>20</v>
      </c>
      <c r="G573">
        <v>44688302</v>
      </c>
      <c r="H573" s="1" t="s">
        <v>24</v>
      </c>
      <c r="I573" s="1" t="s">
        <v>25</v>
      </c>
      <c r="J573" s="1" t="s">
        <v>26</v>
      </c>
      <c r="K573" s="1" t="s">
        <v>20</v>
      </c>
      <c r="L573" s="1" t="s">
        <v>26</v>
      </c>
      <c r="M573" s="1" t="s">
        <v>1990</v>
      </c>
      <c r="N57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7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74" spans="1:15" x14ac:dyDescent="0.3">
      <c r="A574" s="1" t="s">
        <v>1948</v>
      </c>
      <c r="B574" s="1" t="s">
        <v>12</v>
      </c>
      <c r="C574" s="1" t="s">
        <v>22</v>
      </c>
      <c r="D574" s="1" t="s">
        <v>12</v>
      </c>
      <c r="E574" s="1" t="s">
        <v>1949</v>
      </c>
      <c r="F574">
        <v>21</v>
      </c>
      <c r="G574">
        <v>18541418</v>
      </c>
      <c r="H574" s="1" t="s">
        <v>24</v>
      </c>
      <c r="I574" s="1" t="s">
        <v>25</v>
      </c>
      <c r="J574" s="1" t="s">
        <v>26</v>
      </c>
      <c r="K574" s="1" t="s">
        <v>20</v>
      </c>
      <c r="L574" s="1" t="s">
        <v>26</v>
      </c>
      <c r="M574" s="1" t="s">
        <v>1990</v>
      </c>
      <c r="N57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7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75" spans="1:15" x14ac:dyDescent="0.3">
      <c r="A575" s="1" t="s">
        <v>1986</v>
      </c>
      <c r="B575" s="1" t="s">
        <v>12</v>
      </c>
      <c r="C575" s="1" t="s">
        <v>22</v>
      </c>
      <c r="D575" s="1" t="s">
        <v>12</v>
      </c>
      <c r="E575" s="1" t="s">
        <v>1987</v>
      </c>
      <c r="F575">
        <v>22</v>
      </c>
      <c r="G575">
        <v>49096787</v>
      </c>
      <c r="H575" s="1" t="s">
        <v>24</v>
      </c>
      <c r="I575" s="1" t="s">
        <v>25</v>
      </c>
      <c r="J575" s="1" t="s">
        <v>26</v>
      </c>
      <c r="K575" s="1" t="s">
        <v>20</v>
      </c>
      <c r="L575" s="1" t="s">
        <v>26</v>
      </c>
      <c r="M575" s="1" t="s">
        <v>1990</v>
      </c>
      <c r="N57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7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76" spans="1:15" x14ac:dyDescent="0.3">
      <c r="A576" s="1" t="s">
        <v>421</v>
      </c>
      <c r="B576" s="1" t="s">
        <v>32</v>
      </c>
      <c r="C576" s="1" t="s">
        <v>22</v>
      </c>
      <c r="D576" s="1" t="s">
        <v>12</v>
      </c>
      <c r="E576" s="1" t="s">
        <v>422</v>
      </c>
      <c r="F576">
        <v>3</v>
      </c>
      <c r="G576">
        <v>101740923</v>
      </c>
      <c r="H576" s="1" t="s">
        <v>24</v>
      </c>
      <c r="I576" s="1" t="s">
        <v>25</v>
      </c>
      <c r="J576" s="1" t="s">
        <v>26</v>
      </c>
      <c r="K576" s="1" t="s">
        <v>20</v>
      </c>
      <c r="L576" s="1" t="s">
        <v>26</v>
      </c>
      <c r="M576" s="1" t="s">
        <v>1990</v>
      </c>
      <c r="N57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7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77" spans="1:15" x14ac:dyDescent="0.3">
      <c r="A577" s="1" t="s">
        <v>469</v>
      </c>
      <c r="B577" s="1" t="s">
        <v>32</v>
      </c>
      <c r="C577" s="1" t="s">
        <v>22</v>
      </c>
      <c r="D577" s="1" t="s">
        <v>12</v>
      </c>
      <c r="E577" s="1" t="s">
        <v>470</v>
      </c>
      <c r="F577">
        <v>3</v>
      </c>
      <c r="G577">
        <v>191824646</v>
      </c>
      <c r="H577" s="1" t="s">
        <v>24</v>
      </c>
      <c r="I577" s="1" t="s">
        <v>25</v>
      </c>
      <c r="J577" s="1" t="s">
        <v>26</v>
      </c>
      <c r="K577" s="1" t="s">
        <v>20</v>
      </c>
      <c r="L577" s="1" t="s">
        <v>26</v>
      </c>
      <c r="M577" s="1" t="s">
        <v>1990</v>
      </c>
      <c r="N57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7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78" spans="1:15" x14ac:dyDescent="0.3">
      <c r="A578" s="1" t="s">
        <v>475</v>
      </c>
      <c r="B578" s="1" t="s">
        <v>32</v>
      </c>
      <c r="C578" s="1" t="s">
        <v>22</v>
      </c>
      <c r="D578" s="1" t="s">
        <v>12</v>
      </c>
      <c r="E578" s="1" t="s">
        <v>476</v>
      </c>
      <c r="F578">
        <v>4</v>
      </c>
      <c r="G578">
        <v>1734281</v>
      </c>
      <c r="H578" s="1" t="s">
        <v>24</v>
      </c>
      <c r="I578" s="1" t="s">
        <v>25</v>
      </c>
      <c r="J578" s="1" t="s">
        <v>26</v>
      </c>
      <c r="K578" s="1" t="s">
        <v>20</v>
      </c>
      <c r="L578" s="1" t="s">
        <v>26</v>
      </c>
      <c r="M578" s="1" t="s">
        <v>1990</v>
      </c>
      <c r="N57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7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79" spans="1:15" x14ac:dyDescent="0.3">
      <c r="A579" s="1" t="s">
        <v>538</v>
      </c>
      <c r="B579" s="1" t="s">
        <v>32</v>
      </c>
      <c r="C579" s="1" t="s">
        <v>22</v>
      </c>
      <c r="D579" s="1" t="s">
        <v>12</v>
      </c>
      <c r="E579" s="1" t="s">
        <v>539</v>
      </c>
      <c r="F579">
        <v>4</v>
      </c>
      <c r="G579">
        <v>80565653</v>
      </c>
      <c r="H579" s="1" t="s">
        <v>24</v>
      </c>
      <c r="I579" s="1" t="s">
        <v>25</v>
      </c>
      <c r="J579" s="1" t="s">
        <v>26</v>
      </c>
      <c r="K579" s="1" t="s">
        <v>20</v>
      </c>
      <c r="L579" s="1" t="s">
        <v>26</v>
      </c>
      <c r="M579" s="1" t="s">
        <v>1990</v>
      </c>
      <c r="N57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7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80" spans="1:15" x14ac:dyDescent="0.3">
      <c r="A580" s="1" t="s">
        <v>749</v>
      </c>
      <c r="B580" s="1" t="s">
        <v>32</v>
      </c>
      <c r="C580" s="1" t="s">
        <v>22</v>
      </c>
      <c r="D580" s="1" t="s">
        <v>12</v>
      </c>
      <c r="E580" s="1" t="s">
        <v>750</v>
      </c>
      <c r="F580">
        <v>6</v>
      </c>
      <c r="G580">
        <v>16882735</v>
      </c>
      <c r="H580" s="1" t="s">
        <v>24</v>
      </c>
      <c r="I580" s="1" t="s">
        <v>25</v>
      </c>
      <c r="J580" s="1" t="s">
        <v>26</v>
      </c>
      <c r="K580" s="1" t="s">
        <v>20</v>
      </c>
      <c r="L580" s="1" t="s">
        <v>26</v>
      </c>
      <c r="M580" s="1" t="s">
        <v>1990</v>
      </c>
      <c r="N58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8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81" spans="1:15" x14ac:dyDescent="0.3">
      <c r="A581" s="1" t="s">
        <v>983</v>
      </c>
      <c r="B581" s="1" t="s">
        <v>32</v>
      </c>
      <c r="C581" s="1" t="s">
        <v>22</v>
      </c>
      <c r="D581" s="1" t="s">
        <v>12</v>
      </c>
      <c r="E581" s="1" t="s">
        <v>984</v>
      </c>
      <c r="F581">
        <v>7</v>
      </c>
      <c r="G581">
        <v>123950189</v>
      </c>
      <c r="H581" s="1" t="s">
        <v>24</v>
      </c>
      <c r="I581" s="1" t="s">
        <v>25</v>
      </c>
      <c r="J581" s="1" t="s">
        <v>26</v>
      </c>
      <c r="K581" s="1" t="s">
        <v>20</v>
      </c>
      <c r="L581" s="1" t="s">
        <v>26</v>
      </c>
      <c r="M581" s="1" t="s">
        <v>1990</v>
      </c>
      <c r="N58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8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82" spans="1:15" x14ac:dyDescent="0.3">
      <c r="A582" s="1" t="s">
        <v>1011</v>
      </c>
      <c r="B582" s="1" t="s">
        <v>32</v>
      </c>
      <c r="C582" s="1" t="s">
        <v>22</v>
      </c>
      <c r="D582" s="1" t="s">
        <v>12</v>
      </c>
      <c r="E582" s="1" t="s">
        <v>1012</v>
      </c>
      <c r="F582">
        <v>8</v>
      </c>
      <c r="G582">
        <v>1756030</v>
      </c>
      <c r="H582" s="1" t="s">
        <v>24</v>
      </c>
      <c r="I582" s="1" t="s">
        <v>25</v>
      </c>
      <c r="J582" s="1" t="s">
        <v>26</v>
      </c>
      <c r="K582" s="1" t="s">
        <v>20</v>
      </c>
      <c r="L582" s="1" t="s">
        <v>26</v>
      </c>
      <c r="M582" s="1" t="s">
        <v>1990</v>
      </c>
      <c r="N58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8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83" spans="1:15" x14ac:dyDescent="0.3">
      <c r="A583" s="1" t="s">
        <v>1279</v>
      </c>
      <c r="B583" s="1" t="s">
        <v>32</v>
      </c>
      <c r="C583" s="1" t="s">
        <v>22</v>
      </c>
      <c r="D583" s="1" t="s">
        <v>12</v>
      </c>
      <c r="E583" s="1" t="s">
        <v>1280</v>
      </c>
      <c r="F583">
        <v>10</v>
      </c>
      <c r="G583">
        <v>127979263</v>
      </c>
      <c r="H583" s="1" t="s">
        <v>24</v>
      </c>
      <c r="I583" s="1" t="s">
        <v>25</v>
      </c>
      <c r="J583" s="1" t="s">
        <v>26</v>
      </c>
      <c r="K583" s="1" t="s">
        <v>20</v>
      </c>
      <c r="L583" s="1" t="s">
        <v>26</v>
      </c>
      <c r="M583" s="1" t="s">
        <v>1990</v>
      </c>
      <c r="N58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8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84" spans="1:15" x14ac:dyDescent="0.3">
      <c r="A584" s="1" t="s">
        <v>1509</v>
      </c>
      <c r="B584" s="1" t="s">
        <v>32</v>
      </c>
      <c r="C584" s="1" t="s">
        <v>22</v>
      </c>
      <c r="D584" s="1" t="s">
        <v>12</v>
      </c>
      <c r="E584" s="1" t="s">
        <v>1510</v>
      </c>
      <c r="F584">
        <v>13</v>
      </c>
      <c r="G584">
        <v>87950451</v>
      </c>
      <c r="H584" s="1" t="s">
        <v>24</v>
      </c>
      <c r="I584" s="1" t="s">
        <v>25</v>
      </c>
      <c r="J584" s="1" t="s">
        <v>26</v>
      </c>
      <c r="K584" s="1" t="s">
        <v>20</v>
      </c>
      <c r="L584" s="1" t="s">
        <v>26</v>
      </c>
      <c r="M584" s="1" t="s">
        <v>1990</v>
      </c>
      <c r="N58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8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85" spans="1:15" x14ac:dyDescent="0.3">
      <c r="A585" s="1" t="s">
        <v>1513</v>
      </c>
      <c r="B585" s="1" t="s">
        <v>32</v>
      </c>
      <c r="C585" s="1" t="s">
        <v>22</v>
      </c>
      <c r="D585" s="1" t="s">
        <v>12</v>
      </c>
      <c r="E585" s="1" t="s">
        <v>1514</v>
      </c>
      <c r="F585">
        <v>13</v>
      </c>
      <c r="G585">
        <v>95890809</v>
      </c>
      <c r="H585" s="1" t="s">
        <v>24</v>
      </c>
      <c r="I585" s="1" t="s">
        <v>25</v>
      </c>
      <c r="J585" s="1" t="s">
        <v>26</v>
      </c>
      <c r="K585" s="1" t="s">
        <v>20</v>
      </c>
      <c r="L585" s="1" t="s">
        <v>26</v>
      </c>
      <c r="M585" s="1" t="s">
        <v>1990</v>
      </c>
      <c r="N58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8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86" spans="1:15" x14ac:dyDescent="0.3">
      <c r="A586" s="1" t="s">
        <v>1609</v>
      </c>
      <c r="B586" s="1" t="s">
        <v>32</v>
      </c>
      <c r="C586" s="1" t="s">
        <v>22</v>
      </c>
      <c r="D586" s="1" t="s">
        <v>12</v>
      </c>
      <c r="E586" s="1" t="s">
        <v>1610</v>
      </c>
      <c r="F586">
        <v>15</v>
      </c>
      <c r="G586">
        <v>25132152</v>
      </c>
      <c r="H586" s="1" t="s">
        <v>24</v>
      </c>
      <c r="I586" s="1" t="s">
        <v>25</v>
      </c>
      <c r="J586" s="1" t="s">
        <v>26</v>
      </c>
      <c r="K586" s="1" t="s">
        <v>20</v>
      </c>
      <c r="L586" s="1" t="s">
        <v>26</v>
      </c>
      <c r="M586" s="1" t="s">
        <v>1990</v>
      </c>
      <c r="N58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8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87" spans="1:15" x14ac:dyDescent="0.3">
      <c r="A587" s="1" t="s">
        <v>1806</v>
      </c>
      <c r="B587" s="1" t="s">
        <v>32</v>
      </c>
      <c r="C587" s="1" t="s">
        <v>22</v>
      </c>
      <c r="D587" s="1" t="s">
        <v>12</v>
      </c>
      <c r="E587" s="1" t="s">
        <v>1807</v>
      </c>
      <c r="F587">
        <v>18</v>
      </c>
      <c r="G587">
        <v>5098268</v>
      </c>
      <c r="H587" s="1" t="s">
        <v>24</v>
      </c>
      <c r="I587" s="1" t="s">
        <v>25</v>
      </c>
      <c r="J587" s="1" t="s">
        <v>26</v>
      </c>
      <c r="K587" s="1" t="s">
        <v>20</v>
      </c>
      <c r="L587" s="1" t="s">
        <v>26</v>
      </c>
      <c r="M587" s="1" t="s">
        <v>1990</v>
      </c>
      <c r="N58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8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88" spans="1:15" x14ac:dyDescent="0.3">
      <c r="A588" s="1" t="s">
        <v>1908</v>
      </c>
      <c r="B588" s="1" t="s">
        <v>32</v>
      </c>
      <c r="C588" s="1" t="s">
        <v>22</v>
      </c>
      <c r="D588" s="1" t="s">
        <v>12</v>
      </c>
      <c r="E588" s="1" t="s">
        <v>1909</v>
      </c>
      <c r="F588">
        <v>20</v>
      </c>
      <c r="G588">
        <v>7077700</v>
      </c>
      <c r="H588" s="1" t="s">
        <v>24</v>
      </c>
      <c r="I588" s="1" t="s">
        <v>25</v>
      </c>
      <c r="J588" s="1" t="s">
        <v>26</v>
      </c>
      <c r="K588" s="1" t="s">
        <v>20</v>
      </c>
      <c r="L588" s="1" t="s">
        <v>26</v>
      </c>
      <c r="M588" s="1" t="s">
        <v>1990</v>
      </c>
      <c r="N58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8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89" spans="1:15" x14ac:dyDescent="0.3">
      <c r="A589" s="1" t="s">
        <v>1912</v>
      </c>
      <c r="B589" s="1" t="s">
        <v>32</v>
      </c>
      <c r="C589" s="1" t="s">
        <v>22</v>
      </c>
      <c r="D589" s="1" t="s">
        <v>12</v>
      </c>
      <c r="E589" s="1" t="s">
        <v>1913</v>
      </c>
      <c r="F589">
        <v>20</v>
      </c>
      <c r="G589">
        <v>10467451</v>
      </c>
      <c r="H589" s="1" t="s">
        <v>24</v>
      </c>
      <c r="I589" s="1" t="s">
        <v>25</v>
      </c>
      <c r="J589" s="1" t="s">
        <v>26</v>
      </c>
      <c r="K589" s="1" t="s">
        <v>20</v>
      </c>
      <c r="L589" s="1" t="s">
        <v>26</v>
      </c>
      <c r="M589" s="1" t="s">
        <v>1990</v>
      </c>
      <c r="N58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8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90" spans="1:15" x14ac:dyDescent="0.3">
      <c r="A590" s="1" t="s">
        <v>104</v>
      </c>
      <c r="B590" s="1" t="s">
        <v>61</v>
      </c>
      <c r="C590" s="1" t="s">
        <v>22</v>
      </c>
      <c r="D590" s="1" t="s">
        <v>12</v>
      </c>
      <c r="E590" s="1" t="s">
        <v>105</v>
      </c>
      <c r="F590">
        <v>1</v>
      </c>
      <c r="G590">
        <v>158044360</v>
      </c>
      <c r="H590" s="1" t="s">
        <v>24</v>
      </c>
      <c r="I590" s="1" t="s">
        <v>25</v>
      </c>
      <c r="J590" s="1" t="s">
        <v>26</v>
      </c>
      <c r="K590" s="1" t="s">
        <v>20</v>
      </c>
      <c r="L590" s="1" t="s">
        <v>26</v>
      </c>
      <c r="M590" s="1" t="s">
        <v>1990</v>
      </c>
      <c r="N59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9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91" spans="1:15" x14ac:dyDescent="0.3">
      <c r="A591" s="1" t="s">
        <v>230</v>
      </c>
      <c r="B591" s="1" t="s">
        <v>61</v>
      </c>
      <c r="C591" s="1" t="s">
        <v>22</v>
      </c>
      <c r="D591" s="1" t="s">
        <v>12</v>
      </c>
      <c r="E591" s="1" t="s">
        <v>231</v>
      </c>
      <c r="F591">
        <v>2</v>
      </c>
      <c r="G591">
        <v>64574128</v>
      </c>
      <c r="H591" s="1" t="s">
        <v>24</v>
      </c>
      <c r="I591" s="1" t="s">
        <v>25</v>
      </c>
      <c r="J591" s="1" t="s">
        <v>26</v>
      </c>
      <c r="K591" s="1" t="s">
        <v>20</v>
      </c>
      <c r="L591" s="1" t="s">
        <v>26</v>
      </c>
      <c r="M591" s="1" t="s">
        <v>1990</v>
      </c>
      <c r="N59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9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92" spans="1:15" x14ac:dyDescent="0.3">
      <c r="A592" s="1" t="s">
        <v>379</v>
      </c>
      <c r="B592" s="1" t="s">
        <v>61</v>
      </c>
      <c r="C592" s="1" t="s">
        <v>22</v>
      </c>
      <c r="D592" s="1" t="s">
        <v>12</v>
      </c>
      <c r="E592" s="1" t="s">
        <v>380</v>
      </c>
      <c r="F592">
        <v>3</v>
      </c>
      <c r="G592">
        <v>38422919</v>
      </c>
      <c r="H592" s="1" t="s">
        <v>24</v>
      </c>
      <c r="I592" s="1" t="s">
        <v>25</v>
      </c>
      <c r="J592" s="1" t="s">
        <v>26</v>
      </c>
      <c r="K592" s="1" t="s">
        <v>20</v>
      </c>
      <c r="L592" s="1" t="s">
        <v>26</v>
      </c>
      <c r="M592" s="1" t="s">
        <v>1990</v>
      </c>
      <c r="N59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9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93" spans="1:15" x14ac:dyDescent="0.3">
      <c r="A593" s="1" t="s">
        <v>977</v>
      </c>
      <c r="B593" s="1" t="s">
        <v>61</v>
      </c>
      <c r="C593" s="1" t="s">
        <v>22</v>
      </c>
      <c r="D593" s="1" t="s">
        <v>12</v>
      </c>
      <c r="E593" s="1" t="s">
        <v>978</v>
      </c>
      <c r="F593">
        <v>7</v>
      </c>
      <c r="G593">
        <v>118197820</v>
      </c>
      <c r="H593" s="1" t="s">
        <v>24</v>
      </c>
      <c r="I593" s="1" t="s">
        <v>25</v>
      </c>
      <c r="J593" s="1" t="s">
        <v>26</v>
      </c>
      <c r="K593" s="1" t="s">
        <v>20</v>
      </c>
      <c r="L593" s="1" t="s">
        <v>26</v>
      </c>
      <c r="M593" s="1" t="s">
        <v>1990</v>
      </c>
      <c r="N59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9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94" spans="1:15" x14ac:dyDescent="0.3">
      <c r="A594" s="1" t="s">
        <v>1099</v>
      </c>
      <c r="B594" s="1" t="s">
        <v>61</v>
      </c>
      <c r="C594" s="1" t="s">
        <v>22</v>
      </c>
      <c r="D594" s="1" t="s">
        <v>12</v>
      </c>
      <c r="E594" s="1" t="s">
        <v>1100</v>
      </c>
      <c r="F594">
        <v>8</v>
      </c>
      <c r="G594">
        <v>136772337</v>
      </c>
      <c r="H594" s="1" t="s">
        <v>24</v>
      </c>
      <c r="I594" s="1" t="s">
        <v>25</v>
      </c>
      <c r="J594" s="1" t="s">
        <v>26</v>
      </c>
      <c r="K594" s="1" t="s">
        <v>20</v>
      </c>
      <c r="L594" s="1" t="s">
        <v>26</v>
      </c>
      <c r="M594" s="1" t="s">
        <v>1990</v>
      </c>
      <c r="N59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9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95" spans="1:15" x14ac:dyDescent="0.3">
      <c r="A595" s="1" t="s">
        <v>1225</v>
      </c>
      <c r="B595" s="1" t="s">
        <v>61</v>
      </c>
      <c r="C595" s="1" t="s">
        <v>22</v>
      </c>
      <c r="D595" s="1" t="s">
        <v>12</v>
      </c>
      <c r="E595" s="1" t="s">
        <v>1226</v>
      </c>
      <c r="F595">
        <v>10</v>
      </c>
      <c r="G595">
        <v>50736979</v>
      </c>
      <c r="H595" s="1" t="s">
        <v>24</v>
      </c>
      <c r="I595" s="1" t="s">
        <v>25</v>
      </c>
      <c r="J595" s="1" t="s">
        <v>26</v>
      </c>
      <c r="K595" s="1" t="s">
        <v>20</v>
      </c>
      <c r="L595" s="1" t="s">
        <v>26</v>
      </c>
      <c r="M595" s="1" t="s">
        <v>1990</v>
      </c>
      <c r="N59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9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96" spans="1:15" x14ac:dyDescent="0.3">
      <c r="A596" s="1" t="s">
        <v>1271</v>
      </c>
      <c r="B596" s="1" t="s">
        <v>61</v>
      </c>
      <c r="C596" s="1" t="s">
        <v>22</v>
      </c>
      <c r="D596" s="1" t="s">
        <v>12</v>
      </c>
      <c r="E596" s="1" t="s">
        <v>1272</v>
      </c>
      <c r="F596">
        <v>10</v>
      </c>
      <c r="G596">
        <v>112484853</v>
      </c>
      <c r="H596" s="1" t="s">
        <v>24</v>
      </c>
      <c r="I596" s="1" t="s">
        <v>25</v>
      </c>
      <c r="J596" s="1" t="s">
        <v>26</v>
      </c>
      <c r="K596" s="1" t="s">
        <v>20</v>
      </c>
      <c r="L596" s="1" t="s">
        <v>26</v>
      </c>
      <c r="M596" s="1" t="s">
        <v>1990</v>
      </c>
      <c r="N59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9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97" spans="1:15" x14ac:dyDescent="0.3">
      <c r="A597" s="1" t="s">
        <v>1627</v>
      </c>
      <c r="B597" s="1" t="s">
        <v>61</v>
      </c>
      <c r="C597" s="1" t="s">
        <v>22</v>
      </c>
      <c r="D597" s="1" t="s">
        <v>12</v>
      </c>
      <c r="E597" s="1" t="s">
        <v>1628</v>
      </c>
      <c r="F597">
        <v>15</v>
      </c>
      <c r="G597">
        <v>46917877</v>
      </c>
      <c r="H597" s="1" t="s">
        <v>24</v>
      </c>
      <c r="I597" s="1" t="s">
        <v>25</v>
      </c>
      <c r="J597" s="1" t="s">
        <v>26</v>
      </c>
      <c r="K597" s="1" t="s">
        <v>20</v>
      </c>
      <c r="L597" s="1" t="s">
        <v>26</v>
      </c>
      <c r="M597" s="1" t="s">
        <v>1990</v>
      </c>
      <c r="N59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9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98" spans="1:15" x14ac:dyDescent="0.3">
      <c r="A598" s="1" t="s">
        <v>1703</v>
      </c>
      <c r="B598" s="1" t="s">
        <v>61</v>
      </c>
      <c r="C598" s="1" t="s">
        <v>22</v>
      </c>
      <c r="D598" s="1" t="s">
        <v>12</v>
      </c>
      <c r="E598" s="1" t="s">
        <v>1704</v>
      </c>
      <c r="F598">
        <v>16</v>
      </c>
      <c r="G598">
        <v>26411244</v>
      </c>
      <c r="H598" s="1" t="s">
        <v>24</v>
      </c>
      <c r="I598" s="1" t="s">
        <v>25</v>
      </c>
      <c r="J598" s="1" t="s">
        <v>26</v>
      </c>
      <c r="K598" s="1" t="s">
        <v>20</v>
      </c>
      <c r="L598" s="1" t="s">
        <v>26</v>
      </c>
      <c r="M598" s="1" t="s">
        <v>1990</v>
      </c>
      <c r="N59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9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599" spans="1:15" x14ac:dyDescent="0.3">
      <c r="A599" s="1" t="s">
        <v>1717</v>
      </c>
      <c r="B599" s="1" t="s">
        <v>61</v>
      </c>
      <c r="C599" s="1" t="s">
        <v>22</v>
      </c>
      <c r="D599" s="1" t="s">
        <v>12</v>
      </c>
      <c r="E599" s="1" t="s">
        <v>1718</v>
      </c>
      <c r="F599">
        <v>16</v>
      </c>
      <c r="G599">
        <v>60082606</v>
      </c>
      <c r="H599" s="1" t="s">
        <v>24</v>
      </c>
      <c r="I599" s="1" t="s">
        <v>25</v>
      </c>
      <c r="J599" s="1" t="s">
        <v>26</v>
      </c>
      <c r="K599" s="1" t="s">
        <v>20</v>
      </c>
      <c r="L599" s="1" t="s">
        <v>26</v>
      </c>
      <c r="M599" s="1" t="s">
        <v>1990</v>
      </c>
      <c r="N59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59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600" spans="1:15" x14ac:dyDescent="0.3">
      <c r="A600" s="1" t="s">
        <v>1886</v>
      </c>
      <c r="B600" s="1" t="s">
        <v>61</v>
      </c>
      <c r="C600" s="1" t="s">
        <v>22</v>
      </c>
      <c r="D600" s="1" t="s">
        <v>12</v>
      </c>
      <c r="E600" s="1" t="s">
        <v>1887</v>
      </c>
      <c r="F600">
        <v>19</v>
      </c>
      <c r="G600">
        <v>35667192</v>
      </c>
      <c r="H600" s="1" t="s">
        <v>24</v>
      </c>
      <c r="I600" s="1" t="s">
        <v>25</v>
      </c>
      <c r="J600" s="1" t="s">
        <v>26</v>
      </c>
      <c r="K600" s="1" t="s">
        <v>20</v>
      </c>
      <c r="L600" s="1" t="s">
        <v>26</v>
      </c>
      <c r="M600" s="1" t="s">
        <v>1990</v>
      </c>
      <c r="N60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C&gt;T</v>
      </c>
      <c r="O60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601" spans="1:15" x14ac:dyDescent="0.3">
      <c r="A601" s="1" t="s">
        <v>78</v>
      </c>
      <c r="B601" s="1" t="s">
        <v>22</v>
      </c>
      <c r="C601" s="1" t="s">
        <v>13</v>
      </c>
      <c r="D601" s="1" t="s">
        <v>13</v>
      </c>
      <c r="E601" s="1" t="s">
        <v>79</v>
      </c>
      <c r="F601">
        <v>1</v>
      </c>
      <c r="G601">
        <v>89315151</v>
      </c>
      <c r="H601" s="1" t="s">
        <v>17</v>
      </c>
      <c r="I601" s="1" t="s">
        <v>29</v>
      </c>
      <c r="J601" s="1" t="s">
        <v>80</v>
      </c>
      <c r="K601" s="1" t="s">
        <v>20</v>
      </c>
      <c r="L601" s="1" t="s">
        <v>80</v>
      </c>
      <c r="M601" s="1" t="s">
        <v>1990</v>
      </c>
      <c r="N60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0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02" spans="1:15" x14ac:dyDescent="0.3">
      <c r="A602" s="1" t="s">
        <v>272</v>
      </c>
      <c r="B602" s="1" t="s">
        <v>22</v>
      </c>
      <c r="C602" s="1" t="s">
        <v>13</v>
      </c>
      <c r="D602" s="1" t="s">
        <v>13</v>
      </c>
      <c r="E602" s="1" t="s">
        <v>273</v>
      </c>
      <c r="F602">
        <v>2</v>
      </c>
      <c r="G602">
        <v>125679938</v>
      </c>
      <c r="H602" s="1" t="s">
        <v>17</v>
      </c>
      <c r="I602" s="1" t="s">
        <v>29</v>
      </c>
      <c r="J602" s="1" t="s">
        <v>80</v>
      </c>
      <c r="K602" s="1" t="s">
        <v>20</v>
      </c>
      <c r="L602" s="1" t="s">
        <v>80</v>
      </c>
      <c r="M602" s="1" t="s">
        <v>1990</v>
      </c>
      <c r="N60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0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03" spans="1:15" x14ac:dyDescent="0.3">
      <c r="A603" s="1" t="s">
        <v>296</v>
      </c>
      <c r="B603" s="1" t="s">
        <v>22</v>
      </c>
      <c r="C603" s="1" t="s">
        <v>13</v>
      </c>
      <c r="D603" s="1" t="s">
        <v>13</v>
      </c>
      <c r="E603" s="1" t="s">
        <v>297</v>
      </c>
      <c r="F603">
        <v>2</v>
      </c>
      <c r="G603">
        <v>160622630</v>
      </c>
      <c r="H603" s="1" t="s">
        <v>17</v>
      </c>
      <c r="I603" s="1" t="s">
        <v>29</v>
      </c>
      <c r="J603" s="1" t="s">
        <v>80</v>
      </c>
      <c r="K603" s="1" t="s">
        <v>20</v>
      </c>
      <c r="L603" s="1" t="s">
        <v>80</v>
      </c>
      <c r="M603" s="1" t="s">
        <v>1990</v>
      </c>
      <c r="N60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0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04" spans="1:15" x14ac:dyDescent="0.3">
      <c r="A604" s="1" t="s">
        <v>322</v>
      </c>
      <c r="B604" s="1" t="s">
        <v>22</v>
      </c>
      <c r="C604" s="1" t="s">
        <v>13</v>
      </c>
      <c r="D604" s="1" t="s">
        <v>13</v>
      </c>
      <c r="E604" s="1" t="s">
        <v>323</v>
      </c>
      <c r="F604">
        <v>2</v>
      </c>
      <c r="G604">
        <v>203346374</v>
      </c>
      <c r="H604" s="1" t="s">
        <v>17</v>
      </c>
      <c r="I604" s="1" t="s">
        <v>29</v>
      </c>
      <c r="J604" s="1" t="s">
        <v>80</v>
      </c>
      <c r="K604" s="1" t="s">
        <v>20</v>
      </c>
      <c r="L604" s="1" t="s">
        <v>80</v>
      </c>
      <c r="M604" s="1" t="s">
        <v>1990</v>
      </c>
      <c r="N60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0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05" spans="1:15" x14ac:dyDescent="0.3">
      <c r="A605" s="1" t="s">
        <v>383</v>
      </c>
      <c r="B605" s="1" t="s">
        <v>22</v>
      </c>
      <c r="C605" s="1" t="s">
        <v>13</v>
      </c>
      <c r="D605" s="1" t="s">
        <v>13</v>
      </c>
      <c r="E605" s="1" t="s">
        <v>384</v>
      </c>
      <c r="F605">
        <v>3</v>
      </c>
      <c r="G605">
        <v>45852376</v>
      </c>
      <c r="H605" s="1" t="s">
        <v>17</v>
      </c>
      <c r="I605" s="1" t="s">
        <v>29</v>
      </c>
      <c r="J605" s="1" t="s">
        <v>80</v>
      </c>
      <c r="K605" s="1" t="s">
        <v>20</v>
      </c>
      <c r="L605" s="1" t="s">
        <v>80</v>
      </c>
      <c r="M605" s="1" t="s">
        <v>1990</v>
      </c>
      <c r="N60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0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06" spans="1:15" x14ac:dyDescent="0.3">
      <c r="A606" s="1" t="s">
        <v>773</v>
      </c>
      <c r="B606" s="1" t="s">
        <v>22</v>
      </c>
      <c r="C606" s="1" t="s">
        <v>13</v>
      </c>
      <c r="D606" s="1" t="s">
        <v>13</v>
      </c>
      <c r="E606" s="1" t="s">
        <v>774</v>
      </c>
      <c r="F606">
        <v>6</v>
      </c>
      <c r="G606">
        <v>32359763</v>
      </c>
      <c r="H606" s="1" t="s">
        <v>17</v>
      </c>
      <c r="I606" s="1" t="s">
        <v>29</v>
      </c>
      <c r="J606" s="1" t="s">
        <v>80</v>
      </c>
      <c r="K606" s="1" t="s">
        <v>20</v>
      </c>
      <c r="L606" s="1" t="s">
        <v>80</v>
      </c>
      <c r="M606" s="1" t="s">
        <v>1990</v>
      </c>
      <c r="N60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0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07" spans="1:15" x14ac:dyDescent="0.3">
      <c r="A607" s="1" t="s">
        <v>1183</v>
      </c>
      <c r="B607" s="1" t="s">
        <v>22</v>
      </c>
      <c r="C607" s="1" t="s">
        <v>13</v>
      </c>
      <c r="D607" s="1" t="s">
        <v>13</v>
      </c>
      <c r="E607" s="1" t="s">
        <v>1184</v>
      </c>
      <c r="F607">
        <v>10</v>
      </c>
      <c r="G607">
        <v>142530</v>
      </c>
      <c r="H607" s="1" t="s">
        <v>17</v>
      </c>
      <c r="I607" s="1" t="s">
        <v>29</v>
      </c>
      <c r="J607" s="1" t="s">
        <v>80</v>
      </c>
      <c r="K607" s="1" t="s">
        <v>20</v>
      </c>
      <c r="L607" s="1" t="s">
        <v>80</v>
      </c>
      <c r="M607" s="1" t="s">
        <v>1990</v>
      </c>
      <c r="N60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0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08" spans="1:15" x14ac:dyDescent="0.3">
      <c r="A608" s="1" t="s">
        <v>1257</v>
      </c>
      <c r="B608" s="1" t="s">
        <v>22</v>
      </c>
      <c r="C608" s="1" t="s">
        <v>13</v>
      </c>
      <c r="D608" s="1" t="s">
        <v>13</v>
      </c>
      <c r="E608" s="1" t="s">
        <v>1258</v>
      </c>
      <c r="F608">
        <v>10</v>
      </c>
      <c r="G608">
        <v>92462715</v>
      </c>
      <c r="H608" s="1" t="s">
        <v>17</v>
      </c>
      <c r="I608" s="1" t="s">
        <v>29</v>
      </c>
      <c r="J608" s="1" t="s">
        <v>80</v>
      </c>
      <c r="K608" s="1" t="s">
        <v>20</v>
      </c>
      <c r="L608" s="1" t="s">
        <v>80</v>
      </c>
      <c r="M608" s="1" t="s">
        <v>1990</v>
      </c>
      <c r="N60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0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09" spans="1:15" x14ac:dyDescent="0.3">
      <c r="A609" s="1" t="s">
        <v>1407</v>
      </c>
      <c r="B609" s="1" t="s">
        <v>22</v>
      </c>
      <c r="C609" s="1" t="s">
        <v>13</v>
      </c>
      <c r="D609" s="1" t="s">
        <v>13</v>
      </c>
      <c r="E609" s="1" t="s">
        <v>1408</v>
      </c>
      <c r="F609">
        <v>12</v>
      </c>
      <c r="G609">
        <v>72142863</v>
      </c>
      <c r="H609" s="1" t="s">
        <v>17</v>
      </c>
      <c r="I609" s="1" t="s">
        <v>29</v>
      </c>
      <c r="J609" s="1" t="s">
        <v>80</v>
      </c>
      <c r="K609" s="1" t="s">
        <v>20</v>
      </c>
      <c r="L609" s="1" t="s">
        <v>80</v>
      </c>
      <c r="M609" s="1" t="s">
        <v>1990</v>
      </c>
      <c r="N60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0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10" spans="1:15" x14ac:dyDescent="0.3">
      <c r="A610" s="1" t="s">
        <v>1517</v>
      </c>
      <c r="B610" s="1" t="s">
        <v>22</v>
      </c>
      <c r="C610" s="1" t="s">
        <v>13</v>
      </c>
      <c r="D610" s="1" t="s">
        <v>13</v>
      </c>
      <c r="E610" s="1" t="s">
        <v>1518</v>
      </c>
      <c r="F610">
        <v>13</v>
      </c>
      <c r="G610">
        <v>100589155</v>
      </c>
      <c r="H610" s="1" t="s">
        <v>17</v>
      </c>
      <c r="I610" s="1" t="s">
        <v>29</v>
      </c>
      <c r="J610" s="1" t="s">
        <v>80</v>
      </c>
      <c r="K610" s="1" t="s">
        <v>20</v>
      </c>
      <c r="L610" s="1" t="s">
        <v>80</v>
      </c>
      <c r="M610" s="1" t="s">
        <v>1990</v>
      </c>
      <c r="N61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1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11" spans="1:15" x14ac:dyDescent="0.3">
      <c r="A611" s="1" t="s">
        <v>1631</v>
      </c>
      <c r="B611" s="1" t="s">
        <v>22</v>
      </c>
      <c r="C611" s="1" t="s">
        <v>13</v>
      </c>
      <c r="D611" s="1" t="s">
        <v>13</v>
      </c>
      <c r="E611" s="1" t="s">
        <v>1632</v>
      </c>
      <c r="F611">
        <v>15</v>
      </c>
      <c r="G611">
        <v>50430222</v>
      </c>
      <c r="H611" s="1" t="s">
        <v>17</v>
      </c>
      <c r="I611" s="1" t="s">
        <v>29</v>
      </c>
      <c r="J611" s="1" t="s">
        <v>80</v>
      </c>
      <c r="K611" s="1" t="s">
        <v>20</v>
      </c>
      <c r="L611" s="1" t="s">
        <v>80</v>
      </c>
      <c r="M611" s="1" t="s">
        <v>1990</v>
      </c>
      <c r="N61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1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12" spans="1:15" x14ac:dyDescent="0.3">
      <c r="A612" s="1" t="s">
        <v>1637</v>
      </c>
      <c r="B612" s="1" t="s">
        <v>22</v>
      </c>
      <c r="C612" s="1" t="s">
        <v>13</v>
      </c>
      <c r="D612" s="1" t="s">
        <v>13</v>
      </c>
      <c r="E612" s="1" t="s">
        <v>1638</v>
      </c>
      <c r="F612">
        <v>15</v>
      </c>
      <c r="G612">
        <v>58014746</v>
      </c>
      <c r="H612" s="1" t="s">
        <v>17</v>
      </c>
      <c r="I612" s="1" t="s">
        <v>29</v>
      </c>
      <c r="J612" s="1" t="s">
        <v>80</v>
      </c>
      <c r="K612" s="1" t="s">
        <v>20</v>
      </c>
      <c r="L612" s="1" t="s">
        <v>80</v>
      </c>
      <c r="M612" s="1" t="s">
        <v>1990</v>
      </c>
      <c r="N61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1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13" spans="1:15" x14ac:dyDescent="0.3">
      <c r="A613" s="1" t="s">
        <v>1689</v>
      </c>
      <c r="B613" s="1" t="s">
        <v>22</v>
      </c>
      <c r="C613" s="1" t="s">
        <v>13</v>
      </c>
      <c r="D613" s="1" t="s">
        <v>13</v>
      </c>
      <c r="E613" s="1" t="s">
        <v>1690</v>
      </c>
      <c r="F613">
        <v>16</v>
      </c>
      <c r="G613">
        <v>799345</v>
      </c>
      <c r="H613" s="1" t="s">
        <v>17</v>
      </c>
      <c r="I613" s="1" t="s">
        <v>29</v>
      </c>
      <c r="J613" s="1" t="s">
        <v>80</v>
      </c>
      <c r="K613" s="1" t="s">
        <v>20</v>
      </c>
      <c r="L613" s="1" t="s">
        <v>80</v>
      </c>
      <c r="M613" s="1" t="s">
        <v>1990</v>
      </c>
      <c r="N61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1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14" spans="1:15" x14ac:dyDescent="0.3">
      <c r="A614" s="1" t="s">
        <v>1757</v>
      </c>
      <c r="B614" s="1" t="s">
        <v>22</v>
      </c>
      <c r="C614" s="1" t="s">
        <v>13</v>
      </c>
      <c r="D614" s="1" t="s">
        <v>13</v>
      </c>
      <c r="E614" s="1" t="s">
        <v>1758</v>
      </c>
      <c r="F614">
        <v>17</v>
      </c>
      <c r="G614">
        <v>11287631</v>
      </c>
      <c r="H614" s="1" t="s">
        <v>17</v>
      </c>
      <c r="I614" s="1" t="s">
        <v>29</v>
      </c>
      <c r="J614" s="1" t="s">
        <v>80</v>
      </c>
      <c r="K614" s="1" t="s">
        <v>20</v>
      </c>
      <c r="L614" s="1" t="s">
        <v>80</v>
      </c>
      <c r="M614" s="1" t="s">
        <v>1990</v>
      </c>
      <c r="N61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1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15" spans="1:15" x14ac:dyDescent="0.3">
      <c r="A615" s="1" t="s">
        <v>1783</v>
      </c>
      <c r="B615" s="1" t="s">
        <v>22</v>
      </c>
      <c r="C615" s="1" t="s">
        <v>13</v>
      </c>
      <c r="D615" s="1" t="s">
        <v>13</v>
      </c>
      <c r="E615" s="1" t="s">
        <v>1784</v>
      </c>
      <c r="F615">
        <v>17</v>
      </c>
      <c r="G615">
        <v>39643636</v>
      </c>
      <c r="H615" s="1" t="s">
        <v>17</v>
      </c>
      <c r="I615" s="1" t="s">
        <v>29</v>
      </c>
      <c r="J615" s="1" t="s">
        <v>80</v>
      </c>
      <c r="K615" s="1" t="s">
        <v>20</v>
      </c>
      <c r="L615" s="1" t="s">
        <v>80</v>
      </c>
      <c r="M615" s="1" t="s">
        <v>1990</v>
      </c>
      <c r="N61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1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16" spans="1:15" x14ac:dyDescent="0.3">
      <c r="A616" s="1" t="s">
        <v>1900</v>
      </c>
      <c r="B616" s="1" t="s">
        <v>22</v>
      </c>
      <c r="C616" s="1" t="s">
        <v>13</v>
      </c>
      <c r="D616" s="1" t="s">
        <v>13</v>
      </c>
      <c r="E616" s="1" t="s">
        <v>1901</v>
      </c>
      <c r="F616">
        <v>19</v>
      </c>
      <c r="G616">
        <v>57914301</v>
      </c>
      <c r="H616" s="1" t="s">
        <v>17</v>
      </c>
      <c r="I616" s="1" t="s">
        <v>29</v>
      </c>
      <c r="J616" s="1" t="s">
        <v>80</v>
      </c>
      <c r="K616" s="1" t="s">
        <v>20</v>
      </c>
      <c r="L616" s="1" t="s">
        <v>80</v>
      </c>
      <c r="M616" s="1" t="s">
        <v>1990</v>
      </c>
      <c r="N61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1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17" spans="1:15" x14ac:dyDescent="0.3">
      <c r="A617" s="1" t="s">
        <v>1982</v>
      </c>
      <c r="B617" s="1" t="s">
        <v>22</v>
      </c>
      <c r="C617" s="1" t="s">
        <v>13</v>
      </c>
      <c r="D617" s="1" t="s">
        <v>13</v>
      </c>
      <c r="E617" s="1" t="s">
        <v>1983</v>
      </c>
      <c r="F617">
        <v>22</v>
      </c>
      <c r="G617">
        <v>44120842</v>
      </c>
      <c r="H617" s="1" t="s">
        <v>17</v>
      </c>
      <c r="I617" s="1" t="s">
        <v>29</v>
      </c>
      <c r="J617" s="1" t="s">
        <v>80</v>
      </c>
      <c r="K617" s="1" t="s">
        <v>20</v>
      </c>
      <c r="L617" s="1" t="s">
        <v>80</v>
      </c>
      <c r="M617" s="1" t="s">
        <v>1990</v>
      </c>
      <c r="N61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1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18" spans="1:15" x14ac:dyDescent="0.3">
      <c r="A618" s="1" t="s">
        <v>395</v>
      </c>
      <c r="B618" s="1" t="s">
        <v>22</v>
      </c>
      <c r="C618" s="1" t="s">
        <v>92</v>
      </c>
      <c r="D618" s="1" t="s">
        <v>13</v>
      </c>
      <c r="E618" s="1" t="s">
        <v>396</v>
      </c>
      <c r="F618">
        <v>3</v>
      </c>
      <c r="G618">
        <v>60307954</v>
      </c>
      <c r="H618" s="1" t="s">
        <v>17</v>
      </c>
      <c r="I618" s="1" t="s">
        <v>29</v>
      </c>
      <c r="J618" s="1" t="s">
        <v>80</v>
      </c>
      <c r="K618" s="1" t="s">
        <v>20</v>
      </c>
      <c r="L618" s="1" t="s">
        <v>80</v>
      </c>
      <c r="M618" s="1" t="s">
        <v>1990</v>
      </c>
      <c r="N61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1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19" spans="1:15" x14ac:dyDescent="0.3">
      <c r="A619" s="1" t="s">
        <v>358</v>
      </c>
      <c r="B619" s="1" t="s">
        <v>22</v>
      </c>
      <c r="C619" s="1" t="s">
        <v>359</v>
      </c>
      <c r="D619" s="1" t="s">
        <v>13</v>
      </c>
      <c r="E619" s="1" t="s">
        <v>360</v>
      </c>
      <c r="F619">
        <v>3</v>
      </c>
      <c r="G619">
        <v>3698965</v>
      </c>
      <c r="H619" s="1" t="s">
        <v>17</v>
      </c>
      <c r="I619" s="1" t="s">
        <v>29</v>
      </c>
      <c r="J619" s="1" t="s">
        <v>80</v>
      </c>
      <c r="K619" s="1" t="s">
        <v>20</v>
      </c>
      <c r="L619" s="1" t="s">
        <v>80</v>
      </c>
      <c r="M619" s="1" t="s">
        <v>1990</v>
      </c>
      <c r="N61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1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20" spans="1:15" x14ac:dyDescent="0.3">
      <c r="A620" s="1" t="s">
        <v>1235</v>
      </c>
      <c r="B620" s="1" t="s">
        <v>22</v>
      </c>
      <c r="C620" s="1" t="s">
        <v>359</v>
      </c>
      <c r="D620" s="1" t="s">
        <v>13</v>
      </c>
      <c r="E620" s="1" t="s">
        <v>1236</v>
      </c>
      <c r="F620">
        <v>10</v>
      </c>
      <c r="G620">
        <v>68438004</v>
      </c>
      <c r="H620" s="1" t="s">
        <v>17</v>
      </c>
      <c r="I620" s="1" t="s">
        <v>29</v>
      </c>
      <c r="J620" s="1" t="s">
        <v>80</v>
      </c>
      <c r="K620" s="1" t="s">
        <v>20</v>
      </c>
      <c r="L620" s="1" t="s">
        <v>80</v>
      </c>
      <c r="M620" s="1" t="s">
        <v>1990</v>
      </c>
      <c r="N62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2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21" spans="1:15" x14ac:dyDescent="0.3">
      <c r="A621" s="1" t="s">
        <v>284</v>
      </c>
      <c r="B621" s="1" t="s">
        <v>13</v>
      </c>
      <c r="C621" s="1" t="s">
        <v>22</v>
      </c>
      <c r="D621" s="1" t="s">
        <v>13</v>
      </c>
      <c r="E621" s="1" t="s">
        <v>285</v>
      </c>
      <c r="F621">
        <v>2</v>
      </c>
      <c r="G621">
        <v>141475679</v>
      </c>
      <c r="H621" s="1" t="s">
        <v>24</v>
      </c>
      <c r="I621" s="1" t="s">
        <v>29</v>
      </c>
      <c r="J621" s="1" t="s">
        <v>80</v>
      </c>
      <c r="K621" s="1" t="s">
        <v>20</v>
      </c>
      <c r="L621" s="1" t="s">
        <v>80</v>
      </c>
      <c r="M621" s="1" t="s">
        <v>1990</v>
      </c>
      <c r="N62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2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22" spans="1:15" x14ac:dyDescent="0.3">
      <c r="A622" s="1" t="s">
        <v>298</v>
      </c>
      <c r="B622" s="1" t="s">
        <v>13</v>
      </c>
      <c r="C622" s="1" t="s">
        <v>22</v>
      </c>
      <c r="D622" s="1" t="s">
        <v>13</v>
      </c>
      <c r="E622" s="1" t="s">
        <v>299</v>
      </c>
      <c r="F622">
        <v>2</v>
      </c>
      <c r="G622">
        <v>164581353</v>
      </c>
      <c r="H622" s="1" t="s">
        <v>24</v>
      </c>
      <c r="I622" s="1" t="s">
        <v>29</v>
      </c>
      <c r="J622" s="1" t="s">
        <v>80</v>
      </c>
      <c r="K622" s="1" t="s">
        <v>20</v>
      </c>
      <c r="L622" s="1" t="s">
        <v>80</v>
      </c>
      <c r="M622" s="1" t="s">
        <v>1990</v>
      </c>
      <c r="N62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2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23" spans="1:15" x14ac:dyDescent="0.3">
      <c r="A623" s="1" t="s">
        <v>346</v>
      </c>
      <c r="B623" s="1" t="s">
        <v>13</v>
      </c>
      <c r="C623" s="1" t="s">
        <v>22</v>
      </c>
      <c r="D623" s="1" t="s">
        <v>13</v>
      </c>
      <c r="E623" s="1" t="s">
        <v>347</v>
      </c>
      <c r="F623">
        <v>2</v>
      </c>
      <c r="G623">
        <v>236250896</v>
      </c>
      <c r="H623" s="1" t="s">
        <v>24</v>
      </c>
      <c r="I623" s="1" t="s">
        <v>29</v>
      </c>
      <c r="J623" s="1" t="s">
        <v>80</v>
      </c>
      <c r="K623" s="1" t="s">
        <v>20</v>
      </c>
      <c r="L623" s="1" t="s">
        <v>80</v>
      </c>
      <c r="M623" s="1" t="s">
        <v>1990</v>
      </c>
      <c r="N62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2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24" spans="1:15" x14ac:dyDescent="0.3">
      <c r="A624" s="1" t="s">
        <v>552</v>
      </c>
      <c r="B624" s="1" t="s">
        <v>13</v>
      </c>
      <c r="C624" s="1" t="s">
        <v>22</v>
      </c>
      <c r="D624" s="1" t="s">
        <v>13</v>
      </c>
      <c r="E624" s="1" t="s">
        <v>553</v>
      </c>
      <c r="F624">
        <v>4</v>
      </c>
      <c r="G624">
        <v>106292121</v>
      </c>
      <c r="H624" s="1" t="s">
        <v>24</v>
      </c>
      <c r="I624" s="1" t="s">
        <v>29</v>
      </c>
      <c r="J624" s="1" t="s">
        <v>80</v>
      </c>
      <c r="K624" s="1" t="s">
        <v>20</v>
      </c>
      <c r="L624" s="1" t="s">
        <v>80</v>
      </c>
      <c r="M624" s="1" t="s">
        <v>1990</v>
      </c>
      <c r="N62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2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25" spans="1:15" x14ac:dyDescent="0.3">
      <c r="A625" s="1" t="s">
        <v>566</v>
      </c>
      <c r="B625" s="1" t="s">
        <v>13</v>
      </c>
      <c r="C625" s="1" t="s">
        <v>22</v>
      </c>
      <c r="D625" s="1" t="s">
        <v>13</v>
      </c>
      <c r="E625" s="1" t="s">
        <v>567</v>
      </c>
      <c r="F625">
        <v>4</v>
      </c>
      <c r="G625">
        <v>124359375</v>
      </c>
      <c r="H625" s="1" t="s">
        <v>24</v>
      </c>
      <c r="I625" s="1" t="s">
        <v>29</v>
      </c>
      <c r="J625" s="1" t="s">
        <v>80</v>
      </c>
      <c r="K625" s="1" t="s">
        <v>20</v>
      </c>
      <c r="L625" s="1" t="s">
        <v>80</v>
      </c>
      <c r="M625" s="1" t="s">
        <v>1990</v>
      </c>
      <c r="N62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2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26" spans="1:15" x14ac:dyDescent="0.3">
      <c r="A626" s="1" t="s">
        <v>596</v>
      </c>
      <c r="B626" s="1" t="s">
        <v>13</v>
      </c>
      <c r="C626" s="1" t="s">
        <v>22</v>
      </c>
      <c r="D626" s="1" t="s">
        <v>13</v>
      </c>
      <c r="E626" s="1" t="s">
        <v>597</v>
      </c>
      <c r="F626">
        <v>4</v>
      </c>
      <c r="G626">
        <v>163226410</v>
      </c>
      <c r="H626" s="1" t="s">
        <v>24</v>
      </c>
      <c r="I626" s="1" t="s">
        <v>29</v>
      </c>
      <c r="J626" s="1" t="s">
        <v>80</v>
      </c>
      <c r="K626" s="1" t="s">
        <v>20</v>
      </c>
      <c r="L626" s="1" t="s">
        <v>80</v>
      </c>
      <c r="M626" s="1" t="s">
        <v>1990</v>
      </c>
      <c r="N62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2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27" spans="1:15" x14ac:dyDescent="0.3">
      <c r="A627" s="1" t="s">
        <v>857</v>
      </c>
      <c r="B627" s="1" t="s">
        <v>13</v>
      </c>
      <c r="C627" s="1" t="s">
        <v>22</v>
      </c>
      <c r="D627" s="1" t="s">
        <v>13</v>
      </c>
      <c r="E627" s="1" t="s">
        <v>858</v>
      </c>
      <c r="F627">
        <v>6</v>
      </c>
      <c r="G627">
        <v>166312620</v>
      </c>
      <c r="H627" s="1" t="s">
        <v>24</v>
      </c>
      <c r="I627" s="1" t="s">
        <v>29</v>
      </c>
      <c r="J627" s="1" t="s">
        <v>80</v>
      </c>
      <c r="K627" s="1" t="s">
        <v>20</v>
      </c>
      <c r="L627" s="1" t="s">
        <v>80</v>
      </c>
      <c r="M627" s="1" t="s">
        <v>1990</v>
      </c>
      <c r="N62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2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28" spans="1:15" x14ac:dyDescent="0.3">
      <c r="A628" s="1" t="s">
        <v>863</v>
      </c>
      <c r="B628" s="1" t="s">
        <v>13</v>
      </c>
      <c r="C628" s="1" t="s">
        <v>22</v>
      </c>
      <c r="D628" s="1" t="s">
        <v>13</v>
      </c>
      <c r="E628" s="1" t="s">
        <v>864</v>
      </c>
      <c r="F628">
        <v>7</v>
      </c>
      <c r="G628">
        <v>5255320</v>
      </c>
      <c r="H628" s="1" t="s">
        <v>24</v>
      </c>
      <c r="I628" s="1" t="s">
        <v>29</v>
      </c>
      <c r="J628" s="1" t="s">
        <v>80</v>
      </c>
      <c r="K628" s="1" t="s">
        <v>20</v>
      </c>
      <c r="L628" s="1" t="s">
        <v>80</v>
      </c>
      <c r="M628" s="1" t="s">
        <v>1990</v>
      </c>
      <c r="N62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2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29" spans="1:15" x14ac:dyDescent="0.3">
      <c r="A629" s="1" t="s">
        <v>939</v>
      </c>
      <c r="B629" s="1" t="s">
        <v>13</v>
      </c>
      <c r="C629" s="1" t="s">
        <v>22</v>
      </c>
      <c r="D629" s="1" t="s">
        <v>13</v>
      </c>
      <c r="E629" s="1" t="s">
        <v>940</v>
      </c>
      <c r="F629">
        <v>7</v>
      </c>
      <c r="G629">
        <v>67496392</v>
      </c>
      <c r="H629" s="1" t="s">
        <v>24</v>
      </c>
      <c r="I629" s="1" t="s">
        <v>29</v>
      </c>
      <c r="J629" s="1" t="s">
        <v>80</v>
      </c>
      <c r="K629" s="1" t="s">
        <v>20</v>
      </c>
      <c r="L629" s="1" t="s">
        <v>80</v>
      </c>
      <c r="M629" s="1" t="s">
        <v>1990</v>
      </c>
      <c r="N62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2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30" spans="1:15" x14ac:dyDescent="0.3">
      <c r="A630" s="1" t="s">
        <v>1105</v>
      </c>
      <c r="B630" s="1" t="s">
        <v>13</v>
      </c>
      <c r="C630" s="1" t="s">
        <v>22</v>
      </c>
      <c r="D630" s="1" t="s">
        <v>13</v>
      </c>
      <c r="E630" s="1" t="s">
        <v>1106</v>
      </c>
      <c r="F630">
        <v>9</v>
      </c>
      <c r="G630">
        <v>1118139</v>
      </c>
      <c r="H630" s="1" t="s">
        <v>24</v>
      </c>
      <c r="I630" s="1" t="s">
        <v>29</v>
      </c>
      <c r="J630" s="1" t="s">
        <v>80</v>
      </c>
      <c r="K630" s="1" t="s">
        <v>20</v>
      </c>
      <c r="L630" s="1" t="s">
        <v>80</v>
      </c>
      <c r="M630" s="1" t="s">
        <v>1990</v>
      </c>
      <c r="N63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3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31" spans="1:15" x14ac:dyDescent="0.3">
      <c r="A631" s="1" t="s">
        <v>1155</v>
      </c>
      <c r="B631" s="1" t="s">
        <v>13</v>
      </c>
      <c r="C631" s="1" t="s">
        <v>22</v>
      </c>
      <c r="D631" s="1" t="s">
        <v>13</v>
      </c>
      <c r="E631" s="1" t="s">
        <v>1156</v>
      </c>
      <c r="F631">
        <v>9</v>
      </c>
      <c r="G631">
        <v>102176700</v>
      </c>
      <c r="H631" s="1" t="s">
        <v>24</v>
      </c>
      <c r="I631" s="1" t="s">
        <v>29</v>
      </c>
      <c r="J631" s="1" t="s">
        <v>80</v>
      </c>
      <c r="K631" s="1" t="s">
        <v>20</v>
      </c>
      <c r="L631" s="1" t="s">
        <v>80</v>
      </c>
      <c r="M631" s="1" t="s">
        <v>1990</v>
      </c>
      <c r="N63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3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32" spans="1:15" x14ac:dyDescent="0.3">
      <c r="A632" s="1" t="s">
        <v>1245</v>
      </c>
      <c r="B632" s="1" t="s">
        <v>13</v>
      </c>
      <c r="C632" s="1" t="s">
        <v>22</v>
      </c>
      <c r="D632" s="1" t="s">
        <v>13</v>
      </c>
      <c r="E632" s="1" t="s">
        <v>1246</v>
      </c>
      <c r="F632">
        <v>10</v>
      </c>
      <c r="G632">
        <v>84001438</v>
      </c>
      <c r="H632" s="1" t="s">
        <v>24</v>
      </c>
      <c r="I632" s="1" t="s">
        <v>29</v>
      </c>
      <c r="J632" s="1" t="s">
        <v>80</v>
      </c>
      <c r="K632" s="1" t="s">
        <v>20</v>
      </c>
      <c r="L632" s="1" t="s">
        <v>80</v>
      </c>
      <c r="M632" s="1" t="s">
        <v>1990</v>
      </c>
      <c r="N63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3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33" spans="1:15" x14ac:dyDescent="0.3">
      <c r="A633" s="1" t="s">
        <v>1441</v>
      </c>
      <c r="B633" s="1" t="s">
        <v>13</v>
      </c>
      <c r="C633" s="1" t="s">
        <v>22</v>
      </c>
      <c r="D633" s="1" t="s">
        <v>13</v>
      </c>
      <c r="E633" s="1" t="s">
        <v>1442</v>
      </c>
      <c r="F633">
        <v>12</v>
      </c>
      <c r="G633">
        <v>125486797</v>
      </c>
      <c r="H633" s="1" t="s">
        <v>24</v>
      </c>
      <c r="I633" s="1" t="s">
        <v>29</v>
      </c>
      <c r="J633" s="1" t="s">
        <v>80</v>
      </c>
      <c r="K633" s="1" t="s">
        <v>20</v>
      </c>
      <c r="L633" s="1" t="s">
        <v>80</v>
      </c>
      <c r="M633" s="1" t="s">
        <v>1990</v>
      </c>
      <c r="N63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3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34" spans="1:15" x14ac:dyDescent="0.3">
      <c r="A634" s="1" t="s">
        <v>1527</v>
      </c>
      <c r="B634" s="1" t="s">
        <v>13</v>
      </c>
      <c r="C634" s="1" t="s">
        <v>22</v>
      </c>
      <c r="D634" s="1" t="s">
        <v>13</v>
      </c>
      <c r="E634" s="1" t="s">
        <v>1528</v>
      </c>
      <c r="F634">
        <v>14</v>
      </c>
      <c r="G634">
        <v>20913292</v>
      </c>
      <c r="H634" s="1" t="s">
        <v>24</v>
      </c>
      <c r="I634" s="1" t="s">
        <v>29</v>
      </c>
      <c r="J634" s="1" t="s">
        <v>80</v>
      </c>
      <c r="K634" s="1" t="s">
        <v>20</v>
      </c>
      <c r="L634" s="1" t="s">
        <v>80</v>
      </c>
      <c r="M634" s="1" t="s">
        <v>1990</v>
      </c>
      <c r="N63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3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35" spans="1:15" x14ac:dyDescent="0.3">
      <c r="A635" s="1" t="s">
        <v>1647</v>
      </c>
      <c r="B635" s="1" t="s">
        <v>13</v>
      </c>
      <c r="C635" s="1" t="s">
        <v>22</v>
      </c>
      <c r="D635" s="1" t="s">
        <v>13</v>
      </c>
      <c r="E635" s="1" t="s">
        <v>1648</v>
      </c>
      <c r="F635">
        <v>15</v>
      </c>
      <c r="G635">
        <v>63931890</v>
      </c>
      <c r="H635" s="1" t="s">
        <v>24</v>
      </c>
      <c r="I635" s="1" t="s">
        <v>29</v>
      </c>
      <c r="J635" s="1" t="s">
        <v>80</v>
      </c>
      <c r="K635" s="1" t="s">
        <v>20</v>
      </c>
      <c r="L635" s="1" t="s">
        <v>80</v>
      </c>
      <c r="M635" s="1" t="s">
        <v>1990</v>
      </c>
      <c r="N63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3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36" spans="1:15" x14ac:dyDescent="0.3">
      <c r="A636" s="1" t="s">
        <v>1677</v>
      </c>
      <c r="B636" s="1" t="s">
        <v>13</v>
      </c>
      <c r="C636" s="1" t="s">
        <v>22</v>
      </c>
      <c r="D636" s="1" t="s">
        <v>13</v>
      </c>
      <c r="E636" s="1" t="s">
        <v>1678</v>
      </c>
      <c r="F636">
        <v>15</v>
      </c>
      <c r="G636">
        <v>88713238</v>
      </c>
      <c r="H636" s="1" t="s">
        <v>24</v>
      </c>
      <c r="I636" s="1" t="s">
        <v>29</v>
      </c>
      <c r="J636" s="1" t="s">
        <v>80</v>
      </c>
      <c r="K636" s="1" t="s">
        <v>20</v>
      </c>
      <c r="L636" s="1" t="s">
        <v>80</v>
      </c>
      <c r="M636" s="1" t="s">
        <v>1990</v>
      </c>
      <c r="N63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3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37" spans="1:15" x14ac:dyDescent="0.3">
      <c r="A637" s="1" t="s">
        <v>1872</v>
      </c>
      <c r="B637" s="1" t="s">
        <v>13</v>
      </c>
      <c r="C637" s="1" t="s">
        <v>22</v>
      </c>
      <c r="D637" s="1" t="s">
        <v>13</v>
      </c>
      <c r="E637" s="1" t="s">
        <v>1873</v>
      </c>
      <c r="F637">
        <v>19</v>
      </c>
      <c r="G637">
        <v>9061559</v>
      </c>
      <c r="H637" s="1" t="s">
        <v>24</v>
      </c>
      <c r="I637" s="1" t="s">
        <v>29</v>
      </c>
      <c r="J637" s="1" t="s">
        <v>80</v>
      </c>
      <c r="K637" s="1" t="s">
        <v>20</v>
      </c>
      <c r="L637" s="1" t="s">
        <v>80</v>
      </c>
      <c r="M637" s="1" t="s">
        <v>1990</v>
      </c>
      <c r="N63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3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38" spans="1:15" x14ac:dyDescent="0.3">
      <c r="A638" s="1" t="s">
        <v>1894</v>
      </c>
      <c r="B638" s="1" t="s">
        <v>13</v>
      </c>
      <c r="C638" s="1" t="s">
        <v>22</v>
      </c>
      <c r="D638" s="1" t="s">
        <v>13</v>
      </c>
      <c r="E638" s="1" t="s">
        <v>1895</v>
      </c>
      <c r="F638">
        <v>19</v>
      </c>
      <c r="G638">
        <v>52249947</v>
      </c>
      <c r="H638" s="1" t="s">
        <v>24</v>
      </c>
      <c r="I638" s="1" t="s">
        <v>29</v>
      </c>
      <c r="J638" s="1" t="s">
        <v>80</v>
      </c>
      <c r="K638" s="1" t="s">
        <v>20</v>
      </c>
      <c r="L638" s="1" t="s">
        <v>80</v>
      </c>
      <c r="M638" s="1" t="s">
        <v>1990</v>
      </c>
      <c r="N63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3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39" spans="1:15" x14ac:dyDescent="0.3">
      <c r="A639" s="1" t="s">
        <v>1950</v>
      </c>
      <c r="B639" s="1" t="s">
        <v>13</v>
      </c>
      <c r="C639" s="1" t="s">
        <v>22</v>
      </c>
      <c r="D639" s="1" t="s">
        <v>13</v>
      </c>
      <c r="E639" s="1" t="s">
        <v>1951</v>
      </c>
      <c r="F639">
        <v>21</v>
      </c>
      <c r="G639">
        <v>18943471</v>
      </c>
      <c r="H639" s="1" t="s">
        <v>24</v>
      </c>
      <c r="I639" s="1" t="s">
        <v>29</v>
      </c>
      <c r="J639" s="1" t="s">
        <v>80</v>
      </c>
      <c r="K639" s="1" t="s">
        <v>20</v>
      </c>
      <c r="L639" s="1" t="s">
        <v>80</v>
      </c>
      <c r="M639" s="1" t="s">
        <v>1990</v>
      </c>
      <c r="N63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3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40" spans="1:15" x14ac:dyDescent="0.3">
      <c r="A640" s="1" t="s">
        <v>1980</v>
      </c>
      <c r="B640" s="1" t="s">
        <v>13</v>
      </c>
      <c r="C640" s="1" t="s">
        <v>22</v>
      </c>
      <c r="D640" s="1" t="s">
        <v>13</v>
      </c>
      <c r="E640" s="1" t="s">
        <v>1981</v>
      </c>
      <c r="F640">
        <v>22</v>
      </c>
      <c r="G640">
        <v>33274166</v>
      </c>
      <c r="H640" s="1" t="s">
        <v>24</v>
      </c>
      <c r="I640" s="1" t="s">
        <v>29</v>
      </c>
      <c r="J640" s="1" t="s">
        <v>80</v>
      </c>
      <c r="K640" s="1" t="s">
        <v>20</v>
      </c>
      <c r="L640" s="1" t="s">
        <v>80</v>
      </c>
      <c r="M640" s="1" t="s">
        <v>1990</v>
      </c>
      <c r="N64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4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41" spans="1:15" x14ac:dyDescent="0.3">
      <c r="A641" s="1" t="s">
        <v>326</v>
      </c>
      <c r="B641" s="1" t="s">
        <v>92</v>
      </c>
      <c r="C641" s="1" t="s">
        <v>22</v>
      </c>
      <c r="D641" s="1" t="s">
        <v>13</v>
      </c>
      <c r="E641" s="1" t="s">
        <v>327</v>
      </c>
      <c r="F641">
        <v>2</v>
      </c>
      <c r="G641">
        <v>205875393</v>
      </c>
      <c r="H641" s="1" t="s">
        <v>24</v>
      </c>
      <c r="I641" s="1" t="s">
        <v>29</v>
      </c>
      <c r="J641" s="1" t="s">
        <v>80</v>
      </c>
      <c r="K641" s="1" t="s">
        <v>20</v>
      </c>
      <c r="L641" s="1" t="s">
        <v>80</v>
      </c>
      <c r="M641" s="1" t="s">
        <v>1990</v>
      </c>
      <c r="N64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4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42" spans="1:15" x14ac:dyDescent="0.3">
      <c r="A642" s="1" t="s">
        <v>377</v>
      </c>
      <c r="B642" s="1" t="s">
        <v>92</v>
      </c>
      <c r="C642" s="1" t="s">
        <v>22</v>
      </c>
      <c r="D642" s="1" t="s">
        <v>13</v>
      </c>
      <c r="E642" s="1" t="s">
        <v>378</v>
      </c>
      <c r="F642">
        <v>3</v>
      </c>
      <c r="G642">
        <v>37261697</v>
      </c>
      <c r="H642" s="1" t="s">
        <v>24</v>
      </c>
      <c r="I642" s="1" t="s">
        <v>29</v>
      </c>
      <c r="J642" s="1" t="s">
        <v>80</v>
      </c>
      <c r="K642" s="1" t="s">
        <v>20</v>
      </c>
      <c r="L642" s="1" t="s">
        <v>80</v>
      </c>
      <c r="M642" s="1" t="s">
        <v>1990</v>
      </c>
      <c r="N64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4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43" spans="1:15" x14ac:dyDescent="0.3">
      <c r="A643" s="1" t="s">
        <v>907</v>
      </c>
      <c r="B643" s="1" t="s">
        <v>92</v>
      </c>
      <c r="C643" s="1" t="s">
        <v>22</v>
      </c>
      <c r="D643" s="1" t="s">
        <v>13</v>
      </c>
      <c r="E643" s="1" t="s">
        <v>908</v>
      </c>
      <c r="F643">
        <v>7</v>
      </c>
      <c r="G643">
        <v>35340986</v>
      </c>
      <c r="H643" s="1" t="s">
        <v>24</v>
      </c>
      <c r="I643" s="1" t="s">
        <v>29</v>
      </c>
      <c r="J643" s="1" t="s">
        <v>80</v>
      </c>
      <c r="K643" s="1" t="s">
        <v>20</v>
      </c>
      <c r="L643" s="1" t="s">
        <v>80</v>
      </c>
      <c r="M643" s="1" t="s">
        <v>1990</v>
      </c>
      <c r="N64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4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44" spans="1:15" x14ac:dyDescent="0.3">
      <c r="A644" s="1" t="s">
        <v>1035</v>
      </c>
      <c r="B644" s="1" t="s">
        <v>92</v>
      </c>
      <c r="C644" s="1" t="s">
        <v>22</v>
      </c>
      <c r="D644" s="1" t="s">
        <v>13</v>
      </c>
      <c r="E644" s="1" t="s">
        <v>1036</v>
      </c>
      <c r="F644">
        <v>8</v>
      </c>
      <c r="G644">
        <v>6345128</v>
      </c>
      <c r="H644" s="1" t="s">
        <v>24</v>
      </c>
      <c r="I644" s="1" t="s">
        <v>29</v>
      </c>
      <c r="J644" s="1" t="s">
        <v>80</v>
      </c>
      <c r="K644" s="1" t="s">
        <v>20</v>
      </c>
      <c r="L644" s="1" t="s">
        <v>80</v>
      </c>
      <c r="M644" s="1" t="s">
        <v>1990</v>
      </c>
      <c r="N64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4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45" spans="1:15" x14ac:dyDescent="0.3">
      <c r="A645" s="1" t="s">
        <v>1179</v>
      </c>
      <c r="B645" s="1" t="s">
        <v>92</v>
      </c>
      <c r="C645" s="1" t="s">
        <v>22</v>
      </c>
      <c r="D645" s="1" t="s">
        <v>13</v>
      </c>
      <c r="E645" s="1" t="s">
        <v>1180</v>
      </c>
      <c r="F645">
        <v>9</v>
      </c>
      <c r="G645">
        <v>138158757</v>
      </c>
      <c r="H645" s="1" t="s">
        <v>24</v>
      </c>
      <c r="I645" s="1" t="s">
        <v>29</v>
      </c>
      <c r="J645" s="1" t="s">
        <v>80</v>
      </c>
      <c r="K645" s="1" t="s">
        <v>20</v>
      </c>
      <c r="L645" s="1" t="s">
        <v>80</v>
      </c>
      <c r="M645" s="1" t="s">
        <v>1990</v>
      </c>
      <c r="N64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4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46" spans="1:15" x14ac:dyDescent="0.3">
      <c r="A646" s="1" t="s">
        <v>1852</v>
      </c>
      <c r="B646" s="1" t="s">
        <v>92</v>
      </c>
      <c r="C646" s="1" t="s">
        <v>22</v>
      </c>
      <c r="D646" s="1" t="s">
        <v>13</v>
      </c>
      <c r="E646" s="1" t="s">
        <v>1853</v>
      </c>
      <c r="F646">
        <v>18</v>
      </c>
      <c r="G646">
        <v>59696098</v>
      </c>
      <c r="H646" s="1" t="s">
        <v>24</v>
      </c>
      <c r="I646" s="1" t="s">
        <v>29</v>
      </c>
      <c r="J646" s="1" t="s">
        <v>80</v>
      </c>
      <c r="K646" s="1" t="s">
        <v>20</v>
      </c>
      <c r="L646" s="1" t="s">
        <v>80</v>
      </c>
      <c r="M646" s="1" t="s">
        <v>1990</v>
      </c>
      <c r="N64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4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47" spans="1:15" x14ac:dyDescent="0.3">
      <c r="A647" s="1" t="s">
        <v>431</v>
      </c>
      <c r="B647" s="1" t="s">
        <v>359</v>
      </c>
      <c r="C647" s="1" t="s">
        <v>22</v>
      </c>
      <c r="D647" s="1" t="s">
        <v>13</v>
      </c>
      <c r="E647" s="1" t="s">
        <v>432</v>
      </c>
      <c r="F647">
        <v>3</v>
      </c>
      <c r="G647">
        <v>133087312</v>
      </c>
      <c r="H647" s="1" t="s">
        <v>24</v>
      </c>
      <c r="I647" s="1" t="s">
        <v>29</v>
      </c>
      <c r="J647" s="1" t="s">
        <v>80</v>
      </c>
      <c r="K647" s="1" t="s">
        <v>20</v>
      </c>
      <c r="L647" s="1" t="s">
        <v>80</v>
      </c>
      <c r="M647" s="1" t="s">
        <v>1990</v>
      </c>
      <c r="N64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4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48" spans="1:15" x14ac:dyDescent="0.3">
      <c r="A648" s="1" t="s">
        <v>1111</v>
      </c>
      <c r="B648" s="1" t="s">
        <v>359</v>
      </c>
      <c r="C648" s="1" t="s">
        <v>22</v>
      </c>
      <c r="D648" s="1" t="s">
        <v>13</v>
      </c>
      <c r="E648" s="1" t="s">
        <v>1112</v>
      </c>
      <c r="F648">
        <v>9</v>
      </c>
      <c r="G648">
        <v>7612508</v>
      </c>
      <c r="H648" s="1" t="s">
        <v>24</v>
      </c>
      <c r="I648" s="1" t="s">
        <v>29</v>
      </c>
      <c r="J648" s="1" t="s">
        <v>80</v>
      </c>
      <c r="K648" s="1" t="s">
        <v>20</v>
      </c>
      <c r="L648" s="1" t="s">
        <v>80</v>
      </c>
      <c r="M648" s="1" t="s">
        <v>1990</v>
      </c>
      <c r="N64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4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49" spans="1:15" x14ac:dyDescent="0.3">
      <c r="A649" s="1" t="s">
        <v>1317</v>
      </c>
      <c r="B649" s="1" t="s">
        <v>359</v>
      </c>
      <c r="C649" s="1" t="s">
        <v>22</v>
      </c>
      <c r="D649" s="1" t="s">
        <v>13</v>
      </c>
      <c r="E649" s="1" t="s">
        <v>1318</v>
      </c>
      <c r="F649">
        <v>11</v>
      </c>
      <c r="G649">
        <v>33676946</v>
      </c>
      <c r="H649" s="1" t="s">
        <v>24</v>
      </c>
      <c r="I649" s="1" t="s">
        <v>29</v>
      </c>
      <c r="J649" s="1" t="s">
        <v>80</v>
      </c>
      <c r="K649" s="1" t="s">
        <v>20</v>
      </c>
      <c r="L649" s="1" t="s">
        <v>80</v>
      </c>
      <c r="M649" s="1" t="s">
        <v>1990</v>
      </c>
      <c r="N64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4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50" spans="1:15" x14ac:dyDescent="0.3">
      <c r="A650" s="1" t="s">
        <v>1575</v>
      </c>
      <c r="B650" s="1" t="s">
        <v>359</v>
      </c>
      <c r="C650" s="1" t="s">
        <v>22</v>
      </c>
      <c r="D650" s="1" t="s">
        <v>13</v>
      </c>
      <c r="E650" s="1" t="s">
        <v>1576</v>
      </c>
      <c r="F650">
        <v>14</v>
      </c>
      <c r="G650">
        <v>76949528</v>
      </c>
      <c r="H650" s="1" t="s">
        <v>24</v>
      </c>
      <c r="I650" s="1" t="s">
        <v>29</v>
      </c>
      <c r="J650" s="1" t="s">
        <v>80</v>
      </c>
      <c r="K650" s="1" t="s">
        <v>20</v>
      </c>
      <c r="L650" s="1" t="s">
        <v>80</v>
      </c>
      <c r="M650" s="1" t="s">
        <v>1990</v>
      </c>
      <c r="N65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C&gt;G</v>
      </c>
      <c r="O65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651" spans="1:15" x14ac:dyDescent="0.3">
      <c r="A651" s="1" t="s">
        <v>72</v>
      </c>
      <c r="B651" s="1" t="s">
        <v>73</v>
      </c>
      <c r="C651" s="1" t="s">
        <v>22</v>
      </c>
      <c r="D651" s="1" t="s">
        <v>15</v>
      </c>
      <c r="E651" s="1" t="s">
        <v>74</v>
      </c>
      <c r="F651">
        <v>1</v>
      </c>
      <c r="G651">
        <v>86726755</v>
      </c>
      <c r="H651" s="1" t="s">
        <v>24</v>
      </c>
      <c r="I651" s="1" t="s">
        <v>29</v>
      </c>
      <c r="J651" s="1" t="s">
        <v>75</v>
      </c>
      <c r="K651" s="1" t="s">
        <v>20</v>
      </c>
      <c r="L651" s="1" t="s">
        <v>75</v>
      </c>
      <c r="M651" s="1" t="s">
        <v>1990</v>
      </c>
      <c r="N65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5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52" spans="1:15" x14ac:dyDescent="0.3">
      <c r="A652" s="1" t="s">
        <v>439</v>
      </c>
      <c r="B652" s="1" t="s">
        <v>186</v>
      </c>
      <c r="C652" s="1" t="s">
        <v>22</v>
      </c>
      <c r="D652" s="1" t="s">
        <v>15</v>
      </c>
      <c r="E652" s="1" t="s">
        <v>440</v>
      </c>
      <c r="F652">
        <v>3</v>
      </c>
      <c r="G652">
        <v>148728842</v>
      </c>
      <c r="H652" s="1" t="s">
        <v>24</v>
      </c>
      <c r="I652" s="1" t="s">
        <v>29</v>
      </c>
      <c r="J652" s="1" t="s">
        <v>75</v>
      </c>
      <c r="K652" s="1" t="s">
        <v>20</v>
      </c>
      <c r="L652" s="1" t="s">
        <v>75</v>
      </c>
      <c r="M652" s="1" t="s">
        <v>1990</v>
      </c>
      <c r="N65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5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53" spans="1:15" x14ac:dyDescent="0.3">
      <c r="A653" s="1" t="s">
        <v>1399</v>
      </c>
      <c r="B653" s="1" t="s">
        <v>186</v>
      </c>
      <c r="C653" s="1" t="s">
        <v>22</v>
      </c>
      <c r="D653" s="1" t="s">
        <v>15</v>
      </c>
      <c r="E653" s="1" t="s">
        <v>1400</v>
      </c>
      <c r="F653">
        <v>12</v>
      </c>
      <c r="G653">
        <v>64446955</v>
      </c>
      <c r="H653" s="1" t="s">
        <v>24</v>
      </c>
      <c r="I653" s="1" t="s">
        <v>29</v>
      </c>
      <c r="J653" s="1" t="s">
        <v>75</v>
      </c>
      <c r="K653" s="1" t="s">
        <v>20</v>
      </c>
      <c r="L653" s="1" t="s">
        <v>75</v>
      </c>
      <c r="M653" s="1" t="s">
        <v>1990</v>
      </c>
      <c r="N65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5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54" spans="1:15" x14ac:dyDescent="0.3">
      <c r="A654" s="1" t="s">
        <v>316</v>
      </c>
      <c r="B654" s="1" t="s">
        <v>15</v>
      </c>
      <c r="C654" s="1" t="s">
        <v>22</v>
      </c>
      <c r="D654" s="1" t="s">
        <v>15</v>
      </c>
      <c r="E654" s="1" t="s">
        <v>317</v>
      </c>
      <c r="F654">
        <v>2</v>
      </c>
      <c r="G654">
        <v>195725366</v>
      </c>
      <c r="H654" s="1" t="s">
        <v>24</v>
      </c>
      <c r="I654" s="1" t="s">
        <v>29</v>
      </c>
      <c r="J654" s="1" t="s">
        <v>75</v>
      </c>
      <c r="K654" s="1" t="s">
        <v>20</v>
      </c>
      <c r="L654" s="1" t="s">
        <v>75</v>
      </c>
      <c r="M654" s="1" t="s">
        <v>1990</v>
      </c>
      <c r="N65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5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55" spans="1:15" x14ac:dyDescent="0.3">
      <c r="A655" s="1" t="s">
        <v>799</v>
      </c>
      <c r="B655" s="1" t="s">
        <v>15</v>
      </c>
      <c r="C655" s="1" t="s">
        <v>22</v>
      </c>
      <c r="D655" s="1" t="s">
        <v>15</v>
      </c>
      <c r="E655" s="1" t="s">
        <v>800</v>
      </c>
      <c r="F655">
        <v>6</v>
      </c>
      <c r="G655">
        <v>79986247</v>
      </c>
      <c r="H655" s="1" t="s">
        <v>24</v>
      </c>
      <c r="I655" s="1" t="s">
        <v>29</v>
      </c>
      <c r="J655" s="1" t="s">
        <v>75</v>
      </c>
      <c r="K655" s="1" t="s">
        <v>20</v>
      </c>
      <c r="L655" s="1" t="s">
        <v>75</v>
      </c>
      <c r="M655" s="1" t="s">
        <v>1990</v>
      </c>
      <c r="N65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5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56" spans="1:15" x14ac:dyDescent="0.3">
      <c r="A656" s="1" t="s">
        <v>997</v>
      </c>
      <c r="B656" s="1" t="s">
        <v>15</v>
      </c>
      <c r="C656" s="1" t="s">
        <v>22</v>
      </c>
      <c r="D656" s="1" t="s">
        <v>15</v>
      </c>
      <c r="E656" s="1" t="s">
        <v>998</v>
      </c>
      <c r="F656">
        <v>7</v>
      </c>
      <c r="G656">
        <v>141782969</v>
      </c>
      <c r="H656" s="1" t="s">
        <v>24</v>
      </c>
      <c r="I656" s="1" t="s">
        <v>29</v>
      </c>
      <c r="J656" s="1" t="s">
        <v>75</v>
      </c>
      <c r="K656" s="1" t="s">
        <v>20</v>
      </c>
      <c r="L656" s="1" t="s">
        <v>75</v>
      </c>
      <c r="M656" s="1" t="s">
        <v>1990</v>
      </c>
      <c r="N65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5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57" spans="1:15" x14ac:dyDescent="0.3">
      <c r="A657" s="1" t="s">
        <v>1087</v>
      </c>
      <c r="B657" s="1" t="s">
        <v>15</v>
      </c>
      <c r="C657" s="1" t="s">
        <v>22</v>
      </c>
      <c r="D657" s="1" t="s">
        <v>15</v>
      </c>
      <c r="E657" s="1" t="s">
        <v>1088</v>
      </c>
      <c r="F657">
        <v>8</v>
      </c>
      <c r="G657">
        <v>102671384</v>
      </c>
      <c r="H657" s="1" t="s">
        <v>24</v>
      </c>
      <c r="I657" s="1" t="s">
        <v>29</v>
      </c>
      <c r="J657" s="1" t="s">
        <v>75</v>
      </c>
      <c r="K657" s="1" t="s">
        <v>20</v>
      </c>
      <c r="L657" s="1" t="s">
        <v>75</v>
      </c>
      <c r="M657" s="1" t="s">
        <v>1990</v>
      </c>
      <c r="N65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5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58" spans="1:15" x14ac:dyDescent="0.3">
      <c r="A658" s="1" t="s">
        <v>1169</v>
      </c>
      <c r="B658" s="1" t="s">
        <v>15</v>
      </c>
      <c r="C658" s="1" t="s">
        <v>22</v>
      </c>
      <c r="D658" s="1" t="s">
        <v>15</v>
      </c>
      <c r="E658" s="1" t="s">
        <v>1170</v>
      </c>
      <c r="F658">
        <v>9</v>
      </c>
      <c r="G658">
        <v>119666854</v>
      </c>
      <c r="H658" s="1" t="s">
        <v>24</v>
      </c>
      <c r="I658" s="1" t="s">
        <v>29</v>
      </c>
      <c r="J658" s="1" t="s">
        <v>75</v>
      </c>
      <c r="K658" s="1" t="s">
        <v>20</v>
      </c>
      <c r="L658" s="1" t="s">
        <v>75</v>
      </c>
      <c r="M658" s="1" t="s">
        <v>1990</v>
      </c>
      <c r="N65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5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59" spans="1:15" x14ac:dyDescent="0.3">
      <c r="A659" s="1" t="s">
        <v>1383</v>
      </c>
      <c r="B659" s="1" t="s">
        <v>15</v>
      </c>
      <c r="C659" s="1" t="s">
        <v>22</v>
      </c>
      <c r="D659" s="1" t="s">
        <v>15</v>
      </c>
      <c r="E659" s="1" t="s">
        <v>1384</v>
      </c>
      <c r="F659">
        <v>12</v>
      </c>
      <c r="G659">
        <v>29654944</v>
      </c>
      <c r="H659" s="1" t="s">
        <v>24</v>
      </c>
      <c r="I659" s="1" t="s">
        <v>29</v>
      </c>
      <c r="J659" s="1" t="s">
        <v>75</v>
      </c>
      <c r="K659" s="1" t="s">
        <v>20</v>
      </c>
      <c r="L659" s="1" t="s">
        <v>75</v>
      </c>
      <c r="M659" s="1" t="s">
        <v>1990</v>
      </c>
      <c r="N65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5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60" spans="1:15" x14ac:dyDescent="0.3">
      <c r="A660" s="1" t="s">
        <v>1445</v>
      </c>
      <c r="B660" s="1" t="s">
        <v>15</v>
      </c>
      <c r="C660" s="1" t="s">
        <v>22</v>
      </c>
      <c r="D660" s="1" t="s">
        <v>15</v>
      </c>
      <c r="E660" s="1" t="s">
        <v>1446</v>
      </c>
      <c r="F660">
        <v>12</v>
      </c>
      <c r="G660">
        <v>126442976</v>
      </c>
      <c r="H660" s="1" t="s">
        <v>24</v>
      </c>
      <c r="I660" s="1" t="s">
        <v>29</v>
      </c>
      <c r="J660" s="1" t="s">
        <v>75</v>
      </c>
      <c r="K660" s="1" t="s">
        <v>20</v>
      </c>
      <c r="L660" s="1" t="s">
        <v>75</v>
      </c>
      <c r="M660" s="1" t="s">
        <v>1990</v>
      </c>
      <c r="N66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6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61" spans="1:15" x14ac:dyDescent="0.3">
      <c r="A661" s="1" t="s">
        <v>1545</v>
      </c>
      <c r="B661" s="1" t="s">
        <v>15</v>
      </c>
      <c r="C661" s="1" t="s">
        <v>22</v>
      </c>
      <c r="D661" s="1" t="s">
        <v>15</v>
      </c>
      <c r="E661" s="1" t="s">
        <v>1546</v>
      </c>
      <c r="F661">
        <v>14</v>
      </c>
      <c r="G661">
        <v>48510590</v>
      </c>
      <c r="H661" s="1" t="s">
        <v>24</v>
      </c>
      <c r="I661" s="1" t="s">
        <v>29</v>
      </c>
      <c r="J661" s="1" t="s">
        <v>75</v>
      </c>
      <c r="K661" s="1" t="s">
        <v>20</v>
      </c>
      <c r="L661" s="1" t="s">
        <v>75</v>
      </c>
      <c r="M661" s="1" t="s">
        <v>1990</v>
      </c>
      <c r="N66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6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62" spans="1:15" x14ac:dyDescent="0.3">
      <c r="A662" s="1" t="s">
        <v>604</v>
      </c>
      <c r="B662" s="1" t="s">
        <v>22</v>
      </c>
      <c r="C662" s="1" t="s">
        <v>73</v>
      </c>
      <c r="D662" s="1" t="s">
        <v>15</v>
      </c>
      <c r="E662" s="1" t="s">
        <v>605</v>
      </c>
      <c r="F662">
        <v>4</v>
      </c>
      <c r="G662">
        <v>171993171</v>
      </c>
      <c r="H662" s="1" t="s">
        <v>17</v>
      </c>
      <c r="I662" s="1" t="s">
        <v>29</v>
      </c>
      <c r="J662" s="1" t="s">
        <v>75</v>
      </c>
      <c r="K662" s="1" t="s">
        <v>20</v>
      </c>
      <c r="L662" s="1" t="s">
        <v>75</v>
      </c>
      <c r="M662" s="1" t="s">
        <v>1990</v>
      </c>
      <c r="N66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6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63" spans="1:15" x14ac:dyDescent="0.3">
      <c r="A663" s="1" t="s">
        <v>783</v>
      </c>
      <c r="B663" s="1" t="s">
        <v>22</v>
      </c>
      <c r="C663" s="1" t="s">
        <v>73</v>
      </c>
      <c r="D663" s="1" t="s">
        <v>15</v>
      </c>
      <c r="E663" s="1" t="s">
        <v>784</v>
      </c>
      <c r="F663">
        <v>6</v>
      </c>
      <c r="G663">
        <v>41509901</v>
      </c>
      <c r="H663" s="1" t="s">
        <v>17</v>
      </c>
      <c r="I663" s="1" t="s">
        <v>29</v>
      </c>
      <c r="J663" s="1" t="s">
        <v>75</v>
      </c>
      <c r="K663" s="1" t="s">
        <v>20</v>
      </c>
      <c r="L663" s="1" t="s">
        <v>75</v>
      </c>
      <c r="M663" s="1" t="s">
        <v>1990</v>
      </c>
      <c r="N66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6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64" spans="1:15" x14ac:dyDescent="0.3">
      <c r="A664" s="1" t="s">
        <v>905</v>
      </c>
      <c r="B664" s="1" t="s">
        <v>22</v>
      </c>
      <c r="C664" s="1" t="s">
        <v>73</v>
      </c>
      <c r="D664" s="1" t="s">
        <v>15</v>
      </c>
      <c r="E664" s="1" t="s">
        <v>906</v>
      </c>
      <c r="F664">
        <v>7</v>
      </c>
      <c r="G664">
        <v>32459434</v>
      </c>
      <c r="H664" s="1" t="s">
        <v>17</v>
      </c>
      <c r="I664" s="1" t="s">
        <v>29</v>
      </c>
      <c r="J664" s="1" t="s">
        <v>75</v>
      </c>
      <c r="K664" s="1" t="s">
        <v>20</v>
      </c>
      <c r="L664" s="1" t="s">
        <v>75</v>
      </c>
      <c r="M664" s="1" t="s">
        <v>1990</v>
      </c>
      <c r="N66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6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65" spans="1:15" x14ac:dyDescent="0.3">
      <c r="A665" s="1" t="s">
        <v>791</v>
      </c>
      <c r="B665" s="1" t="s">
        <v>22</v>
      </c>
      <c r="C665" s="1" t="s">
        <v>186</v>
      </c>
      <c r="D665" s="1" t="s">
        <v>15</v>
      </c>
      <c r="E665" s="1" t="s">
        <v>792</v>
      </c>
      <c r="F665">
        <v>6</v>
      </c>
      <c r="G665">
        <v>62356154</v>
      </c>
      <c r="H665" s="1" t="s">
        <v>17</v>
      </c>
      <c r="I665" s="1" t="s">
        <v>29</v>
      </c>
      <c r="J665" s="1" t="s">
        <v>75</v>
      </c>
      <c r="K665" s="1" t="s">
        <v>20</v>
      </c>
      <c r="L665" s="1" t="s">
        <v>75</v>
      </c>
      <c r="M665" s="1" t="s">
        <v>1990</v>
      </c>
      <c r="N66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6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66" spans="1:15" x14ac:dyDescent="0.3">
      <c r="A666" s="1" t="s">
        <v>126</v>
      </c>
      <c r="B666" s="1" t="s">
        <v>22</v>
      </c>
      <c r="C666" s="1" t="s">
        <v>15</v>
      </c>
      <c r="D666" s="1" t="s">
        <v>15</v>
      </c>
      <c r="E666" s="1" t="s">
        <v>127</v>
      </c>
      <c r="F666">
        <v>1</v>
      </c>
      <c r="G666">
        <v>186135692</v>
      </c>
      <c r="H666" s="1" t="s">
        <v>17</v>
      </c>
      <c r="I666" s="1" t="s">
        <v>29</v>
      </c>
      <c r="J666" s="1" t="s">
        <v>75</v>
      </c>
      <c r="K666" s="1" t="s">
        <v>20</v>
      </c>
      <c r="L666" s="1" t="s">
        <v>75</v>
      </c>
      <c r="M666" s="1" t="s">
        <v>1990</v>
      </c>
      <c r="N66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6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67" spans="1:15" x14ac:dyDescent="0.3">
      <c r="A667" s="1" t="s">
        <v>500</v>
      </c>
      <c r="B667" s="1" t="s">
        <v>22</v>
      </c>
      <c r="C667" s="1" t="s">
        <v>15</v>
      </c>
      <c r="D667" s="1" t="s">
        <v>15</v>
      </c>
      <c r="E667" s="1" t="s">
        <v>501</v>
      </c>
      <c r="F667">
        <v>4</v>
      </c>
      <c r="G667">
        <v>20244146</v>
      </c>
      <c r="H667" s="1" t="s">
        <v>17</v>
      </c>
      <c r="I667" s="1" t="s">
        <v>29</v>
      </c>
      <c r="J667" s="1" t="s">
        <v>75</v>
      </c>
      <c r="K667" s="1" t="s">
        <v>20</v>
      </c>
      <c r="L667" s="1" t="s">
        <v>75</v>
      </c>
      <c r="M667" s="1" t="s">
        <v>1990</v>
      </c>
      <c r="N66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6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68" spans="1:15" x14ac:dyDescent="0.3">
      <c r="A668" s="1" t="s">
        <v>691</v>
      </c>
      <c r="B668" s="1" t="s">
        <v>22</v>
      </c>
      <c r="C668" s="1" t="s">
        <v>15</v>
      </c>
      <c r="D668" s="1" t="s">
        <v>15</v>
      </c>
      <c r="E668" s="1" t="s">
        <v>692</v>
      </c>
      <c r="F668">
        <v>5</v>
      </c>
      <c r="G668">
        <v>113756816</v>
      </c>
      <c r="H668" s="1" t="s">
        <v>17</v>
      </c>
      <c r="I668" s="1" t="s">
        <v>29</v>
      </c>
      <c r="J668" s="1" t="s">
        <v>75</v>
      </c>
      <c r="K668" s="1" t="s">
        <v>20</v>
      </c>
      <c r="L668" s="1" t="s">
        <v>75</v>
      </c>
      <c r="M668" s="1" t="s">
        <v>1990</v>
      </c>
      <c r="N66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6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69" spans="1:15" x14ac:dyDescent="0.3">
      <c r="A669" s="1" t="s">
        <v>693</v>
      </c>
      <c r="B669" s="1" t="s">
        <v>22</v>
      </c>
      <c r="C669" s="1" t="s">
        <v>15</v>
      </c>
      <c r="D669" s="1" t="s">
        <v>15</v>
      </c>
      <c r="E669" s="1" t="s">
        <v>694</v>
      </c>
      <c r="F669">
        <v>5</v>
      </c>
      <c r="G669">
        <v>116489450</v>
      </c>
      <c r="H669" s="1" t="s">
        <v>17</v>
      </c>
      <c r="I669" s="1" t="s">
        <v>29</v>
      </c>
      <c r="J669" s="1" t="s">
        <v>75</v>
      </c>
      <c r="K669" s="1" t="s">
        <v>20</v>
      </c>
      <c r="L669" s="1" t="s">
        <v>75</v>
      </c>
      <c r="M669" s="1" t="s">
        <v>1990</v>
      </c>
      <c r="N66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6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70" spans="1:15" x14ac:dyDescent="0.3">
      <c r="A670" s="1" t="s">
        <v>697</v>
      </c>
      <c r="B670" s="1" t="s">
        <v>22</v>
      </c>
      <c r="C670" s="1" t="s">
        <v>15</v>
      </c>
      <c r="D670" s="1" t="s">
        <v>15</v>
      </c>
      <c r="E670" s="1" t="s">
        <v>698</v>
      </c>
      <c r="F670">
        <v>5</v>
      </c>
      <c r="G670">
        <v>136914326</v>
      </c>
      <c r="H670" s="1" t="s">
        <v>17</v>
      </c>
      <c r="I670" s="1" t="s">
        <v>29</v>
      </c>
      <c r="J670" s="1" t="s">
        <v>75</v>
      </c>
      <c r="K670" s="1" t="s">
        <v>20</v>
      </c>
      <c r="L670" s="1" t="s">
        <v>75</v>
      </c>
      <c r="M670" s="1" t="s">
        <v>1990</v>
      </c>
      <c r="N67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7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71" spans="1:15" x14ac:dyDescent="0.3">
      <c r="A671" s="1" t="s">
        <v>715</v>
      </c>
      <c r="B671" s="1" t="s">
        <v>22</v>
      </c>
      <c r="C671" s="1" t="s">
        <v>15</v>
      </c>
      <c r="D671" s="1" t="s">
        <v>15</v>
      </c>
      <c r="E671" s="1" t="s">
        <v>716</v>
      </c>
      <c r="F671">
        <v>5</v>
      </c>
      <c r="G671">
        <v>173980652</v>
      </c>
      <c r="H671" s="1" t="s">
        <v>17</v>
      </c>
      <c r="I671" s="1" t="s">
        <v>29</v>
      </c>
      <c r="J671" s="1" t="s">
        <v>75</v>
      </c>
      <c r="K671" s="1" t="s">
        <v>20</v>
      </c>
      <c r="L671" s="1" t="s">
        <v>75</v>
      </c>
      <c r="M671" s="1" t="s">
        <v>1990</v>
      </c>
      <c r="N67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7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72" spans="1:15" x14ac:dyDescent="0.3">
      <c r="A672" s="1" t="s">
        <v>779</v>
      </c>
      <c r="B672" s="1" t="s">
        <v>22</v>
      </c>
      <c r="C672" s="1" t="s">
        <v>15</v>
      </c>
      <c r="D672" s="1" t="s">
        <v>15</v>
      </c>
      <c r="E672" s="1" t="s">
        <v>780</v>
      </c>
      <c r="F672">
        <v>6</v>
      </c>
      <c r="G672">
        <v>38178403</v>
      </c>
      <c r="H672" s="1" t="s">
        <v>17</v>
      </c>
      <c r="I672" s="1" t="s">
        <v>29</v>
      </c>
      <c r="J672" s="1" t="s">
        <v>75</v>
      </c>
      <c r="K672" s="1" t="s">
        <v>20</v>
      </c>
      <c r="L672" s="1" t="s">
        <v>75</v>
      </c>
      <c r="M672" s="1" t="s">
        <v>1990</v>
      </c>
      <c r="N67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7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73" spans="1:15" x14ac:dyDescent="0.3">
      <c r="A673" s="1" t="s">
        <v>797</v>
      </c>
      <c r="B673" s="1" t="s">
        <v>22</v>
      </c>
      <c r="C673" s="1" t="s">
        <v>15</v>
      </c>
      <c r="D673" s="1" t="s">
        <v>15</v>
      </c>
      <c r="E673" s="1" t="s">
        <v>798</v>
      </c>
      <c r="F673">
        <v>6</v>
      </c>
      <c r="G673">
        <v>70929522</v>
      </c>
      <c r="H673" s="1" t="s">
        <v>17</v>
      </c>
      <c r="I673" s="1" t="s">
        <v>29</v>
      </c>
      <c r="J673" s="1" t="s">
        <v>75</v>
      </c>
      <c r="K673" s="1" t="s">
        <v>20</v>
      </c>
      <c r="L673" s="1" t="s">
        <v>75</v>
      </c>
      <c r="M673" s="1" t="s">
        <v>1990</v>
      </c>
      <c r="N67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7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74" spans="1:15" x14ac:dyDescent="0.3">
      <c r="A674" s="1" t="s">
        <v>803</v>
      </c>
      <c r="B674" s="1" t="s">
        <v>22</v>
      </c>
      <c r="C674" s="1" t="s">
        <v>15</v>
      </c>
      <c r="D674" s="1" t="s">
        <v>15</v>
      </c>
      <c r="E674" s="1" t="s">
        <v>804</v>
      </c>
      <c r="F674">
        <v>6</v>
      </c>
      <c r="G674">
        <v>85793232</v>
      </c>
      <c r="H674" s="1" t="s">
        <v>17</v>
      </c>
      <c r="I674" s="1" t="s">
        <v>29</v>
      </c>
      <c r="J674" s="1" t="s">
        <v>75</v>
      </c>
      <c r="K674" s="1" t="s">
        <v>20</v>
      </c>
      <c r="L674" s="1" t="s">
        <v>75</v>
      </c>
      <c r="M674" s="1" t="s">
        <v>1990</v>
      </c>
      <c r="N67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7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75" spans="1:15" x14ac:dyDescent="0.3">
      <c r="A675" s="1" t="s">
        <v>945</v>
      </c>
      <c r="B675" s="1" t="s">
        <v>22</v>
      </c>
      <c r="C675" s="1" t="s">
        <v>15</v>
      </c>
      <c r="D675" s="1" t="s">
        <v>15</v>
      </c>
      <c r="E675" s="1" t="s">
        <v>946</v>
      </c>
      <c r="F675">
        <v>7</v>
      </c>
      <c r="G675">
        <v>76490055</v>
      </c>
      <c r="H675" s="1" t="s">
        <v>17</v>
      </c>
      <c r="I675" s="1" t="s">
        <v>29</v>
      </c>
      <c r="J675" s="1" t="s">
        <v>75</v>
      </c>
      <c r="K675" s="1" t="s">
        <v>20</v>
      </c>
      <c r="L675" s="1" t="s">
        <v>75</v>
      </c>
      <c r="M675" s="1" t="s">
        <v>1990</v>
      </c>
      <c r="N67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7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76" spans="1:15" x14ac:dyDescent="0.3">
      <c r="A676" s="1" t="s">
        <v>1147</v>
      </c>
      <c r="B676" s="1" t="s">
        <v>22</v>
      </c>
      <c r="C676" s="1" t="s">
        <v>15</v>
      </c>
      <c r="D676" s="1" t="s">
        <v>15</v>
      </c>
      <c r="E676" s="1" t="s">
        <v>1148</v>
      </c>
      <c r="F676">
        <v>9</v>
      </c>
      <c r="G676">
        <v>83587193</v>
      </c>
      <c r="H676" s="1" t="s">
        <v>17</v>
      </c>
      <c r="I676" s="1" t="s">
        <v>29</v>
      </c>
      <c r="J676" s="1" t="s">
        <v>75</v>
      </c>
      <c r="K676" s="1" t="s">
        <v>20</v>
      </c>
      <c r="L676" s="1" t="s">
        <v>75</v>
      </c>
      <c r="M676" s="1" t="s">
        <v>1990</v>
      </c>
      <c r="N67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7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77" spans="1:15" x14ac:dyDescent="0.3">
      <c r="A677" s="1" t="s">
        <v>1237</v>
      </c>
      <c r="B677" s="1" t="s">
        <v>22</v>
      </c>
      <c r="C677" s="1" t="s">
        <v>15</v>
      </c>
      <c r="D677" s="1" t="s">
        <v>15</v>
      </c>
      <c r="E677" s="1" t="s">
        <v>1238</v>
      </c>
      <c r="F677">
        <v>10</v>
      </c>
      <c r="G677">
        <v>69079059</v>
      </c>
      <c r="H677" s="1" t="s">
        <v>17</v>
      </c>
      <c r="I677" s="1" t="s">
        <v>29</v>
      </c>
      <c r="J677" s="1" t="s">
        <v>75</v>
      </c>
      <c r="K677" s="1" t="s">
        <v>20</v>
      </c>
      <c r="L677" s="1" t="s">
        <v>75</v>
      </c>
      <c r="M677" s="1" t="s">
        <v>1990</v>
      </c>
      <c r="N67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7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78" spans="1:15" x14ac:dyDescent="0.3">
      <c r="A678" s="1" t="s">
        <v>1559</v>
      </c>
      <c r="B678" s="1" t="s">
        <v>22</v>
      </c>
      <c r="C678" s="1" t="s">
        <v>15</v>
      </c>
      <c r="D678" s="1" t="s">
        <v>15</v>
      </c>
      <c r="E678" s="1" t="s">
        <v>1560</v>
      </c>
      <c r="F678">
        <v>14</v>
      </c>
      <c r="G678">
        <v>62917382</v>
      </c>
      <c r="H678" s="1" t="s">
        <v>17</v>
      </c>
      <c r="I678" s="1" t="s">
        <v>29</v>
      </c>
      <c r="J678" s="1" t="s">
        <v>75</v>
      </c>
      <c r="K678" s="1" t="s">
        <v>20</v>
      </c>
      <c r="L678" s="1" t="s">
        <v>75</v>
      </c>
      <c r="M678" s="1" t="s">
        <v>1990</v>
      </c>
      <c r="N67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7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79" spans="1:15" x14ac:dyDescent="0.3">
      <c r="A679" s="1" t="s">
        <v>1804</v>
      </c>
      <c r="B679" s="1" t="s">
        <v>22</v>
      </c>
      <c r="C679" s="1" t="s">
        <v>15</v>
      </c>
      <c r="D679" s="1" t="s">
        <v>15</v>
      </c>
      <c r="E679" s="1" t="s">
        <v>1805</v>
      </c>
      <c r="F679">
        <v>18</v>
      </c>
      <c r="G679">
        <v>4980157</v>
      </c>
      <c r="H679" s="1" t="s">
        <v>17</v>
      </c>
      <c r="I679" s="1" t="s">
        <v>29</v>
      </c>
      <c r="J679" s="1" t="s">
        <v>75</v>
      </c>
      <c r="K679" s="1" t="s">
        <v>20</v>
      </c>
      <c r="L679" s="1" t="s">
        <v>75</v>
      </c>
      <c r="M679" s="1" t="s">
        <v>1990</v>
      </c>
      <c r="N67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7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80" spans="1:15" x14ac:dyDescent="0.3">
      <c r="A680" s="1" t="s">
        <v>1882</v>
      </c>
      <c r="B680" s="1" t="s">
        <v>22</v>
      </c>
      <c r="C680" s="1" t="s">
        <v>15</v>
      </c>
      <c r="D680" s="1" t="s">
        <v>15</v>
      </c>
      <c r="E680" s="1" t="s">
        <v>1883</v>
      </c>
      <c r="F680">
        <v>19</v>
      </c>
      <c r="G680">
        <v>34077077</v>
      </c>
      <c r="H680" s="1" t="s">
        <v>17</v>
      </c>
      <c r="I680" s="1" t="s">
        <v>29</v>
      </c>
      <c r="J680" s="1" t="s">
        <v>75</v>
      </c>
      <c r="K680" s="1" t="s">
        <v>20</v>
      </c>
      <c r="L680" s="1" t="s">
        <v>75</v>
      </c>
      <c r="M680" s="1" t="s">
        <v>1990</v>
      </c>
      <c r="N68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C&gt;A</v>
      </c>
      <c r="O68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681" spans="1:15" x14ac:dyDescent="0.3">
      <c r="A681" s="1" t="s">
        <v>201</v>
      </c>
      <c r="B681" s="1" t="s">
        <v>15</v>
      </c>
      <c r="C681" s="1" t="s">
        <v>12</v>
      </c>
      <c r="D681" s="1" t="s">
        <v>12</v>
      </c>
      <c r="E681" s="1" t="s">
        <v>202</v>
      </c>
      <c r="F681">
        <v>2</v>
      </c>
      <c r="G681">
        <v>44069781</v>
      </c>
      <c r="H681" s="1" t="s">
        <v>17</v>
      </c>
      <c r="I681" s="1" t="s">
        <v>29</v>
      </c>
      <c r="J681" s="1" t="s">
        <v>203</v>
      </c>
      <c r="K681" s="1" t="s">
        <v>20</v>
      </c>
      <c r="L681" s="1" t="s">
        <v>203</v>
      </c>
      <c r="M681" s="1" t="s">
        <v>1990</v>
      </c>
      <c r="N68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8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82" spans="1:15" x14ac:dyDescent="0.3">
      <c r="A682" s="1" t="s">
        <v>204</v>
      </c>
      <c r="B682" s="1" t="s">
        <v>15</v>
      </c>
      <c r="C682" s="1" t="s">
        <v>12</v>
      </c>
      <c r="D682" s="1" t="s">
        <v>12</v>
      </c>
      <c r="E682" s="1" t="s">
        <v>205</v>
      </c>
      <c r="F682">
        <v>2</v>
      </c>
      <c r="G682">
        <v>44081426</v>
      </c>
      <c r="H682" s="1" t="s">
        <v>17</v>
      </c>
      <c r="I682" s="1" t="s">
        <v>29</v>
      </c>
      <c r="J682" s="1" t="s">
        <v>203</v>
      </c>
      <c r="K682" s="1" t="s">
        <v>20</v>
      </c>
      <c r="L682" s="1" t="s">
        <v>203</v>
      </c>
      <c r="M682" s="1" t="s">
        <v>1990</v>
      </c>
      <c r="N68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8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83" spans="1:15" x14ac:dyDescent="0.3">
      <c r="A683" s="1" t="s">
        <v>330</v>
      </c>
      <c r="B683" s="1" t="s">
        <v>15</v>
      </c>
      <c r="C683" s="1" t="s">
        <v>12</v>
      </c>
      <c r="D683" s="1" t="s">
        <v>12</v>
      </c>
      <c r="E683" s="1" t="s">
        <v>331</v>
      </c>
      <c r="F683">
        <v>2</v>
      </c>
      <c r="G683">
        <v>207881421</v>
      </c>
      <c r="H683" s="1" t="s">
        <v>17</v>
      </c>
      <c r="I683" s="1" t="s">
        <v>29</v>
      </c>
      <c r="J683" s="1" t="s">
        <v>203</v>
      </c>
      <c r="K683" s="1" t="s">
        <v>20</v>
      </c>
      <c r="L683" s="1" t="s">
        <v>203</v>
      </c>
      <c r="M683" s="1" t="s">
        <v>1990</v>
      </c>
      <c r="N68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8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84" spans="1:15" x14ac:dyDescent="0.3">
      <c r="A684" s="1" t="s">
        <v>350</v>
      </c>
      <c r="B684" s="1" t="s">
        <v>15</v>
      </c>
      <c r="C684" s="1" t="s">
        <v>12</v>
      </c>
      <c r="D684" s="1" t="s">
        <v>12</v>
      </c>
      <c r="E684" s="1" t="s">
        <v>351</v>
      </c>
      <c r="F684">
        <v>3</v>
      </c>
      <c r="G684">
        <v>179002</v>
      </c>
      <c r="H684" s="1" t="s">
        <v>17</v>
      </c>
      <c r="I684" s="1" t="s">
        <v>29</v>
      </c>
      <c r="J684" s="1" t="s">
        <v>203</v>
      </c>
      <c r="K684" s="1" t="s">
        <v>20</v>
      </c>
      <c r="L684" s="1" t="s">
        <v>203</v>
      </c>
      <c r="M684" s="1" t="s">
        <v>1990</v>
      </c>
      <c r="N68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8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85" spans="1:15" x14ac:dyDescent="0.3">
      <c r="A685" s="1" t="s">
        <v>1651</v>
      </c>
      <c r="B685" s="1" t="s">
        <v>15</v>
      </c>
      <c r="C685" s="1" t="s">
        <v>12</v>
      </c>
      <c r="D685" s="1" t="s">
        <v>12</v>
      </c>
      <c r="E685" s="1" t="s">
        <v>1652</v>
      </c>
      <c r="F685">
        <v>15</v>
      </c>
      <c r="G685">
        <v>66549584</v>
      </c>
      <c r="H685" s="1" t="s">
        <v>17</v>
      </c>
      <c r="I685" s="1" t="s">
        <v>29</v>
      </c>
      <c r="J685" s="1" t="s">
        <v>203</v>
      </c>
      <c r="K685" s="1" t="s">
        <v>20</v>
      </c>
      <c r="L685" s="1" t="s">
        <v>203</v>
      </c>
      <c r="M685" s="1" t="s">
        <v>1990</v>
      </c>
      <c r="N68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8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86" spans="1:15" x14ac:dyDescent="0.3">
      <c r="A686" s="1" t="s">
        <v>620</v>
      </c>
      <c r="B686" s="1" t="s">
        <v>15</v>
      </c>
      <c r="C686" s="1" t="s">
        <v>621</v>
      </c>
      <c r="D686" s="1" t="s">
        <v>12</v>
      </c>
      <c r="E686" s="1" t="s">
        <v>622</v>
      </c>
      <c r="F686">
        <v>5</v>
      </c>
      <c r="G686">
        <v>647816</v>
      </c>
      <c r="H686" s="1" t="s">
        <v>17</v>
      </c>
      <c r="I686" s="1" t="s">
        <v>29</v>
      </c>
      <c r="J686" s="1" t="s">
        <v>203</v>
      </c>
      <c r="K686" s="1" t="s">
        <v>20</v>
      </c>
      <c r="L686" s="1" t="s">
        <v>203</v>
      </c>
      <c r="M686" s="1" t="s">
        <v>1990</v>
      </c>
      <c r="N68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8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87" spans="1:15" x14ac:dyDescent="0.3">
      <c r="A687" s="1" t="s">
        <v>222</v>
      </c>
      <c r="B687" s="1" t="s">
        <v>12</v>
      </c>
      <c r="C687" s="1" t="s">
        <v>15</v>
      </c>
      <c r="D687" s="1" t="s">
        <v>12</v>
      </c>
      <c r="E687" s="1" t="s">
        <v>223</v>
      </c>
      <c r="F687">
        <v>2</v>
      </c>
      <c r="G687">
        <v>57024251</v>
      </c>
      <c r="H687" s="1" t="s">
        <v>24</v>
      </c>
      <c r="I687" s="1" t="s">
        <v>29</v>
      </c>
      <c r="J687" s="1" t="s">
        <v>203</v>
      </c>
      <c r="K687" s="1" t="s">
        <v>20</v>
      </c>
      <c r="L687" s="1" t="s">
        <v>203</v>
      </c>
      <c r="M687" s="1" t="s">
        <v>1990</v>
      </c>
      <c r="N68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8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88" spans="1:15" x14ac:dyDescent="0.3">
      <c r="A688" s="1" t="s">
        <v>381</v>
      </c>
      <c r="B688" s="1" t="s">
        <v>12</v>
      </c>
      <c r="C688" s="1" t="s">
        <v>15</v>
      </c>
      <c r="D688" s="1" t="s">
        <v>12</v>
      </c>
      <c r="E688" s="1" t="s">
        <v>382</v>
      </c>
      <c r="F688">
        <v>3</v>
      </c>
      <c r="G688">
        <v>41826868</v>
      </c>
      <c r="H688" s="1" t="s">
        <v>24</v>
      </c>
      <c r="I688" s="1" t="s">
        <v>29</v>
      </c>
      <c r="J688" s="1" t="s">
        <v>203</v>
      </c>
      <c r="K688" s="1" t="s">
        <v>20</v>
      </c>
      <c r="L688" s="1" t="s">
        <v>203</v>
      </c>
      <c r="M688" s="1" t="s">
        <v>1990</v>
      </c>
      <c r="N68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8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89" spans="1:15" x14ac:dyDescent="0.3">
      <c r="A689" s="1" t="s">
        <v>401</v>
      </c>
      <c r="B689" s="1" t="s">
        <v>12</v>
      </c>
      <c r="C689" s="1" t="s">
        <v>15</v>
      </c>
      <c r="D689" s="1" t="s">
        <v>12</v>
      </c>
      <c r="E689" s="1" t="s">
        <v>402</v>
      </c>
      <c r="F689">
        <v>3</v>
      </c>
      <c r="G689">
        <v>65410395</v>
      </c>
      <c r="H689" s="1" t="s">
        <v>24</v>
      </c>
      <c r="I689" s="1" t="s">
        <v>29</v>
      </c>
      <c r="J689" s="1" t="s">
        <v>203</v>
      </c>
      <c r="K689" s="1" t="s">
        <v>20</v>
      </c>
      <c r="L689" s="1" t="s">
        <v>203</v>
      </c>
      <c r="M689" s="1" t="s">
        <v>1990</v>
      </c>
      <c r="N68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8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90" spans="1:15" x14ac:dyDescent="0.3">
      <c r="A690" s="1" t="s">
        <v>520</v>
      </c>
      <c r="B690" s="1" t="s">
        <v>12</v>
      </c>
      <c r="C690" s="1" t="s">
        <v>15</v>
      </c>
      <c r="D690" s="1" t="s">
        <v>12</v>
      </c>
      <c r="E690" s="1" t="s">
        <v>521</v>
      </c>
      <c r="F690">
        <v>4</v>
      </c>
      <c r="G690">
        <v>32586697</v>
      </c>
      <c r="H690" s="1" t="s">
        <v>24</v>
      </c>
      <c r="I690" s="1" t="s">
        <v>29</v>
      </c>
      <c r="J690" s="1" t="s">
        <v>203</v>
      </c>
      <c r="K690" s="1" t="s">
        <v>20</v>
      </c>
      <c r="L690" s="1" t="s">
        <v>203</v>
      </c>
      <c r="M690" s="1" t="s">
        <v>1990</v>
      </c>
      <c r="N69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9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91" spans="1:15" x14ac:dyDescent="0.3">
      <c r="A691" s="1" t="s">
        <v>931</v>
      </c>
      <c r="B691" s="1" t="s">
        <v>12</v>
      </c>
      <c r="C691" s="1" t="s">
        <v>15</v>
      </c>
      <c r="D691" s="1" t="s">
        <v>12</v>
      </c>
      <c r="E691" s="1" t="s">
        <v>932</v>
      </c>
      <c r="F691">
        <v>7</v>
      </c>
      <c r="G691">
        <v>54131552</v>
      </c>
      <c r="H691" s="1" t="s">
        <v>24</v>
      </c>
      <c r="I691" s="1" t="s">
        <v>29</v>
      </c>
      <c r="J691" s="1" t="s">
        <v>203</v>
      </c>
      <c r="K691" s="1" t="s">
        <v>20</v>
      </c>
      <c r="L691" s="1" t="s">
        <v>203</v>
      </c>
      <c r="M691" s="1" t="s">
        <v>1990</v>
      </c>
      <c r="N69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9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92" spans="1:15" x14ac:dyDescent="0.3">
      <c r="A692" s="1" t="s">
        <v>1207</v>
      </c>
      <c r="B692" s="1" t="s">
        <v>12</v>
      </c>
      <c r="C692" s="1" t="s">
        <v>15</v>
      </c>
      <c r="D692" s="1" t="s">
        <v>12</v>
      </c>
      <c r="E692" s="1" t="s">
        <v>1208</v>
      </c>
      <c r="F692">
        <v>10</v>
      </c>
      <c r="G692">
        <v>21264441</v>
      </c>
      <c r="H692" s="1" t="s">
        <v>24</v>
      </c>
      <c r="I692" s="1" t="s">
        <v>29</v>
      </c>
      <c r="J692" s="1" t="s">
        <v>203</v>
      </c>
      <c r="K692" s="1" t="s">
        <v>20</v>
      </c>
      <c r="L692" s="1" t="s">
        <v>203</v>
      </c>
      <c r="M692" s="1" t="s">
        <v>1990</v>
      </c>
      <c r="N69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9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93" spans="1:15" x14ac:dyDescent="0.3">
      <c r="A693" s="1" t="s">
        <v>1351</v>
      </c>
      <c r="B693" s="1" t="s">
        <v>12</v>
      </c>
      <c r="C693" s="1" t="s">
        <v>15</v>
      </c>
      <c r="D693" s="1" t="s">
        <v>12</v>
      </c>
      <c r="E693" s="1" t="s">
        <v>1352</v>
      </c>
      <c r="F693">
        <v>11</v>
      </c>
      <c r="G693">
        <v>95442645</v>
      </c>
      <c r="H693" s="1" t="s">
        <v>24</v>
      </c>
      <c r="I693" s="1" t="s">
        <v>29</v>
      </c>
      <c r="J693" s="1" t="s">
        <v>203</v>
      </c>
      <c r="K693" s="1" t="s">
        <v>20</v>
      </c>
      <c r="L693" s="1" t="s">
        <v>203</v>
      </c>
      <c r="M693" s="1" t="s">
        <v>1990</v>
      </c>
      <c r="N69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9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94" spans="1:15" x14ac:dyDescent="0.3">
      <c r="A694" s="1" t="s">
        <v>1359</v>
      </c>
      <c r="B694" s="1" t="s">
        <v>12</v>
      </c>
      <c r="C694" s="1" t="s">
        <v>15</v>
      </c>
      <c r="D694" s="1" t="s">
        <v>12</v>
      </c>
      <c r="E694" s="1" t="s">
        <v>1360</v>
      </c>
      <c r="F694">
        <v>11</v>
      </c>
      <c r="G694">
        <v>114215674</v>
      </c>
      <c r="H694" s="1" t="s">
        <v>24</v>
      </c>
      <c r="I694" s="1" t="s">
        <v>29</v>
      </c>
      <c r="J694" s="1" t="s">
        <v>203</v>
      </c>
      <c r="K694" s="1" t="s">
        <v>20</v>
      </c>
      <c r="L694" s="1" t="s">
        <v>203</v>
      </c>
      <c r="M694" s="1" t="s">
        <v>1990</v>
      </c>
      <c r="N69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9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95" spans="1:15" x14ac:dyDescent="0.3">
      <c r="A695" s="1" t="s">
        <v>1525</v>
      </c>
      <c r="B695" s="1" t="s">
        <v>12</v>
      </c>
      <c r="C695" s="1" t="s">
        <v>15</v>
      </c>
      <c r="D695" s="1" t="s">
        <v>12</v>
      </c>
      <c r="E695" s="1" t="s">
        <v>1526</v>
      </c>
      <c r="F695">
        <v>13</v>
      </c>
      <c r="G695">
        <v>111702204</v>
      </c>
      <c r="H695" s="1" t="s">
        <v>24</v>
      </c>
      <c r="I695" s="1" t="s">
        <v>29</v>
      </c>
      <c r="J695" s="1" t="s">
        <v>203</v>
      </c>
      <c r="K695" s="1" t="s">
        <v>20</v>
      </c>
      <c r="L695" s="1" t="s">
        <v>203</v>
      </c>
      <c r="M695" s="1" t="s">
        <v>1990</v>
      </c>
      <c r="N69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9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96" spans="1:15" x14ac:dyDescent="0.3">
      <c r="A696" s="1" t="s">
        <v>1535</v>
      </c>
      <c r="B696" s="1" t="s">
        <v>12</v>
      </c>
      <c r="C696" s="1" t="s">
        <v>15</v>
      </c>
      <c r="D696" s="1" t="s">
        <v>12</v>
      </c>
      <c r="E696" s="1" t="s">
        <v>1536</v>
      </c>
      <c r="F696">
        <v>14</v>
      </c>
      <c r="G696">
        <v>33438508</v>
      </c>
      <c r="H696" s="1" t="s">
        <v>24</v>
      </c>
      <c r="I696" s="1" t="s">
        <v>29</v>
      </c>
      <c r="J696" s="1" t="s">
        <v>203</v>
      </c>
      <c r="K696" s="1" t="s">
        <v>20</v>
      </c>
      <c r="L696" s="1" t="s">
        <v>203</v>
      </c>
      <c r="M696" s="1" t="s">
        <v>1990</v>
      </c>
      <c r="N69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9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97" spans="1:15" x14ac:dyDescent="0.3">
      <c r="A697" s="1" t="s">
        <v>877</v>
      </c>
      <c r="B697" s="1" t="s">
        <v>215</v>
      </c>
      <c r="C697" s="1" t="s">
        <v>15</v>
      </c>
      <c r="D697" s="1" t="s">
        <v>12</v>
      </c>
      <c r="E697" s="1" t="s">
        <v>878</v>
      </c>
      <c r="F697">
        <v>7</v>
      </c>
      <c r="G697">
        <v>13590416</v>
      </c>
      <c r="H697" s="1" t="s">
        <v>24</v>
      </c>
      <c r="I697" s="1" t="s">
        <v>29</v>
      </c>
      <c r="J697" s="1" t="s">
        <v>203</v>
      </c>
      <c r="K697" s="1" t="s">
        <v>20</v>
      </c>
      <c r="L697" s="1" t="s">
        <v>203</v>
      </c>
      <c r="M697" s="1" t="s">
        <v>1990</v>
      </c>
      <c r="N69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9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98" spans="1:15" x14ac:dyDescent="0.3">
      <c r="A698" s="1" t="s">
        <v>1129</v>
      </c>
      <c r="B698" s="1" t="s">
        <v>215</v>
      </c>
      <c r="C698" s="1" t="s">
        <v>15</v>
      </c>
      <c r="D698" s="1" t="s">
        <v>12</v>
      </c>
      <c r="E698" s="1" t="s">
        <v>1130</v>
      </c>
      <c r="F698">
        <v>9</v>
      </c>
      <c r="G698">
        <v>31984602</v>
      </c>
      <c r="H698" s="1" t="s">
        <v>24</v>
      </c>
      <c r="I698" s="1" t="s">
        <v>29</v>
      </c>
      <c r="J698" s="1" t="s">
        <v>203</v>
      </c>
      <c r="K698" s="1" t="s">
        <v>20</v>
      </c>
      <c r="L698" s="1" t="s">
        <v>203</v>
      </c>
      <c r="M698" s="1" t="s">
        <v>1990</v>
      </c>
      <c r="N69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9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699" spans="1:15" x14ac:dyDescent="0.3">
      <c r="A699" s="1" t="s">
        <v>1818</v>
      </c>
      <c r="B699" s="1" t="s">
        <v>215</v>
      </c>
      <c r="C699" s="1" t="s">
        <v>15</v>
      </c>
      <c r="D699" s="1" t="s">
        <v>12</v>
      </c>
      <c r="E699" s="1" t="s">
        <v>1819</v>
      </c>
      <c r="F699">
        <v>18</v>
      </c>
      <c r="G699">
        <v>10350283</v>
      </c>
      <c r="H699" s="1" t="s">
        <v>24</v>
      </c>
      <c r="I699" s="1" t="s">
        <v>29</v>
      </c>
      <c r="J699" s="1" t="s">
        <v>203</v>
      </c>
      <c r="K699" s="1" t="s">
        <v>20</v>
      </c>
      <c r="L699" s="1" t="s">
        <v>203</v>
      </c>
      <c r="M699" s="1" t="s">
        <v>1990</v>
      </c>
      <c r="N69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69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700" spans="1:15" x14ac:dyDescent="0.3">
      <c r="A700" s="1" t="s">
        <v>1922</v>
      </c>
      <c r="B700" s="1" t="s">
        <v>215</v>
      </c>
      <c r="C700" s="1" t="s">
        <v>15</v>
      </c>
      <c r="D700" s="1" t="s">
        <v>12</v>
      </c>
      <c r="E700" s="1" t="s">
        <v>1923</v>
      </c>
      <c r="F700">
        <v>20</v>
      </c>
      <c r="G700">
        <v>22090387</v>
      </c>
      <c r="H700" s="1" t="s">
        <v>24</v>
      </c>
      <c r="I700" s="1" t="s">
        <v>29</v>
      </c>
      <c r="J700" s="1" t="s">
        <v>203</v>
      </c>
      <c r="K700" s="1" t="s">
        <v>20</v>
      </c>
      <c r="L700" s="1" t="s">
        <v>203</v>
      </c>
      <c r="M700" s="1" t="s">
        <v>1990</v>
      </c>
      <c r="N70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70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701" spans="1:15" x14ac:dyDescent="0.3">
      <c r="A701" s="1" t="s">
        <v>1013</v>
      </c>
      <c r="B701" s="1" t="s">
        <v>621</v>
      </c>
      <c r="C701" s="1" t="s">
        <v>15</v>
      </c>
      <c r="D701" s="1" t="s">
        <v>12</v>
      </c>
      <c r="E701" s="1" t="s">
        <v>1014</v>
      </c>
      <c r="F701">
        <v>8</v>
      </c>
      <c r="G701">
        <v>2102134</v>
      </c>
      <c r="H701" s="1" t="s">
        <v>24</v>
      </c>
      <c r="I701" s="1" t="s">
        <v>29</v>
      </c>
      <c r="J701" s="1" t="s">
        <v>203</v>
      </c>
      <c r="K701" s="1" t="s">
        <v>20</v>
      </c>
      <c r="L701" s="1" t="s">
        <v>203</v>
      </c>
      <c r="M701" s="1" t="s">
        <v>1990</v>
      </c>
      <c r="N70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T&gt;A</v>
      </c>
      <c r="O70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702" spans="1:15" x14ac:dyDescent="0.3">
      <c r="A702" s="1" t="s">
        <v>57</v>
      </c>
      <c r="B702" s="1" t="s">
        <v>15</v>
      </c>
      <c r="C702" s="1" t="s">
        <v>13</v>
      </c>
      <c r="D702" s="1" t="s">
        <v>13</v>
      </c>
      <c r="E702" s="1" t="s">
        <v>58</v>
      </c>
      <c r="F702">
        <v>1</v>
      </c>
      <c r="G702">
        <v>65304953</v>
      </c>
      <c r="H702" s="1" t="s">
        <v>17</v>
      </c>
      <c r="I702" s="1" t="s">
        <v>18</v>
      </c>
      <c r="J702" s="1" t="s">
        <v>59</v>
      </c>
      <c r="K702" s="1" t="s">
        <v>20</v>
      </c>
      <c r="L702" s="1" t="s">
        <v>59</v>
      </c>
      <c r="M702" s="1" t="s">
        <v>1990</v>
      </c>
      <c r="N70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0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03" spans="1:15" x14ac:dyDescent="0.3">
      <c r="A703" s="1" t="s">
        <v>65</v>
      </c>
      <c r="B703" s="1" t="s">
        <v>15</v>
      </c>
      <c r="C703" s="1" t="s">
        <v>13</v>
      </c>
      <c r="D703" s="1" t="s">
        <v>13</v>
      </c>
      <c r="E703" s="1" t="s">
        <v>66</v>
      </c>
      <c r="F703">
        <v>1</v>
      </c>
      <c r="G703">
        <v>77592466</v>
      </c>
      <c r="H703" s="1" t="s">
        <v>17</v>
      </c>
      <c r="I703" s="1" t="s">
        <v>18</v>
      </c>
      <c r="J703" s="1" t="s">
        <v>59</v>
      </c>
      <c r="K703" s="1" t="s">
        <v>20</v>
      </c>
      <c r="L703" s="1" t="s">
        <v>59</v>
      </c>
      <c r="M703" s="1" t="s">
        <v>1990</v>
      </c>
      <c r="N70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0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04" spans="1:15" x14ac:dyDescent="0.3">
      <c r="A704" s="1" t="s">
        <v>81</v>
      </c>
      <c r="B704" s="1" t="s">
        <v>15</v>
      </c>
      <c r="C704" s="1" t="s">
        <v>13</v>
      </c>
      <c r="D704" s="1" t="s">
        <v>13</v>
      </c>
      <c r="E704" s="1" t="s">
        <v>82</v>
      </c>
      <c r="F704">
        <v>1</v>
      </c>
      <c r="G704">
        <v>93145069</v>
      </c>
      <c r="H704" s="1" t="s">
        <v>17</v>
      </c>
      <c r="I704" s="1" t="s">
        <v>18</v>
      </c>
      <c r="J704" s="1" t="s">
        <v>59</v>
      </c>
      <c r="K704" s="1" t="s">
        <v>20</v>
      </c>
      <c r="L704" s="1" t="s">
        <v>59</v>
      </c>
      <c r="M704" s="1" t="s">
        <v>1990</v>
      </c>
      <c r="N70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0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05" spans="1:15" x14ac:dyDescent="0.3">
      <c r="A705" s="1" t="s">
        <v>83</v>
      </c>
      <c r="B705" s="1" t="s">
        <v>15</v>
      </c>
      <c r="C705" s="1" t="s">
        <v>13</v>
      </c>
      <c r="D705" s="1" t="s">
        <v>13</v>
      </c>
      <c r="E705" s="1" t="s">
        <v>84</v>
      </c>
      <c r="F705">
        <v>1</v>
      </c>
      <c r="G705">
        <v>95829831</v>
      </c>
      <c r="H705" s="1" t="s">
        <v>17</v>
      </c>
      <c r="I705" s="1" t="s">
        <v>18</v>
      </c>
      <c r="J705" s="1" t="s">
        <v>59</v>
      </c>
      <c r="K705" s="1" t="s">
        <v>20</v>
      </c>
      <c r="L705" s="1" t="s">
        <v>59</v>
      </c>
      <c r="M705" s="1" t="s">
        <v>1990</v>
      </c>
      <c r="N70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0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06" spans="1:15" x14ac:dyDescent="0.3">
      <c r="A706" s="1" t="s">
        <v>154</v>
      </c>
      <c r="B706" s="1" t="s">
        <v>15</v>
      </c>
      <c r="C706" s="1" t="s">
        <v>13</v>
      </c>
      <c r="D706" s="1" t="s">
        <v>13</v>
      </c>
      <c r="E706" s="1" t="s">
        <v>155</v>
      </c>
      <c r="F706">
        <v>1</v>
      </c>
      <c r="G706">
        <v>231919586</v>
      </c>
      <c r="H706" s="1" t="s">
        <v>17</v>
      </c>
      <c r="I706" s="1" t="s">
        <v>18</v>
      </c>
      <c r="J706" s="1" t="s">
        <v>59</v>
      </c>
      <c r="K706" s="1" t="s">
        <v>20</v>
      </c>
      <c r="L706" s="1" t="s">
        <v>59</v>
      </c>
      <c r="M706" s="1" t="s">
        <v>1990</v>
      </c>
      <c r="N70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0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07" spans="1:15" x14ac:dyDescent="0.3">
      <c r="A707" s="1" t="s">
        <v>188</v>
      </c>
      <c r="B707" s="1" t="s">
        <v>15</v>
      </c>
      <c r="C707" s="1" t="s">
        <v>13</v>
      </c>
      <c r="D707" s="1" t="s">
        <v>13</v>
      </c>
      <c r="E707" s="1" t="s">
        <v>189</v>
      </c>
      <c r="F707">
        <v>2</v>
      </c>
      <c r="G707">
        <v>16234505</v>
      </c>
      <c r="H707" s="1" t="s">
        <v>17</v>
      </c>
      <c r="I707" s="1" t="s">
        <v>18</v>
      </c>
      <c r="J707" s="1" t="s">
        <v>59</v>
      </c>
      <c r="K707" s="1" t="s">
        <v>20</v>
      </c>
      <c r="L707" s="1" t="s">
        <v>59</v>
      </c>
      <c r="M707" s="1" t="s">
        <v>1990</v>
      </c>
      <c r="N70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0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08" spans="1:15" x14ac:dyDescent="0.3">
      <c r="A708" s="1" t="s">
        <v>244</v>
      </c>
      <c r="B708" s="1" t="s">
        <v>15</v>
      </c>
      <c r="C708" s="1" t="s">
        <v>13</v>
      </c>
      <c r="D708" s="1" t="s">
        <v>13</v>
      </c>
      <c r="E708" s="1" t="s">
        <v>245</v>
      </c>
      <c r="F708">
        <v>2</v>
      </c>
      <c r="G708">
        <v>75115379</v>
      </c>
      <c r="H708" s="1" t="s">
        <v>17</v>
      </c>
      <c r="I708" s="1" t="s">
        <v>18</v>
      </c>
      <c r="J708" s="1" t="s">
        <v>59</v>
      </c>
      <c r="K708" s="1" t="s">
        <v>20</v>
      </c>
      <c r="L708" s="1" t="s">
        <v>59</v>
      </c>
      <c r="M708" s="1" t="s">
        <v>1990</v>
      </c>
      <c r="N70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0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09" spans="1:15" x14ac:dyDescent="0.3">
      <c r="A709" s="1" t="s">
        <v>264</v>
      </c>
      <c r="B709" s="1" t="s">
        <v>15</v>
      </c>
      <c r="C709" s="1" t="s">
        <v>13</v>
      </c>
      <c r="D709" s="1" t="s">
        <v>13</v>
      </c>
      <c r="E709" s="1" t="s">
        <v>265</v>
      </c>
      <c r="F709">
        <v>2</v>
      </c>
      <c r="G709">
        <v>114851190</v>
      </c>
      <c r="H709" s="1" t="s">
        <v>17</v>
      </c>
      <c r="I709" s="1" t="s">
        <v>18</v>
      </c>
      <c r="J709" s="1" t="s">
        <v>59</v>
      </c>
      <c r="K709" s="1" t="s">
        <v>20</v>
      </c>
      <c r="L709" s="1" t="s">
        <v>59</v>
      </c>
      <c r="M709" s="1" t="s">
        <v>1990</v>
      </c>
      <c r="N70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0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10" spans="1:15" x14ac:dyDescent="0.3">
      <c r="A710" s="1" t="s">
        <v>268</v>
      </c>
      <c r="B710" s="1" t="s">
        <v>15</v>
      </c>
      <c r="C710" s="1" t="s">
        <v>13</v>
      </c>
      <c r="D710" s="1" t="s">
        <v>13</v>
      </c>
      <c r="E710" s="1" t="s">
        <v>269</v>
      </c>
      <c r="F710">
        <v>2</v>
      </c>
      <c r="G710">
        <v>120217456</v>
      </c>
      <c r="H710" s="1" t="s">
        <v>17</v>
      </c>
      <c r="I710" s="1" t="s">
        <v>18</v>
      </c>
      <c r="J710" s="1" t="s">
        <v>59</v>
      </c>
      <c r="K710" s="1" t="s">
        <v>20</v>
      </c>
      <c r="L710" s="1" t="s">
        <v>59</v>
      </c>
      <c r="M710" s="1" t="s">
        <v>1990</v>
      </c>
      <c r="N71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1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11" spans="1:15" x14ac:dyDescent="0.3">
      <c r="A711" s="1" t="s">
        <v>276</v>
      </c>
      <c r="B711" s="1" t="s">
        <v>15</v>
      </c>
      <c r="C711" s="1" t="s">
        <v>13</v>
      </c>
      <c r="D711" s="1" t="s">
        <v>13</v>
      </c>
      <c r="E711" s="1" t="s">
        <v>277</v>
      </c>
      <c r="F711">
        <v>2</v>
      </c>
      <c r="G711">
        <v>130004192</v>
      </c>
      <c r="H711" s="1" t="s">
        <v>17</v>
      </c>
      <c r="I711" s="1" t="s">
        <v>18</v>
      </c>
      <c r="J711" s="1" t="s">
        <v>59</v>
      </c>
      <c r="K711" s="1" t="s">
        <v>20</v>
      </c>
      <c r="L711" s="1" t="s">
        <v>59</v>
      </c>
      <c r="M711" s="1" t="s">
        <v>1990</v>
      </c>
      <c r="N71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1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12" spans="1:15" x14ac:dyDescent="0.3">
      <c r="A712" s="1" t="s">
        <v>526</v>
      </c>
      <c r="B712" s="1" t="s">
        <v>15</v>
      </c>
      <c r="C712" s="1" t="s">
        <v>13</v>
      </c>
      <c r="D712" s="1" t="s">
        <v>13</v>
      </c>
      <c r="E712" s="1" t="s">
        <v>527</v>
      </c>
      <c r="F712">
        <v>4</v>
      </c>
      <c r="G712">
        <v>41790554</v>
      </c>
      <c r="H712" s="1" t="s">
        <v>17</v>
      </c>
      <c r="I712" s="1" t="s">
        <v>18</v>
      </c>
      <c r="J712" s="1" t="s">
        <v>59</v>
      </c>
      <c r="K712" s="1" t="s">
        <v>20</v>
      </c>
      <c r="L712" s="1" t="s">
        <v>59</v>
      </c>
      <c r="M712" s="1" t="s">
        <v>1990</v>
      </c>
      <c r="N71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1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13" spans="1:15" x14ac:dyDescent="0.3">
      <c r="A713" s="1" t="s">
        <v>534</v>
      </c>
      <c r="B713" s="1" t="s">
        <v>15</v>
      </c>
      <c r="C713" s="1" t="s">
        <v>13</v>
      </c>
      <c r="D713" s="1" t="s">
        <v>13</v>
      </c>
      <c r="E713" s="1" t="s">
        <v>535</v>
      </c>
      <c r="F713">
        <v>4</v>
      </c>
      <c r="G713">
        <v>60061808</v>
      </c>
      <c r="H713" s="1" t="s">
        <v>17</v>
      </c>
      <c r="I713" s="1" t="s">
        <v>18</v>
      </c>
      <c r="J713" s="1" t="s">
        <v>59</v>
      </c>
      <c r="K713" s="1" t="s">
        <v>20</v>
      </c>
      <c r="L713" s="1" t="s">
        <v>59</v>
      </c>
      <c r="M713" s="1" t="s">
        <v>1990</v>
      </c>
      <c r="N71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1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14" spans="1:15" x14ac:dyDescent="0.3">
      <c r="A714" s="1" t="s">
        <v>550</v>
      </c>
      <c r="B714" s="1" t="s">
        <v>15</v>
      </c>
      <c r="C714" s="1" t="s">
        <v>13</v>
      </c>
      <c r="D714" s="1" t="s">
        <v>13</v>
      </c>
      <c r="E714" s="1" t="s">
        <v>551</v>
      </c>
      <c r="F714">
        <v>4</v>
      </c>
      <c r="G714">
        <v>104015314</v>
      </c>
      <c r="H714" s="1" t="s">
        <v>17</v>
      </c>
      <c r="I714" s="1" t="s">
        <v>18</v>
      </c>
      <c r="J714" s="1" t="s">
        <v>59</v>
      </c>
      <c r="K714" s="1" t="s">
        <v>20</v>
      </c>
      <c r="L714" s="1" t="s">
        <v>59</v>
      </c>
      <c r="M714" s="1" t="s">
        <v>1990</v>
      </c>
      <c r="N71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1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15" spans="1:15" x14ac:dyDescent="0.3">
      <c r="A715" s="1" t="s">
        <v>657</v>
      </c>
      <c r="B715" s="1" t="s">
        <v>15</v>
      </c>
      <c r="C715" s="1" t="s">
        <v>13</v>
      </c>
      <c r="D715" s="1" t="s">
        <v>13</v>
      </c>
      <c r="E715" s="1" t="s">
        <v>658</v>
      </c>
      <c r="F715">
        <v>5</v>
      </c>
      <c r="G715">
        <v>62863389</v>
      </c>
      <c r="H715" s="1" t="s">
        <v>17</v>
      </c>
      <c r="I715" s="1" t="s">
        <v>18</v>
      </c>
      <c r="J715" s="1" t="s">
        <v>59</v>
      </c>
      <c r="K715" s="1" t="s">
        <v>20</v>
      </c>
      <c r="L715" s="1" t="s">
        <v>59</v>
      </c>
      <c r="M715" s="1" t="s">
        <v>1990</v>
      </c>
      <c r="N71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1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16" spans="1:15" x14ac:dyDescent="0.3">
      <c r="A716" s="1" t="s">
        <v>737</v>
      </c>
      <c r="B716" s="1" t="s">
        <v>15</v>
      </c>
      <c r="C716" s="1" t="s">
        <v>13</v>
      </c>
      <c r="D716" s="1" t="s">
        <v>13</v>
      </c>
      <c r="E716" s="1" t="s">
        <v>738</v>
      </c>
      <c r="F716">
        <v>6</v>
      </c>
      <c r="G716">
        <v>6680747</v>
      </c>
      <c r="H716" s="1" t="s">
        <v>17</v>
      </c>
      <c r="I716" s="1" t="s">
        <v>18</v>
      </c>
      <c r="J716" s="1" t="s">
        <v>59</v>
      </c>
      <c r="K716" s="1" t="s">
        <v>20</v>
      </c>
      <c r="L716" s="1" t="s">
        <v>59</v>
      </c>
      <c r="M716" s="1" t="s">
        <v>1990</v>
      </c>
      <c r="N71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1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17" spans="1:15" x14ac:dyDescent="0.3">
      <c r="A717" s="1" t="s">
        <v>985</v>
      </c>
      <c r="B717" s="1" t="s">
        <v>15</v>
      </c>
      <c r="C717" s="1" t="s">
        <v>13</v>
      </c>
      <c r="D717" s="1" t="s">
        <v>13</v>
      </c>
      <c r="E717" s="1" t="s">
        <v>986</v>
      </c>
      <c r="F717">
        <v>7</v>
      </c>
      <c r="G717">
        <v>124250411</v>
      </c>
      <c r="H717" s="1" t="s">
        <v>17</v>
      </c>
      <c r="I717" s="1" t="s">
        <v>18</v>
      </c>
      <c r="J717" s="1" t="s">
        <v>59</v>
      </c>
      <c r="K717" s="1" t="s">
        <v>20</v>
      </c>
      <c r="L717" s="1" t="s">
        <v>59</v>
      </c>
      <c r="M717" s="1" t="s">
        <v>1990</v>
      </c>
      <c r="N71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1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18" spans="1:15" x14ac:dyDescent="0.3">
      <c r="A718" s="1" t="s">
        <v>993</v>
      </c>
      <c r="B718" s="1" t="s">
        <v>15</v>
      </c>
      <c r="C718" s="1" t="s">
        <v>13</v>
      </c>
      <c r="D718" s="1" t="s">
        <v>13</v>
      </c>
      <c r="E718" s="1" t="s">
        <v>994</v>
      </c>
      <c r="F718">
        <v>7</v>
      </c>
      <c r="G718">
        <v>137994713</v>
      </c>
      <c r="H718" s="1" t="s">
        <v>17</v>
      </c>
      <c r="I718" s="1" t="s">
        <v>18</v>
      </c>
      <c r="J718" s="1" t="s">
        <v>59</v>
      </c>
      <c r="K718" s="1" t="s">
        <v>20</v>
      </c>
      <c r="L718" s="1" t="s">
        <v>59</v>
      </c>
      <c r="M718" s="1" t="s">
        <v>1990</v>
      </c>
      <c r="N71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1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19" spans="1:15" x14ac:dyDescent="0.3">
      <c r="A719" s="1" t="s">
        <v>1047</v>
      </c>
      <c r="B719" s="1" t="s">
        <v>15</v>
      </c>
      <c r="C719" s="1" t="s">
        <v>13</v>
      </c>
      <c r="D719" s="1" t="s">
        <v>13</v>
      </c>
      <c r="E719" s="1" t="s">
        <v>1048</v>
      </c>
      <c r="F719">
        <v>8</v>
      </c>
      <c r="G719">
        <v>12600596</v>
      </c>
      <c r="H719" s="1" t="s">
        <v>17</v>
      </c>
      <c r="I719" s="1" t="s">
        <v>18</v>
      </c>
      <c r="J719" s="1" t="s">
        <v>59</v>
      </c>
      <c r="K719" s="1" t="s">
        <v>20</v>
      </c>
      <c r="L719" s="1" t="s">
        <v>59</v>
      </c>
      <c r="M719" s="1" t="s">
        <v>1990</v>
      </c>
      <c r="N71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1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20" spans="1:15" x14ac:dyDescent="0.3">
      <c r="A720" s="1" t="s">
        <v>1085</v>
      </c>
      <c r="B720" s="1" t="s">
        <v>15</v>
      </c>
      <c r="C720" s="1" t="s">
        <v>13</v>
      </c>
      <c r="D720" s="1" t="s">
        <v>13</v>
      </c>
      <c r="E720" s="1" t="s">
        <v>1086</v>
      </c>
      <c r="F720">
        <v>8</v>
      </c>
      <c r="G720">
        <v>100997714</v>
      </c>
      <c r="H720" s="1" t="s">
        <v>17</v>
      </c>
      <c r="I720" s="1" t="s">
        <v>18</v>
      </c>
      <c r="J720" s="1" t="s">
        <v>59</v>
      </c>
      <c r="K720" s="1" t="s">
        <v>20</v>
      </c>
      <c r="L720" s="1" t="s">
        <v>59</v>
      </c>
      <c r="M720" s="1" t="s">
        <v>1990</v>
      </c>
      <c r="N72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2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21" spans="1:15" x14ac:dyDescent="0.3">
      <c r="A721" s="1" t="s">
        <v>1103</v>
      </c>
      <c r="B721" s="1" t="s">
        <v>15</v>
      </c>
      <c r="C721" s="1" t="s">
        <v>13</v>
      </c>
      <c r="D721" s="1" t="s">
        <v>13</v>
      </c>
      <c r="E721" s="1" t="s">
        <v>1104</v>
      </c>
      <c r="F721">
        <v>8</v>
      </c>
      <c r="G721">
        <v>138504557</v>
      </c>
      <c r="H721" s="1" t="s">
        <v>17</v>
      </c>
      <c r="I721" s="1" t="s">
        <v>18</v>
      </c>
      <c r="J721" s="1" t="s">
        <v>59</v>
      </c>
      <c r="K721" s="1" t="s">
        <v>20</v>
      </c>
      <c r="L721" s="1" t="s">
        <v>59</v>
      </c>
      <c r="M721" s="1" t="s">
        <v>1990</v>
      </c>
      <c r="N72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2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22" spans="1:15" x14ac:dyDescent="0.3">
      <c r="A722" s="1" t="s">
        <v>1141</v>
      </c>
      <c r="B722" s="1" t="s">
        <v>15</v>
      </c>
      <c r="C722" s="1" t="s">
        <v>13</v>
      </c>
      <c r="D722" s="1" t="s">
        <v>13</v>
      </c>
      <c r="E722" s="1" t="s">
        <v>1142</v>
      </c>
      <c r="F722">
        <v>9</v>
      </c>
      <c r="G722">
        <v>79030277</v>
      </c>
      <c r="H722" s="1" t="s">
        <v>17</v>
      </c>
      <c r="I722" s="1" t="s">
        <v>18</v>
      </c>
      <c r="J722" s="1" t="s">
        <v>59</v>
      </c>
      <c r="K722" s="1" t="s">
        <v>20</v>
      </c>
      <c r="L722" s="1" t="s">
        <v>59</v>
      </c>
      <c r="M722" s="1" t="s">
        <v>1990</v>
      </c>
      <c r="N72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2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23" spans="1:15" x14ac:dyDescent="0.3">
      <c r="A723" s="1" t="s">
        <v>1161</v>
      </c>
      <c r="B723" s="1" t="s">
        <v>15</v>
      </c>
      <c r="C723" s="1" t="s">
        <v>13</v>
      </c>
      <c r="D723" s="1" t="s">
        <v>13</v>
      </c>
      <c r="E723" s="1" t="s">
        <v>1162</v>
      </c>
      <c r="F723">
        <v>9</v>
      </c>
      <c r="G723">
        <v>105995384</v>
      </c>
      <c r="H723" s="1" t="s">
        <v>17</v>
      </c>
      <c r="I723" s="1" t="s">
        <v>18</v>
      </c>
      <c r="J723" s="1" t="s">
        <v>59</v>
      </c>
      <c r="K723" s="1" t="s">
        <v>20</v>
      </c>
      <c r="L723" s="1" t="s">
        <v>59</v>
      </c>
      <c r="M723" s="1" t="s">
        <v>1990</v>
      </c>
      <c r="N72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2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24" spans="1:15" x14ac:dyDescent="0.3">
      <c r="A724" s="1" t="s">
        <v>1199</v>
      </c>
      <c r="B724" s="1" t="s">
        <v>15</v>
      </c>
      <c r="C724" s="1" t="s">
        <v>13</v>
      </c>
      <c r="D724" s="1" t="s">
        <v>13</v>
      </c>
      <c r="E724" s="1" t="s">
        <v>1200</v>
      </c>
      <c r="F724">
        <v>10</v>
      </c>
      <c r="G724">
        <v>10514599</v>
      </c>
      <c r="H724" s="1" t="s">
        <v>17</v>
      </c>
      <c r="I724" s="1" t="s">
        <v>18</v>
      </c>
      <c r="J724" s="1" t="s">
        <v>59</v>
      </c>
      <c r="K724" s="1" t="s">
        <v>20</v>
      </c>
      <c r="L724" s="1" t="s">
        <v>59</v>
      </c>
      <c r="M724" s="1" t="s">
        <v>1990</v>
      </c>
      <c r="N72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2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25" spans="1:15" x14ac:dyDescent="0.3">
      <c r="A725" s="1" t="s">
        <v>1213</v>
      </c>
      <c r="B725" s="1" t="s">
        <v>15</v>
      </c>
      <c r="C725" s="1" t="s">
        <v>13</v>
      </c>
      <c r="D725" s="1" t="s">
        <v>13</v>
      </c>
      <c r="E725" s="1" t="s">
        <v>1214</v>
      </c>
      <c r="F725">
        <v>10</v>
      </c>
      <c r="G725">
        <v>26464492</v>
      </c>
      <c r="H725" s="1" t="s">
        <v>17</v>
      </c>
      <c r="I725" s="1" t="s">
        <v>18</v>
      </c>
      <c r="J725" s="1" t="s">
        <v>59</v>
      </c>
      <c r="K725" s="1" t="s">
        <v>20</v>
      </c>
      <c r="L725" s="1" t="s">
        <v>59</v>
      </c>
      <c r="M725" s="1" t="s">
        <v>1990</v>
      </c>
      <c r="N72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2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26" spans="1:15" x14ac:dyDescent="0.3">
      <c r="A726" s="1" t="s">
        <v>1215</v>
      </c>
      <c r="B726" s="1" t="s">
        <v>15</v>
      </c>
      <c r="C726" s="1" t="s">
        <v>13</v>
      </c>
      <c r="D726" s="1" t="s">
        <v>13</v>
      </c>
      <c r="E726" s="1" t="s">
        <v>1216</v>
      </c>
      <c r="F726">
        <v>10</v>
      </c>
      <c r="G726">
        <v>27319465</v>
      </c>
      <c r="H726" s="1" t="s">
        <v>17</v>
      </c>
      <c r="I726" s="1" t="s">
        <v>18</v>
      </c>
      <c r="J726" s="1" t="s">
        <v>59</v>
      </c>
      <c r="K726" s="1" t="s">
        <v>20</v>
      </c>
      <c r="L726" s="1" t="s">
        <v>59</v>
      </c>
      <c r="M726" s="1" t="s">
        <v>1990</v>
      </c>
      <c r="N72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2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27" spans="1:15" x14ac:dyDescent="0.3">
      <c r="A727" s="1" t="s">
        <v>1219</v>
      </c>
      <c r="B727" s="1" t="s">
        <v>15</v>
      </c>
      <c r="C727" s="1" t="s">
        <v>13</v>
      </c>
      <c r="D727" s="1" t="s">
        <v>13</v>
      </c>
      <c r="E727" s="1" t="s">
        <v>1220</v>
      </c>
      <c r="F727">
        <v>10</v>
      </c>
      <c r="G727">
        <v>43652652</v>
      </c>
      <c r="H727" s="1" t="s">
        <v>17</v>
      </c>
      <c r="I727" s="1" t="s">
        <v>18</v>
      </c>
      <c r="J727" s="1" t="s">
        <v>59</v>
      </c>
      <c r="K727" s="1" t="s">
        <v>20</v>
      </c>
      <c r="L727" s="1" t="s">
        <v>59</v>
      </c>
      <c r="M727" s="1" t="s">
        <v>1990</v>
      </c>
      <c r="N72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2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28" spans="1:15" x14ac:dyDescent="0.3">
      <c r="A728" s="1" t="s">
        <v>1259</v>
      </c>
      <c r="B728" s="1" t="s">
        <v>15</v>
      </c>
      <c r="C728" s="1" t="s">
        <v>13</v>
      </c>
      <c r="D728" s="1" t="s">
        <v>13</v>
      </c>
      <c r="E728" s="1" t="s">
        <v>1260</v>
      </c>
      <c r="F728">
        <v>10</v>
      </c>
      <c r="G728">
        <v>92463145</v>
      </c>
      <c r="H728" s="1" t="s">
        <v>17</v>
      </c>
      <c r="I728" s="1" t="s">
        <v>18</v>
      </c>
      <c r="J728" s="1" t="s">
        <v>59</v>
      </c>
      <c r="K728" s="1" t="s">
        <v>20</v>
      </c>
      <c r="L728" s="1" t="s">
        <v>59</v>
      </c>
      <c r="M728" s="1" t="s">
        <v>1990</v>
      </c>
      <c r="N72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2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29" spans="1:15" x14ac:dyDescent="0.3">
      <c r="A729" s="1" t="s">
        <v>1395</v>
      </c>
      <c r="B729" s="1" t="s">
        <v>15</v>
      </c>
      <c r="C729" s="1" t="s">
        <v>13</v>
      </c>
      <c r="D729" s="1" t="s">
        <v>13</v>
      </c>
      <c r="E729" s="1" t="s">
        <v>1396</v>
      </c>
      <c r="F729">
        <v>12</v>
      </c>
      <c r="G729">
        <v>63117444</v>
      </c>
      <c r="H729" s="1" t="s">
        <v>17</v>
      </c>
      <c r="I729" s="1" t="s">
        <v>18</v>
      </c>
      <c r="J729" s="1" t="s">
        <v>59</v>
      </c>
      <c r="K729" s="1" t="s">
        <v>20</v>
      </c>
      <c r="L729" s="1" t="s">
        <v>59</v>
      </c>
      <c r="M729" s="1" t="s">
        <v>1990</v>
      </c>
      <c r="N72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2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30" spans="1:15" x14ac:dyDescent="0.3">
      <c r="A730" s="1" t="s">
        <v>1461</v>
      </c>
      <c r="B730" s="1" t="s">
        <v>15</v>
      </c>
      <c r="C730" s="1" t="s">
        <v>13</v>
      </c>
      <c r="D730" s="1" t="s">
        <v>13</v>
      </c>
      <c r="E730" s="1" t="s">
        <v>1462</v>
      </c>
      <c r="F730">
        <v>13</v>
      </c>
      <c r="G730">
        <v>25955112</v>
      </c>
      <c r="H730" s="1" t="s">
        <v>17</v>
      </c>
      <c r="I730" s="1" t="s">
        <v>18</v>
      </c>
      <c r="J730" s="1" t="s">
        <v>59</v>
      </c>
      <c r="K730" s="1" t="s">
        <v>20</v>
      </c>
      <c r="L730" s="1" t="s">
        <v>59</v>
      </c>
      <c r="M730" s="1" t="s">
        <v>1990</v>
      </c>
      <c r="N73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3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31" spans="1:15" x14ac:dyDescent="0.3">
      <c r="A731" s="1" t="s">
        <v>1529</v>
      </c>
      <c r="B731" s="1" t="s">
        <v>15</v>
      </c>
      <c r="C731" s="1" t="s">
        <v>13</v>
      </c>
      <c r="D731" s="1" t="s">
        <v>13</v>
      </c>
      <c r="E731" s="1" t="s">
        <v>1530</v>
      </c>
      <c r="F731">
        <v>14</v>
      </c>
      <c r="G731">
        <v>24882805</v>
      </c>
      <c r="H731" s="1" t="s">
        <v>17</v>
      </c>
      <c r="I731" s="1" t="s">
        <v>18</v>
      </c>
      <c r="J731" s="1" t="s">
        <v>59</v>
      </c>
      <c r="K731" s="1" t="s">
        <v>20</v>
      </c>
      <c r="L731" s="1" t="s">
        <v>59</v>
      </c>
      <c r="M731" s="1" t="s">
        <v>1990</v>
      </c>
      <c r="N73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3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32" spans="1:15" x14ac:dyDescent="0.3">
      <c r="A732" s="1" t="s">
        <v>1557</v>
      </c>
      <c r="B732" s="1" t="s">
        <v>15</v>
      </c>
      <c r="C732" s="1" t="s">
        <v>13</v>
      </c>
      <c r="D732" s="1" t="s">
        <v>13</v>
      </c>
      <c r="E732" s="1" t="s">
        <v>1558</v>
      </c>
      <c r="F732">
        <v>14</v>
      </c>
      <c r="G732">
        <v>62898230</v>
      </c>
      <c r="H732" s="1" t="s">
        <v>17</v>
      </c>
      <c r="I732" s="1" t="s">
        <v>18</v>
      </c>
      <c r="J732" s="1" t="s">
        <v>59</v>
      </c>
      <c r="K732" s="1" t="s">
        <v>20</v>
      </c>
      <c r="L732" s="1" t="s">
        <v>59</v>
      </c>
      <c r="M732" s="1" t="s">
        <v>1990</v>
      </c>
      <c r="N73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3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33" spans="1:15" x14ac:dyDescent="0.3">
      <c r="A733" s="1" t="s">
        <v>1565</v>
      </c>
      <c r="B733" s="1" t="s">
        <v>15</v>
      </c>
      <c r="C733" s="1" t="s">
        <v>13</v>
      </c>
      <c r="D733" s="1" t="s">
        <v>13</v>
      </c>
      <c r="E733" s="1" t="s">
        <v>1566</v>
      </c>
      <c r="F733">
        <v>14</v>
      </c>
      <c r="G733">
        <v>70077853</v>
      </c>
      <c r="H733" s="1" t="s">
        <v>17</v>
      </c>
      <c r="I733" s="1" t="s">
        <v>18</v>
      </c>
      <c r="J733" s="1" t="s">
        <v>59</v>
      </c>
      <c r="K733" s="1" t="s">
        <v>20</v>
      </c>
      <c r="L733" s="1" t="s">
        <v>59</v>
      </c>
      <c r="M733" s="1" t="s">
        <v>1990</v>
      </c>
      <c r="N73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3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34" spans="1:15" x14ac:dyDescent="0.3">
      <c r="A734" s="1" t="s">
        <v>1587</v>
      </c>
      <c r="B734" s="1" t="s">
        <v>15</v>
      </c>
      <c r="C734" s="1" t="s">
        <v>13</v>
      </c>
      <c r="D734" s="1" t="s">
        <v>13</v>
      </c>
      <c r="E734" s="1" t="s">
        <v>1588</v>
      </c>
      <c r="F734">
        <v>14</v>
      </c>
      <c r="G734">
        <v>92833592</v>
      </c>
      <c r="H734" s="1" t="s">
        <v>17</v>
      </c>
      <c r="I734" s="1" t="s">
        <v>18</v>
      </c>
      <c r="J734" s="1" t="s">
        <v>59</v>
      </c>
      <c r="K734" s="1" t="s">
        <v>20</v>
      </c>
      <c r="L734" s="1" t="s">
        <v>59</v>
      </c>
      <c r="M734" s="1" t="s">
        <v>1990</v>
      </c>
      <c r="N73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3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35" spans="1:15" x14ac:dyDescent="0.3">
      <c r="A735" s="1" t="s">
        <v>1593</v>
      </c>
      <c r="B735" s="1" t="s">
        <v>15</v>
      </c>
      <c r="C735" s="1" t="s">
        <v>13</v>
      </c>
      <c r="D735" s="1" t="s">
        <v>13</v>
      </c>
      <c r="E735" s="1" t="s">
        <v>1594</v>
      </c>
      <c r="F735">
        <v>14</v>
      </c>
      <c r="G735">
        <v>95362249</v>
      </c>
      <c r="H735" s="1" t="s">
        <v>17</v>
      </c>
      <c r="I735" s="1" t="s">
        <v>18</v>
      </c>
      <c r="J735" s="1" t="s">
        <v>59</v>
      </c>
      <c r="K735" s="1" t="s">
        <v>20</v>
      </c>
      <c r="L735" s="1" t="s">
        <v>59</v>
      </c>
      <c r="M735" s="1" t="s">
        <v>1990</v>
      </c>
      <c r="N73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3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36" spans="1:15" x14ac:dyDescent="0.3">
      <c r="A736" s="1" t="s">
        <v>1625</v>
      </c>
      <c r="B736" s="1" t="s">
        <v>15</v>
      </c>
      <c r="C736" s="1" t="s">
        <v>13</v>
      </c>
      <c r="D736" s="1" t="s">
        <v>13</v>
      </c>
      <c r="E736" s="1" t="s">
        <v>1626</v>
      </c>
      <c r="F736">
        <v>15</v>
      </c>
      <c r="G736">
        <v>39994046</v>
      </c>
      <c r="H736" s="1" t="s">
        <v>17</v>
      </c>
      <c r="I736" s="1" t="s">
        <v>18</v>
      </c>
      <c r="J736" s="1" t="s">
        <v>59</v>
      </c>
      <c r="K736" s="1" t="s">
        <v>20</v>
      </c>
      <c r="L736" s="1" t="s">
        <v>59</v>
      </c>
      <c r="M736" s="1" t="s">
        <v>1990</v>
      </c>
      <c r="N73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3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37" spans="1:15" x14ac:dyDescent="0.3">
      <c r="A737" s="1" t="s">
        <v>1629</v>
      </c>
      <c r="B737" s="1" t="s">
        <v>15</v>
      </c>
      <c r="C737" s="1" t="s">
        <v>13</v>
      </c>
      <c r="D737" s="1" t="s">
        <v>13</v>
      </c>
      <c r="E737" s="1" t="s">
        <v>1630</v>
      </c>
      <c r="F737">
        <v>15</v>
      </c>
      <c r="G737">
        <v>47032623</v>
      </c>
      <c r="H737" s="1" t="s">
        <v>17</v>
      </c>
      <c r="I737" s="1" t="s">
        <v>18</v>
      </c>
      <c r="J737" s="1" t="s">
        <v>59</v>
      </c>
      <c r="K737" s="1" t="s">
        <v>20</v>
      </c>
      <c r="L737" s="1" t="s">
        <v>59</v>
      </c>
      <c r="M737" s="1" t="s">
        <v>1990</v>
      </c>
      <c r="N73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3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38" spans="1:15" x14ac:dyDescent="0.3">
      <c r="A738" s="1" t="s">
        <v>1633</v>
      </c>
      <c r="B738" s="1" t="s">
        <v>15</v>
      </c>
      <c r="C738" s="1" t="s">
        <v>13</v>
      </c>
      <c r="D738" s="1" t="s">
        <v>13</v>
      </c>
      <c r="E738" s="1" t="s">
        <v>1634</v>
      </c>
      <c r="F738">
        <v>15</v>
      </c>
      <c r="G738">
        <v>50722160</v>
      </c>
      <c r="H738" s="1" t="s">
        <v>17</v>
      </c>
      <c r="I738" s="1" t="s">
        <v>18</v>
      </c>
      <c r="J738" s="1" t="s">
        <v>59</v>
      </c>
      <c r="K738" s="1" t="s">
        <v>20</v>
      </c>
      <c r="L738" s="1" t="s">
        <v>59</v>
      </c>
      <c r="M738" s="1" t="s">
        <v>1990</v>
      </c>
      <c r="N73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3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39" spans="1:15" x14ac:dyDescent="0.3">
      <c r="A739" s="1" t="s">
        <v>1747</v>
      </c>
      <c r="B739" s="1" t="s">
        <v>15</v>
      </c>
      <c r="C739" s="1" t="s">
        <v>13</v>
      </c>
      <c r="D739" s="1" t="s">
        <v>13</v>
      </c>
      <c r="E739" s="1" t="s">
        <v>1748</v>
      </c>
      <c r="F739">
        <v>17</v>
      </c>
      <c r="G739">
        <v>113093</v>
      </c>
      <c r="H739" s="1" t="s">
        <v>17</v>
      </c>
      <c r="I739" s="1" t="s">
        <v>18</v>
      </c>
      <c r="J739" s="1" t="s">
        <v>59</v>
      </c>
      <c r="K739" s="1" t="s">
        <v>20</v>
      </c>
      <c r="L739" s="1" t="s">
        <v>59</v>
      </c>
      <c r="M739" s="1" t="s">
        <v>1990</v>
      </c>
      <c r="N73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3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40" spans="1:15" x14ac:dyDescent="0.3">
      <c r="A740" s="1" t="s">
        <v>1777</v>
      </c>
      <c r="B740" s="1" t="s">
        <v>15</v>
      </c>
      <c r="C740" s="1" t="s">
        <v>13</v>
      </c>
      <c r="D740" s="1" t="s">
        <v>13</v>
      </c>
      <c r="E740" s="1" t="s">
        <v>1778</v>
      </c>
      <c r="F740">
        <v>17</v>
      </c>
      <c r="G740">
        <v>31072919</v>
      </c>
      <c r="H740" s="1" t="s">
        <v>17</v>
      </c>
      <c r="I740" s="1" t="s">
        <v>18</v>
      </c>
      <c r="J740" s="1" t="s">
        <v>59</v>
      </c>
      <c r="K740" s="1" t="s">
        <v>20</v>
      </c>
      <c r="L740" s="1" t="s">
        <v>59</v>
      </c>
      <c r="M740" s="1" t="s">
        <v>1990</v>
      </c>
      <c r="N74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4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41" spans="1:15" x14ac:dyDescent="0.3">
      <c r="A741" s="1" t="s">
        <v>1794</v>
      </c>
      <c r="B741" s="1" t="s">
        <v>15</v>
      </c>
      <c r="C741" s="1" t="s">
        <v>13</v>
      </c>
      <c r="D741" s="1" t="s">
        <v>13</v>
      </c>
      <c r="E741" s="1" t="s">
        <v>1795</v>
      </c>
      <c r="F741">
        <v>17</v>
      </c>
      <c r="G741">
        <v>58134693</v>
      </c>
      <c r="H741" s="1" t="s">
        <v>17</v>
      </c>
      <c r="I741" s="1" t="s">
        <v>18</v>
      </c>
      <c r="J741" s="1" t="s">
        <v>59</v>
      </c>
      <c r="K741" s="1" t="s">
        <v>20</v>
      </c>
      <c r="L741" s="1" t="s">
        <v>59</v>
      </c>
      <c r="M741" s="1" t="s">
        <v>1990</v>
      </c>
      <c r="N74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4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42" spans="1:15" x14ac:dyDescent="0.3">
      <c r="A742" s="1" t="s">
        <v>1898</v>
      </c>
      <c r="B742" s="1" t="s">
        <v>15</v>
      </c>
      <c r="C742" s="1" t="s">
        <v>13</v>
      </c>
      <c r="D742" s="1" t="s">
        <v>13</v>
      </c>
      <c r="E742" s="1" t="s">
        <v>1899</v>
      </c>
      <c r="F742">
        <v>19</v>
      </c>
      <c r="G742">
        <v>56297949</v>
      </c>
      <c r="H742" s="1" t="s">
        <v>17</v>
      </c>
      <c r="I742" s="1" t="s">
        <v>18</v>
      </c>
      <c r="J742" s="1" t="s">
        <v>59</v>
      </c>
      <c r="K742" s="1" t="s">
        <v>20</v>
      </c>
      <c r="L742" s="1" t="s">
        <v>59</v>
      </c>
      <c r="M742" s="1" t="s">
        <v>1990</v>
      </c>
      <c r="N74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4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43" spans="1:15" x14ac:dyDescent="0.3">
      <c r="A743" s="1" t="s">
        <v>1940</v>
      </c>
      <c r="B743" s="1" t="s">
        <v>15</v>
      </c>
      <c r="C743" s="1" t="s">
        <v>13</v>
      </c>
      <c r="D743" s="1" t="s">
        <v>13</v>
      </c>
      <c r="E743" s="1" t="s">
        <v>1941</v>
      </c>
      <c r="F743">
        <v>20</v>
      </c>
      <c r="G743">
        <v>59493500</v>
      </c>
      <c r="H743" s="1" t="s">
        <v>17</v>
      </c>
      <c r="I743" s="1" t="s">
        <v>18</v>
      </c>
      <c r="J743" s="1" t="s">
        <v>59</v>
      </c>
      <c r="K743" s="1" t="s">
        <v>20</v>
      </c>
      <c r="L743" s="1" t="s">
        <v>59</v>
      </c>
      <c r="M743" s="1" t="s">
        <v>1990</v>
      </c>
      <c r="N74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4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44" spans="1:15" x14ac:dyDescent="0.3">
      <c r="A744" s="1" t="s">
        <v>1958</v>
      </c>
      <c r="B744" s="1" t="s">
        <v>15</v>
      </c>
      <c r="C744" s="1" t="s">
        <v>13</v>
      </c>
      <c r="D744" s="1" t="s">
        <v>13</v>
      </c>
      <c r="E744" s="1" t="s">
        <v>1959</v>
      </c>
      <c r="F744">
        <v>21</v>
      </c>
      <c r="G744">
        <v>26626896</v>
      </c>
      <c r="H744" s="1" t="s">
        <v>17</v>
      </c>
      <c r="I744" s="1" t="s">
        <v>18</v>
      </c>
      <c r="J744" s="1" t="s">
        <v>59</v>
      </c>
      <c r="K744" s="1" t="s">
        <v>20</v>
      </c>
      <c r="L744" s="1" t="s">
        <v>59</v>
      </c>
      <c r="M744" s="1" t="s">
        <v>1990</v>
      </c>
      <c r="N74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4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45" spans="1:15" x14ac:dyDescent="0.3">
      <c r="A745" s="1" t="s">
        <v>1964</v>
      </c>
      <c r="B745" s="1" t="s">
        <v>15</v>
      </c>
      <c r="C745" s="1" t="s">
        <v>13</v>
      </c>
      <c r="D745" s="1" t="s">
        <v>13</v>
      </c>
      <c r="E745" s="1" t="s">
        <v>1965</v>
      </c>
      <c r="F745">
        <v>21</v>
      </c>
      <c r="G745">
        <v>40820415</v>
      </c>
      <c r="H745" s="1" t="s">
        <v>17</v>
      </c>
      <c r="I745" s="1" t="s">
        <v>18</v>
      </c>
      <c r="J745" s="1" t="s">
        <v>59</v>
      </c>
      <c r="K745" s="1" t="s">
        <v>20</v>
      </c>
      <c r="L745" s="1" t="s">
        <v>59</v>
      </c>
      <c r="M745" s="1" t="s">
        <v>1990</v>
      </c>
      <c r="N74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4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46" spans="1:15" x14ac:dyDescent="0.3">
      <c r="A746" s="1" t="s">
        <v>246</v>
      </c>
      <c r="B746" s="1" t="s">
        <v>15</v>
      </c>
      <c r="C746" s="1" t="s">
        <v>14</v>
      </c>
      <c r="D746" s="1" t="s">
        <v>13</v>
      </c>
      <c r="E746" s="1" t="s">
        <v>247</v>
      </c>
      <c r="F746">
        <v>2</v>
      </c>
      <c r="G746">
        <v>75842715</v>
      </c>
      <c r="H746" s="1" t="s">
        <v>17</v>
      </c>
      <c r="I746" s="1" t="s">
        <v>18</v>
      </c>
      <c r="J746" s="1" t="s">
        <v>59</v>
      </c>
      <c r="K746" s="1" t="s">
        <v>20</v>
      </c>
      <c r="L746" s="1" t="s">
        <v>59</v>
      </c>
      <c r="M746" s="1" t="s">
        <v>1990</v>
      </c>
      <c r="N74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4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47" spans="1:15" x14ac:dyDescent="0.3">
      <c r="A747" s="1" t="s">
        <v>393</v>
      </c>
      <c r="B747" s="1" t="s">
        <v>15</v>
      </c>
      <c r="C747" s="1" t="s">
        <v>14</v>
      </c>
      <c r="D747" s="1" t="s">
        <v>13</v>
      </c>
      <c r="E747" s="1" t="s">
        <v>394</v>
      </c>
      <c r="F747">
        <v>3</v>
      </c>
      <c r="G747">
        <v>60161647</v>
      </c>
      <c r="H747" s="1" t="s">
        <v>17</v>
      </c>
      <c r="I747" s="1" t="s">
        <v>18</v>
      </c>
      <c r="J747" s="1" t="s">
        <v>59</v>
      </c>
      <c r="K747" s="1" t="s">
        <v>20</v>
      </c>
      <c r="L747" s="1" t="s">
        <v>59</v>
      </c>
      <c r="M747" s="1" t="s">
        <v>1990</v>
      </c>
      <c r="N74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4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48" spans="1:15" x14ac:dyDescent="0.3">
      <c r="A748" s="1" t="s">
        <v>731</v>
      </c>
      <c r="B748" s="1" t="s">
        <v>15</v>
      </c>
      <c r="C748" s="1" t="s">
        <v>14</v>
      </c>
      <c r="D748" s="1" t="s">
        <v>13</v>
      </c>
      <c r="E748" s="1" t="s">
        <v>732</v>
      </c>
      <c r="F748">
        <v>6</v>
      </c>
      <c r="G748">
        <v>5384419</v>
      </c>
      <c r="H748" s="1" t="s">
        <v>17</v>
      </c>
      <c r="I748" s="1" t="s">
        <v>18</v>
      </c>
      <c r="J748" s="1" t="s">
        <v>59</v>
      </c>
      <c r="K748" s="1" t="s">
        <v>20</v>
      </c>
      <c r="L748" s="1" t="s">
        <v>59</v>
      </c>
      <c r="M748" s="1" t="s">
        <v>1990</v>
      </c>
      <c r="N74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4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49" spans="1:15" x14ac:dyDescent="0.3">
      <c r="A749" s="1" t="s">
        <v>923</v>
      </c>
      <c r="B749" s="1" t="s">
        <v>15</v>
      </c>
      <c r="C749" s="1" t="s">
        <v>14</v>
      </c>
      <c r="D749" s="1" t="s">
        <v>13</v>
      </c>
      <c r="E749" s="1" t="s">
        <v>924</v>
      </c>
      <c r="F749">
        <v>7</v>
      </c>
      <c r="G749">
        <v>49138833</v>
      </c>
      <c r="H749" s="1" t="s">
        <v>17</v>
      </c>
      <c r="I749" s="1" t="s">
        <v>18</v>
      </c>
      <c r="J749" s="1" t="s">
        <v>59</v>
      </c>
      <c r="K749" s="1" t="s">
        <v>20</v>
      </c>
      <c r="L749" s="1" t="s">
        <v>59</v>
      </c>
      <c r="M749" s="1" t="s">
        <v>1990</v>
      </c>
      <c r="N74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4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50" spans="1:15" x14ac:dyDescent="0.3">
      <c r="A750" s="1" t="s">
        <v>1149</v>
      </c>
      <c r="B750" s="1" t="s">
        <v>15</v>
      </c>
      <c r="C750" s="1" t="s">
        <v>14</v>
      </c>
      <c r="D750" s="1" t="s">
        <v>13</v>
      </c>
      <c r="E750" s="1" t="s">
        <v>1150</v>
      </c>
      <c r="F750">
        <v>9</v>
      </c>
      <c r="G750">
        <v>83695176</v>
      </c>
      <c r="H750" s="1" t="s">
        <v>17</v>
      </c>
      <c r="I750" s="1" t="s">
        <v>18</v>
      </c>
      <c r="J750" s="1" t="s">
        <v>59</v>
      </c>
      <c r="K750" s="1" t="s">
        <v>20</v>
      </c>
      <c r="L750" s="1" t="s">
        <v>59</v>
      </c>
      <c r="M750" s="1" t="s">
        <v>1990</v>
      </c>
      <c r="N75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5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51" spans="1:15" x14ac:dyDescent="0.3">
      <c r="A751" s="1" t="s">
        <v>1173</v>
      </c>
      <c r="B751" s="1" t="s">
        <v>15</v>
      </c>
      <c r="C751" s="1" t="s">
        <v>14</v>
      </c>
      <c r="D751" s="1" t="s">
        <v>13</v>
      </c>
      <c r="E751" s="1" t="s">
        <v>1174</v>
      </c>
      <c r="F751">
        <v>9</v>
      </c>
      <c r="G751">
        <v>132920576</v>
      </c>
      <c r="H751" s="1" t="s">
        <v>17</v>
      </c>
      <c r="I751" s="1" t="s">
        <v>18</v>
      </c>
      <c r="J751" s="1" t="s">
        <v>59</v>
      </c>
      <c r="K751" s="1" t="s">
        <v>20</v>
      </c>
      <c r="L751" s="1" t="s">
        <v>59</v>
      </c>
      <c r="M751" s="1" t="s">
        <v>1990</v>
      </c>
      <c r="N75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5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52" spans="1:15" x14ac:dyDescent="0.3">
      <c r="A752" s="1" t="s">
        <v>1695</v>
      </c>
      <c r="B752" s="1" t="s">
        <v>15</v>
      </c>
      <c r="C752" s="1" t="s">
        <v>14</v>
      </c>
      <c r="D752" s="1" t="s">
        <v>13</v>
      </c>
      <c r="E752" s="1" t="s">
        <v>1696</v>
      </c>
      <c r="F752">
        <v>16</v>
      </c>
      <c r="G752">
        <v>6505291</v>
      </c>
      <c r="H752" s="1" t="s">
        <v>17</v>
      </c>
      <c r="I752" s="1" t="s">
        <v>18</v>
      </c>
      <c r="J752" s="1" t="s">
        <v>59</v>
      </c>
      <c r="K752" s="1" t="s">
        <v>20</v>
      </c>
      <c r="L752" s="1" t="s">
        <v>59</v>
      </c>
      <c r="M752" s="1" t="s">
        <v>1990</v>
      </c>
      <c r="N75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5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53" spans="1:15" x14ac:dyDescent="0.3">
      <c r="A753" s="1" t="s">
        <v>1822</v>
      </c>
      <c r="B753" s="1" t="s">
        <v>15</v>
      </c>
      <c r="C753" s="1" t="s">
        <v>14</v>
      </c>
      <c r="D753" s="1" t="s">
        <v>13</v>
      </c>
      <c r="E753" s="1" t="s">
        <v>1823</v>
      </c>
      <c r="F753">
        <v>18</v>
      </c>
      <c r="G753">
        <v>22171187</v>
      </c>
      <c r="H753" s="1" t="s">
        <v>17</v>
      </c>
      <c r="I753" s="1" t="s">
        <v>18</v>
      </c>
      <c r="J753" s="1" t="s">
        <v>59</v>
      </c>
      <c r="K753" s="1" t="s">
        <v>20</v>
      </c>
      <c r="L753" s="1" t="s">
        <v>59</v>
      </c>
      <c r="M753" s="1" t="s">
        <v>1990</v>
      </c>
      <c r="N75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5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54" spans="1:15" x14ac:dyDescent="0.3">
      <c r="A754" s="1" t="s">
        <v>1966</v>
      </c>
      <c r="B754" s="1" t="s">
        <v>15</v>
      </c>
      <c r="C754" s="1" t="s">
        <v>14</v>
      </c>
      <c r="D754" s="1" t="s">
        <v>13</v>
      </c>
      <c r="E754" s="1" t="s">
        <v>1967</v>
      </c>
      <c r="F754">
        <v>21</v>
      </c>
      <c r="G754">
        <v>43865297</v>
      </c>
      <c r="H754" s="1" t="s">
        <v>17</v>
      </c>
      <c r="I754" s="1" t="s">
        <v>18</v>
      </c>
      <c r="J754" s="1" t="s">
        <v>59</v>
      </c>
      <c r="K754" s="1" t="s">
        <v>20</v>
      </c>
      <c r="L754" s="1" t="s">
        <v>59</v>
      </c>
      <c r="M754" s="1" t="s">
        <v>1990</v>
      </c>
      <c r="N75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5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55" spans="1:15" x14ac:dyDescent="0.3">
      <c r="A755" s="1" t="s">
        <v>274</v>
      </c>
      <c r="B755" s="1" t="s">
        <v>15</v>
      </c>
      <c r="C755" s="1" t="s">
        <v>119</v>
      </c>
      <c r="D755" s="1" t="s">
        <v>13</v>
      </c>
      <c r="E755" s="1" t="s">
        <v>275</v>
      </c>
      <c r="F755">
        <v>2</v>
      </c>
      <c r="G755">
        <v>129203736</v>
      </c>
      <c r="H755" s="1" t="s">
        <v>17</v>
      </c>
      <c r="I755" s="1" t="s">
        <v>18</v>
      </c>
      <c r="J755" s="1" t="s">
        <v>59</v>
      </c>
      <c r="K755" s="1" t="s">
        <v>20</v>
      </c>
      <c r="L755" s="1" t="s">
        <v>59</v>
      </c>
      <c r="M755" s="1" t="s">
        <v>1990</v>
      </c>
      <c r="N75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5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56" spans="1:15" x14ac:dyDescent="0.3">
      <c r="A756" s="1" t="s">
        <v>356</v>
      </c>
      <c r="B756" s="1" t="s">
        <v>15</v>
      </c>
      <c r="C756" s="1" t="s">
        <v>119</v>
      </c>
      <c r="D756" s="1" t="s">
        <v>13</v>
      </c>
      <c r="E756" s="1" t="s">
        <v>357</v>
      </c>
      <c r="F756">
        <v>3</v>
      </c>
      <c r="G756">
        <v>3355740</v>
      </c>
      <c r="H756" s="1" t="s">
        <v>17</v>
      </c>
      <c r="I756" s="1" t="s">
        <v>18</v>
      </c>
      <c r="J756" s="1" t="s">
        <v>59</v>
      </c>
      <c r="K756" s="1" t="s">
        <v>20</v>
      </c>
      <c r="L756" s="1" t="s">
        <v>59</v>
      </c>
      <c r="M756" s="1" t="s">
        <v>1990</v>
      </c>
      <c r="N75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5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57" spans="1:15" x14ac:dyDescent="0.3">
      <c r="A757" s="1" t="s">
        <v>477</v>
      </c>
      <c r="B757" s="1" t="s">
        <v>15</v>
      </c>
      <c r="C757" s="1" t="s">
        <v>119</v>
      </c>
      <c r="D757" s="1" t="s">
        <v>13</v>
      </c>
      <c r="E757" s="1" t="s">
        <v>478</v>
      </c>
      <c r="F757">
        <v>4</v>
      </c>
      <c r="G757">
        <v>3688353</v>
      </c>
      <c r="H757" s="1" t="s">
        <v>17</v>
      </c>
      <c r="I757" s="1" t="s">
        <v>18</v>
      </c>
      <c r="J757" s="1" t="s">
        <v>59</v>
      </c>
      <c r="K757" s="1" t="s">
        <v>20</v>
      </c>
      <c r="L757" s="1" t="s">
        <v>59</v>
      </c>
      <c r="M757" s="1" t="s">
        <v>1990</v>
      </c>
      <c r="N75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5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58" spans="1:15" x14ac:dyDescent="0.3">
      <c r="A758" s="1" t="s">
        <v>771</v>
      </c>
      <c r="B758" s="1" t="s">
        <v>15</v>
      </c>
      <c r="C758" s="1" t="s">
        <v>119</v>
      </c>
      <c r="D758" s="1" t="s">
        <v>13</v>
      </c>
      <c r="E758" s="1" t="s">
        <v>772</v>
      </c>
      <c r="F758">
        <v>6</v>
      </c>
      <c r="G758">
        <v>31340433</v>
      </c>
      <c r="H758" s="1" t="s">
        <v>17</v>
      </c>
      <c r="I758" s="1" t="s">
        <v>18</v>
      </c>
      <c r="J758" s="1" t="s">
        <v>59</v>
      </c>
      <c r="K758" s="1" t="s">
        <v>20</v>
      </c>
      <c r="L758" s="1" t="s">
        <v>59</v>
      </c>
      <c r="M758" s="1" t="s">
        <v>1990</v>
      </c>
      <c r="N75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5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59" spans="1:15" x14ac:dyDescent="0.3">
      <c r="A759" s="1" t="s">
        <v>795</v>
      </c>
      <c r="B759" s="1" t="s">
        <v>15</v>
      </c>
      <c r="C759" s="1" t="s">
        <v>119</v>
      </c>
      <c r="D759" s="1" t="s">
        <v>13</v>
      </c>
      <c r="E759" s="1" t="s">
        <v>796</v>
      </c>
      <c r="F759">
        <v>6</v>
      </c>
      <c r="G759">
        <v>65435946</v>
      </c>
      <c r="H759" s="1" t="s">
        <v>17</v>
      </c>
      <c r="I759" s="1" t="s">
        <v>18</v>
      </c>
      <c r="J759" s="1" t="s">
        <v>59</v>
      </c>
      <c r="K759" s="1" t="s">
        <v>20</v>
      </c>
      <c r="L759" s="1" t="s">
        <v>59</v>
      </c>
      <c r="M759" s="1" t="s">
        <v>1990</v>
      </c>
      <c r="N75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5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60" spans="1:15" x14ac:dyDescent="0.3">
      <c r="A760" s="1" t="s">
        <v>903</v>
      </c>
      <c r="B760" s="1" t="s">
        <v>15</v>
      </c>
      <c r="C760" s="1" t="s">
        <v>119</v>
      </c>
      <c r="D760" s="1" t="s">
        <v>13</v>
      </c>
      <c r="E760" s="1" t="s">
        <v>904</v>
      </c>
      <c r="F760">
        <v>7</v>
      </c>
      <c r="G760">
        <v>31358807</v>
      </c>
      <c r="H760" s="1" t="s">
        <v>17</v>
      </c>
      <c r="I760" s="1" t="s">
        <v>18</v>
      </c>
      <c r="J760" s="1" t="s">
        <v>59</v>
      </c>
      <c r="K760" s="1" t="s">
        <v>20</v>
      </c>
      <c r="L760" s="1" t="s">
        <v>59</v>
      </c>
      <c r="M760" s="1" t="s">
        <v>1990</v>
      </c>
      <c r="N76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6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61" spans="1:15" x14ac:dyDescent="0.3">
      <c r="A761" s="1" t="s">
        <v>1337</v>
      </c>
      <c r="B761" s="1" t="s">
        <v>15</v>
      </c>
      <c r="C761" s="1" t="s">
        <v>119</v>
      </c>
      <c r="D761" s="1" t="s">
        <v>13</v>
      </c>
      <c r="E761" s="1" t="s">
        <v>1338</v>
      </c>
      <c r="F761">
        <v>11</v>
      </c>
      <c r="G761">
        <v>81558790</v>
      </c>
      <c r="H761" s="1" t="s">
        <v>17</v>
      </c>
      <c r="I761" s="1" t="s">
        <v>18</v>
      </c>
      <c r="J761" s="1" t="s">
        <v>59</v>
      </c>
      <c r="K761" s="1" t="s">
        <v>20</v>
      </c>
      <c r="L761" s="1" t="s">
        <v>59</v>
      </c>
      <c r="M761" s="1" t="s">
        <v>1990</v>
      </c>
      <c r="N76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6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62" spans="1:15" x14ac:dyDescent="0.3">
      <c r="A762" s="1" t="s">
        <v>1771</v>
      </c>
      <c r="B762" s="1" t="s">
        <v>15</v>
      </c>
      <c r="C762" s="1" t="s">
        <v>119</v>
      </c>
      <c r="D762" s="1" t="s">
        <v>13</v>
      </c>
      <c r="E762" s="1" t="s">
        <v>1772</v>
      </c>
      <c r="F762">
        <v>17</v>
      </c>
      <c r="G762">
        <v>19521600</v>
      </c>
      <c r="H762" s="1" t="s">
        <v>17</v>
      </c>
      <c r="I762" s="1" t="s">
        <v>18</v>
      </c>
      <c r="J762" s="1" t="s">
        <v>59</v>
      </c>
      <c r="K762" s="1" t="s">
        <v>20</v>
      </c>
      <c r="L762" s="1" t="s">
        <v>59</v>
      </c>
      <c r="M762" s="1" t="s">
        <v>1990</v>
      </c>
      <c r="N76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6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63" spans="1:15" x14ac:dyDescent="0.3">
      <c r="A763" s="1" t="s">
        <v>1880</v>
      </c>
      <c r="B763" s="1" t="s">
        <v>15</v>
      </c>
      <c r="C763" s="1" t="s">
        <v>119</v>
      </c>
      <c r="D763" s="1" t="s">
        <v>13</v>
      </c>
      <c r="E763" s="1" t="s">
        <v>1881</v>
      </c>
      <c r="F763">
        <v>19</v>
      </c>
      <c r="G763">
        <v>34065728</v>
      </c>
      <c r="H763" s="1" t="s">
        <v>17</v>
      </c>
      <c r="I763" s="1" t="s">
        <v>18</v>
      </c>
      <c r="J763" s="1" t="s">
        <v>59</v>
      </c>
      <c r="K763" s="1" t="s">
        <v>20</v>
      </c>
      <c r="L763" s="1" t="s">
        <v>59</v>
      </c>
      <c r="M763" s="1" t="s">
        <v>1990</v>
      </c>
      <c r="N76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6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64" spans="1:15" x14ac:dyDescent="0.3">
      <c r="A764" s="1" t="s">
        <v>110</v>
      </c>
      <c r="B764" s="1" t="s">
        <v>13</v>
      </c>
      <c r="C764" s="1" t="s">
        <v>15</v>
      </c>
      <c r="D764" s="1" t="s">
        <v>13</v>
      </c>
      <c r="E764" s="1" t="s">
        <v>111</v>
      </c>
      <c r="F764">
        <v>1</v>
      </c>
      <c r="G764">
        <v>161955758</v>
      </c>
      <c r="H764" s="1" t="s">
        <v>24</v>
      </c>
      <c r="I764" s="1" t="s">
        <v>18</v>
      </c>
      <c r="J764" s="1" t="s">
        <v>59</v>
      </c>
      <c r="K764" s="1" t="s">
        <v>20</v>
      </c>
      <c r="L764" s="1" t="s">
        <v>59</v>
      </c>
      <c r="M764" s="1" t="s">
        <v>1990</v>
      </c>
      <c r="N76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6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65" spans="1:15" x14ac:dyDescent="0.3">
      <c r="A765" s="1" t="s">
        <v>130</v>
      </c>
      <c r="B765" s="1" t="s">
        <v>13</v>
      </c>
      <c r="C765" s="1" t="s">
        <v>15</v>
      </c>
      <c r="D765" s="1" t="s">
        <v>13</v>
      </c>
      <c r="E765" s="1" t="s">
        <v>131</v>
      </c>
      <c r="F765">
        <v>1</v>
      </c>
      <c r="G765">
        <v>190722671</v>
      </c>
      <c r="H765" s="1" t="s">
        <v>24</v>
      </c>
      <c r="I765" s="1" t="s">
        <v>18</v>
      </c>
      <c r="J765" s="1" t="s">
        <v>59</v>
      </c>
      <c r="K765" s="1" t="s">
        <v>20</v>
      </c>
      <c r="L765" s="1" t="s">
        <v>59</v>
      </c>
      <c r="M765" s="1" t="s">
        <v>1990</v>
      </c>
      <c r="N76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6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66" spans="1:15" x14ac:dyDescent="0.3">
      <c r="A766" s="1" t="s">
        <v>150</v>
      </c>
      <c r="B766" s="1" t="s">
        <v>13</v>
      </c>
      <c r="C766" s="1" t="s">
        <v>15</v>
      </c>
      <c r="D766" s="1" t="s">
        <v>13</v>
      </c>
      <c r="E766" s="1" t="s">
        <v>151</v>
      </c>
      <c r="F766">
        <v>1</v>
      </c>
      <c r="G766">
        <v>227602340</v>
      </c>
      <c r="H766" s="1" t="s">
        <v>24</v>
      </c>
      <c r="I766" s="1" t="s">
        <v>18</v>
      </c>
      <c r="J766" s="1" t="s">
        <v>59</v>
      </c>
      <c r="K766" s="1" t="s">
        <v>20</v>
      </c>
      <c r="L766" s="1" t="s">
        <v>59</v>
      </c>
      <c r="M766" s="1" t="s">
        <v>1990</v>
      </c>
      <c r="N76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6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67" spans="1:15" x14ac:dyDescent="0.3">
      <c r="A767" s="1" t="s">
        <v>160</v>
      </c>
      <c r="B767" s="1" t="s">
        <v>13</v>
      </c>
      <c r="C767" s="1" t="s">
        <v>15</v>
      </c>
      <c r="D767" s="1" t="s">
        <v>13</v>
      </c>
      <c r="E767" s="1" t="s">
        <v>161</v>
      </c>
      <c r="F767">
        <v>1</v>
      </c>
      <c r="G767">
        <v>235746078</v>
      </c>
      <c r="H767" s="1" t="s">
        <v>24</v>
      </c>
      <c r="I767" s="1" t="s">
        <v>18</v>
      </c>
      <c r="J767" s="1" t="s">
        <v>59</v>
      </c>
      <c r="K767" s="1" t="s">
        <v>20</v>
      </c>
      <c r="L767" s="1" t="s">
        <v>59</v>
      </c>
      <c r="M767" s="1" t="s">
        <v>1990</v>
      </c>
      <c r="N76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6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68" spans="1:15" x14ac:dyDescent="0.3">
      <c r="A768" s="1" t="s">
        <v>220</v>
      </c>
      <c r="B768" s="1" t="s">
        <v>13</v>
      </c>
      <c r="C768" s="1" t="s">
        <v>15</v>
      </c>
      <c r="D768" s="1" t="s">
        <v>13</v>
      </c>
      <c r="E768" s="1" t="s">
        <v>221</v>
      </c>
      <c r="F768">
        <v>2</v>
      </c>
      <c r="G768">
        <v>53635143</v>
      </c>
      <c r="H768" s="1" t="s">
        <v>24</v>
      </c>
      <c r="I768" s="1" t="s">
        <v>18</v>
      </c>
      <c r="J768" s="1" t="s">
        <v>59</v>
      </c>
      <c r="K768" s="1" t="s">
        <v>20</v>
      </c>
      <c r="L768" s="1" t="s">
        <v>59</v>
      </c>
      <c r="M768" s="1" t="s">
        <v>1990</v>
      </c>
      <c r="N76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6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69" spans="1:15" x14ac:dyDescent="0.3">
      <c r="A769" s="1" t="s">
        <v>234</v>
      </c>
      <c r="B769" s="1" t="s">
        <v>13</v>
      </c>
      <c r="C769" s="1" t="s">
        <v>15</v>
      </c>
      <c r="D769" s="1" t="s">
        <v>13</v>
      </c>
      <c r="E769" s="1" t="s">
        <v>235</v>
      </c>
      <c r="F769">
        <v>2</v>
      </c>
      <c r="G769">
        <v>65302017</v>
      </c>
      <c r="H769" s="1" t="s">
        <v>24</v>
      </c>
      <c r="I769" s="1" t="s">
        <v>18</v>
      </c>
      <c r="J769" s="1" t="s">
        <v>59</v>
      </c>
      <c r="K769" s="1" t="s">
        <v>20</v>
      </c>
      <c r="L769" s="1" t="s">
        <v>59</v>
      </c>
      <c r="M769" s="1" t="s">
        <v>1990</v>
      </c>
      <c r="N76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6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70" spans="1:15" x14ac:dyDescent="0.3">
      <c r="A770" s="1" t="s">
        <v>306</v>
      </c>
      <c r="B770" s="1" t="s">
        <v>13</v>
      </c>
      <c r="C770" s="1" t="s">
        <v>15</v>
      </c>
      <c r="D770" s="1" t="s">
        <v>13</v>
      </c>
      <c r="E770" s="1" t="s">
        <v>307</v>
      </c>
      <c r="F770">
        <v>2</v>
      </c>
      <c r="G770">
        <v>178303981</v>
      </c>
      <c r="H770" s="1" t="s">
        <v>24</v>
      </c>
      <c r="I770" s="1" t="s">
        <v>18</v>
      </c>
      <c r="J770" s="1" t="s">
        <v>59</v>
      </c>
      <c r="K770" s="1" t="s">
        <v>20</v>
      </c>
      <c r="L770" s="1" t="s">
        <v>59</v>
      </c>
      <c r="M770" s="1" t="s">
        <v>1990</v>
      </c>
      <c r="N77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7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71" spans="1:15" x14ac:dyDescent="0.3">
      <c r="A771" s="1" t="s">
        <v>407</v>
      </c>
      <c r="B771" s="1" t="s">
        <v>13</v>
      </c>
      <c r="C771" s="1" t="s">
        <v>15</v>
      </c>
      <c r="D771" s="1" t="s">
        <v>13</v>
      </c>
      <c r="E771" s="1" t="s">
        <v>408</v>
      </c>
      <c r="F771">
        <v>3</v>
      </c>
      <c r="G771">
        <v>71231403</v>
      </c>
      <c r="H771" s="1" t="s">
        <v>24</v>
      </c>
      <c r="I771" s="1" t="s">
        <v>18</v>
      </c>
      <c r="J771" s="1" t="s">
        <v>59</v>
      </c>
      <c r="K771" s="1" t="s">
        <v>20</v>
      </c>
      <c r="L771" s="1" t="s">
        <v>59</v>
      </c>
      <c r="M771" s="1" t="s">
        <v>1990</v>
      </c>
      <c r="N77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7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72" spans="1:15" x14ac:dyDescent="0.3">
      <c r="A772" s="1" t="s">
        <v>510</v>
      </c>
      <c r="B772" s="1" t="s">
        <v>13</v>
      </c>
      <c r="C772" s="1" t="s">
        <v>15</v>
      </c>
      <c r="D772" s="1" t="s">
        <v>13</v>
      </c>
      <c r="E772" s="1" t="s">
        <v>511</v>
      </c>
      <c r="F772">
        <v>4</v>
      </c>
      <c r="G772">
        <v>23293640</v>
      </c>
      <c r="H772" s="1" t="s">
        <v>24</v>
      </c>
      <c r="I772" s="1" t="s">
        <v>18</v>
      </c>
      <c r="J772" s="1" t="s">
        <v>59</v>
      </c>
      <c r="K772" s="1" t="s">
        <v>20</v>
      </c>
      <c r="L772" s="1" t="s">
        <v>59</v>
      </c>
      <c r="M772" s="1" t="s">
        <v>1990</v>
      </c>
      <c r="N77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7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73" spans="1:15" x14ac:dyDescent="0.3">
      <c r="A773" s="1" t="s">
        <v>524</v>
      </c>
      <c r="B773" s="1" t="s">
        <v>13</v>
      </c>
      <c r="C773" s="1" t="s">
        <v>15</v>
      </c>
      <c r="D773" s="1" t="s">
        <v>13</v>
      </c>
      <c r="E773" s="1" t="s">
        <v>525</v>
      </c>
      <c r="F773">
        <v>4</v>
      </c>
      <c r="G773">
        <v>34455120</v>
      </c>
      <c r="H773" s="1" t="s">
        <v>24</v>
      </c>
      <c r="I773" s="1" t="s">
        <v>18</v>
      </c>
      <c r="J773" s="1" t="s">
        <v>59</v>
      </c>
      <c r="K773" s="1" t="s">
        <v>20</v>
      </c>
      <c r="L773" s="1" t="s">
        <v>59</v>
      </c>
      <c r="M773" s="1" t="s">
        <v>1990</v>
      </c>
      <c r="N77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7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74" spans="1:15" x14ac:dyDescent="0.3">
      <c r="A774" s="1" t="s">
        <v>578</v>
      </c>
      <c r="B774" s="1" t="s">
        <v>13</v>
      </c>
      <c r="C774" s="1" t="s">
        <v>15</v>
      </c>
      <c r="D774" s="1" t="s">
        <v>13</v>
      </c>
      <c r="E774" s="1" t="s">
        <v>579</v>
      </c>
      <c r="F774">
        <v>4</v>
      </c>
      <c r="G774">
        <v>141628722</v>
      </c>
      <c r="H774" s="1" t="s">
        <v>24</v>
      </c>
      <c r="I774" s="1" t="s">
        <v>18</v>
      </c>
      <c r="J774" s="1" t="s">
        <v>59</v>
      </c>
      <c r="K774" s="1" t="s">
        <v>20</v>
      </c>
      <c r="L774" s="1" t="s">
        <v>59</v>
      </c>
      <c r="M774" s="1" t="s">
        <v>1990</v>
      </c>
      <c r="N77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7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75" spans="1:15" x14ac:dyDescent="0.3">
      <c r="A775" s="1" t="s">
        <v>665</v>
      </c>
      <c r="B775" s="1" t="s">
        <v>13</v>
      </c>
      <c r="C775" s="1" t="s">
        <v>15</v>
      </c>
      <c r="D775" s="1" t="s">
        <v>13</v>
      </c>
      <c r="E775" s="1" t="s">
        <v>666</v>
      </c>
      <c r="F775">
        <v>5</v>
      </c>
      <c r="G775">
        <v>78268128</v>
      </c>
      <c r="H775" s="1" t="s">
        <v>24</v>
      </c>
      <c r="I775" s="1" t="s">
        <v>18</v>
      </c>
      <c r="J775" s="1" t="s">
        <v>59</v>
      </c>
      <c r="K775" s="1" t="s">
        <v>20</v>
      </c>
      <c r="L775" s="1" t="s">
        <v>59</v>
      </c>
      <c r="M775" s="1" t="s">
        <v>1990</v>
      </c>
      <c r="N77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7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76" spans="1:15" x14ac:dyDescent="0.3">
      <c r="A776" s="1" t="s">
        <v>667</v>
      </c>
      <c r="B776" s="1" t="s">
        <v>13</v>
      </c>
      <c r="C776" s="1" t="s">
        <v>15</v>
      </c>
      <c r="D776" s="1" t="s">
        <v>13</v>
      </c>
      <c r="E776" s="1" t="s">
        <v>668</v>
      </c>
      <c r="F776">
        <v>5</v>
      </c>
      <c r="G776">
        <v>81697020</v>
      </c>
      <c r="H776" s="1" t="s">
        <v>24</v>
      </c>
      <c r="I776" s="1" t="s">
        <v>18</v>
      </c>
      <c r="J776" s="1" t="s">
        <v>59</v>
      </c>
      <c r="K776" s="1" t="s">
        <v>20</v>
      </c>
      <c r="L776" s="1" t="s">
        <v>59</v>
      </c>
      <c r="M776" s="1" t="s">
        <v>1990</v>
      </c>
      <c r="N77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7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77" spans="1:15" x14ac:dyDescent="0.3">
      <c r="A777" s="1" t="s">
        <v>679</v>
      </c>
      <c r="B777" s="1" t="s">
        <v>13</v>
      </c>
      <c r="C777" s="1" t="s">
        <v>15</v>
      </c>
      <c r="D777" s="1" t="s">
        <v>13</v>
      </c>
      <c r="E777" s="1" t="s">
        <v>680</v>
      </c>
      <c r="F777">
        <v>5</v>
      </c>
      <c r="G777">
        <v>99462436</v>
      </c>
      <c r="H777" s="1" t="s">
        <v>24</v>
      </c>
      <c r="I777" s="1" t="s">
        <v>18</v>
      </c>
      <c r="J777" s="1" t="s">
        <v>59</v>
      </c>
      <c r="K777" s="1" t="s">
        <v>20</v>
      </c>
      <c r="L777" s="1" t="s">
        <v>59</v>
      </c>
      <c r="M777" s="1" t="s">
        <v>1990</v>
      </c>
      <c r="N77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7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78" spans="1:15" x14ac:dyDescent="0.3">
      <c r="A778" s="1" t="s">
        <v>685</v>
      </c>
      <c r="B778" s="1" t="s">
        <v>13</v>
      </c>
      <c r="C778" s="1" t="s">
        <v>15</v>
      </c>
      <c r="D778" s="1" t="s">
        <v>13</v>
      </c>
      <c r="E778" s="1" t="s">
        <v>686</v>
      </c>
      <c r="F778">
        <v>5</v>
      </c>
      <c r="G778">
        <v>106849306</v>
      </c>
      <c r="H778" s="1" t="s">
        <v>24</v>
      </c>
      <c r="I778" s="1" t="s">
        <v>18</v>
      </c>
      <c r="J778" s="1" t="s">
        <v>59</v>
      </c>
      <c r="K778" s="1" t="s">
        <v>20</v>
      </c>
      <c r="L778" s="1" t="s">
        <v>59</v>
      </c>
      <c r="M778" s="1" t="s">
        <v>1990</v>
      </c>
      <c r="N77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7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79" spans="1:15" x14ac:dyDescent="0.3">
      <c r="A779" s="1" t="s">
        <v>727</v>
      </c>
      <c r="B779" s="1" t="s">
        <v>13</v>
      </c>
      <c r="C779" s="1" t="s">
        <v>15</v>
      </c>
      <c r="D779" s="1" t="s">
        <v>13</v>
      </c>
      <c r="E779" s="1" t="s">
        <v>728</v>
      </c>
      <c r="F779">
        <v>5</v>
      </c>
      <c r="G779">
        <v>180223193</v>
      </c>
      <c r="H779" s="1" t="s">
        <v>24</v>
      </c>
      <c r="I779" s="1" t="s">
        <v>18</v>
      </c>
      <c r="J779" s="1" t="s">
        <v>59</v>
      </c>
      <c r="K779" s="1" t="s">
        <v>20</v>
      </c>
      <c r="L779" s="1" t="s">
        <v>59</v>
      </c>
      <c r="M779" s="1" t="s">
        <v>1990</v>
      </c>
      <c r="N77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7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80" spans="1:15" x14ac:dyDescent="0.3">
      <c r="A780" s="1" t="s">
        <v>815</v>
      </c>
      <c r="B780" s="1" t="s">
        <v>13</v>
      </c>
      <c r="C780" s="1" t="s">
        <v>15</v>
      </c>
      <c r="D780" s="1" t="s">
        <v>13</v>
      </c>
      <c r="E780" s="1" t="s">
        <v>816</v>
      </c>
      <c r="F780">
        <v>6</v>
      </c>
      <c r="G780">
        <v>99691340</v>
      </c>
      <c r="H780" s="1" t="s">
        <v>24</v>
      </c>
      <c r="I780" s="1" t="s">
        <v>18</v>
      </c>
      <c r="J780" s="1" t="s">
        <v>59</v>
      </c>
      <c r="K780" s="1" t="s">
        <v>20</v>
      </c>
      <c r="L780" s="1" t="s">
        <v>59</v>
      </c>
      <c r="M780" s="1" t="s">
        <v>1990</v>
      </c>
      <c r="N78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8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81" spans="1:15" x14ac:dyDescent="0.3">
      <c r="A781" s="1" t="s">
        <v>817</v>
      </c>
      <c r="B781" s="1" t="s">
        <v>13</v>
      </c>
      <c r="C781" s="1" t="s">
        <v>15</v>
      </c>
      <c r="D781" s="1" t="s">
        <v>13</v>
      </c>
      <c r="E781" s="1" t="s">
        <v>818</v>
      </c>
      <c r="F781">
        <v>6</v>
      </c>
      <c r="G781">
        <v>101900114</v>
      </c>
      <c r="H781" s="1" t="s">
        <v>24</v>
      </c>
      <c r="I781" s="1" t="s">
        <v>18</v>
      </c>
      <c r="J781" s="1" t="s">
        <v>59</v>
      </c>
      <c r="K781" s="1" t="s">
        <v>20</v>
      </c>
      <c r="L781" s="1" t="s">
        <v>59</v>
      </c>
      <c r="M781" s="1" t="s">
        <v>1990</v>
      </c>
      <c r="N78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8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82" spans="1:15" x14ac:dyDescent="0.3">
      <c r="A782" s="1" t="s">
        <v>837</v>
      </c>
      <c r="B782" s="1" t="s">
        <v>13</v>
      </c>
      <c r="C782" s="1" t="s">
        <v>15</v>
      </c>
      <c r="D782" s="1" t="s">
        <v>13</v>
      </c>
      <c r="E782" s="1" t="s">
        <v>838</v>
      </c>
      <c r="F782">
        <v>6</v>
      </c>
      <c r="G782">
        <v>137247466</v>
      </c>
      <c r="H782" s="1" t="s">
        <v>24</v>
      </c>
      <c r="I782" s="1" t="s">
        <v>18</v>
      </c>
      <c r="J782" s="1" t="s">
        <v>59</v>
      </c>
      <c r="K782" s="1" t="s">
        <v>20</v>
      </c>
      <c r="L782" s="1" t="s">
        <v>59</v>
      </c>
      <c r="M782" s="1" t="s">
        <v>1990</v>
      </c>
      <c r="N78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8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83" spans="1:15" x14ac:dyDescent="0.3">
      <c r="A783" s="1" t="s">
        <v>925</v>
      </c>
      <c r="B783" s="1" t="s">
        <v>13</v>
      </c>
      <c r="C783" s="1" t="s">
        <v>15</v>
      </c>
      <c r="D783" s="1" t="s">
        <v>13</v>
      </c>
      <c r="E783" s="1" t="s">
        <v>926</v>
      </c>
      <c r="F783">
        <v>7</v>
      </c>
      <c r="G783">
        <v>49148680</v>
      </c>
      <c r="H783" s="1" t="s">
        <v>24</v>
      </c>
      <c r="I783" s="1" t="s">
        <v>18</v>
      </c>
      <c r="J783" s="1" t="s">
        <v>59</v>
      </c>
      <c r="K783" s="1" t="s">
        <v>20</v>
      </c>
      <c r="L783" s="1" t="s">
        <v>59</v>
      </c>
      <c r="M783" s="1" t="s">
        <v>1990</v>
      </c>
      <c r="N78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8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84" spans="1:15" x14ac:dyDescent="0.3">
      <c r="A784" s="1" t="s">
        <v>927</v>
      </c>
      <c r="B784" s="1" t="s">
        <v>13</v>
      </c>
      <c r="C784" s="1" t="s">
        <v>15</v>
      </c>
      <c r="D784" s="1" t="s">
        <v>13</v>
      </c>
      <c r="E784" s="1" t="s">
        <v>928</v>
      </c>
      <c r="F784">
        <v>7</v>
      </c>
      <c r="G784">
        <v>51041279</v>
      </c>
      <c r="H784" s="1" t="s">
        <v>24</v>
      </c>
      <c r="I784" s="1" t="s">
        <v>18</v>
      </c>
      <c r="J784" s="1" t="s">
        <v>59</v>
      </c>
      <c r="K784" s="1" t="s">
        <v>20</v>
      </c>
      <c r="L784" s="1" t="s">
        <v>59</v>
      </c>
      <c r="M784" s="1" t="s">
        <v>1990</v>
      </c>
      <c r="N78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8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85" spans="1:15" x14ac:dyDescent="0.3">
      <c r="A785" s="1" t="s">
        <v>975</v>
      </c>
      <c r="B785" s="1" t="s">
        <v>13</v>
      </c>
      <c r="C785" s="1" t="s">
        <v>15</v>
      </c>
      <c r="D785" s="1" t="s">
        <v>13</v>
      </c>
      <c r="E785" s="1" t="s">
        <v>976</v>
      </c>
      <c r="F785">
        <v>7</v>
      </c>
      <c r="G785">
        <v>113102425</v>
      </c>
      <c r="H785" s="1" t="s">
        <v>24</v>
      </c>
      <c r="I785" s="1" t="s">
        <v>18</v>
      </c>
      <c r="J785" s="1" t="s">
        <v>59</v>
      </c>
      <c r="K785" s="1" t="s">
        <v>20</v>
      </c>
      <c r="L785" s="1" t="s">
        <v>59</v>
      </c>
      <c r="M785" s="1" t="s">
        <v>1990</v>
      </c>
      <c r="N78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8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86" spans="1:15" x14ac:dyDescent="0.3">
      <c r="A786" s="1" t="s">
        <v>1107</v>
      </c>
      <c r="B786" s="1" t="s">
        <v>13</v>
      </c>
      <c r="C786" s="1" t="s">
        <v>15</v>
      </c>
      <c r="D786" s="1" t="s">
        <v>13</v>
      </c>
      <c r="E786" s="1" t="s">
        <v>1108</v>
      </c>
      <c r="F786">
        <v>9</v>
      </c>
      <c r="G786">
        <v>2498067</v>
      </c>
      <c r="H786" s="1" t="s">
        <v>24</v>
      </c>
      <c r="I786" s="1" t="s">
        <v>18</v>
      </c>
      <c r="J786" s="1" t="s">
        <v>59</v>
      </c>
      <c r="K786" s="1" t="s">
        <v>20</v>
      </c>
      <c r="L786" s="1" t="s">
        <v>59</v>
      </c>
      <c r="M786" s="1" t="s">
        <v>1990</v>
      </c>
      <c r="N78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8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87" spans="1:15" x14ac:dyDescent="0.3">
      <c r="A787" s="1" t="s">
        <v>1109</v>
      </c>
      <c r="B787" s="1" t="s">
        <v>13</v>
      </c>
      <c r="C787" s="1" t="s">
        <v>15</v>
      </c>
      <c r="D787" s="1" t="s">
        <v>13</v>
      </c>
      <c r="E787" s="1" t="s">
        <v>1110</v>
      </c>
      <c r="F787">
        <v>9</v>
      </c>
      <c r="G787">
        <v>4591655</v>
      </c>
      <c r="H787" s="1" t="s">
        <v>24</v>
      </c>
      <c r="I787" s="1" t="s">
        <v>18</v>
      </c>
      <c r="J787" s="1" t="s">
        <v>59</v>
      </c>
      <c r="K787" s="1" t="s">
        <v>20</v>
      </c>
      <c r="L787" s="1" t="s">
        <v>59</v>
      </c>
      <c r="M787" s="1" t="s">
        <v>1990</v>
      </c>
      <c r="N78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8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88" spans="1:15" x14ac:dyDescent="0.3">
      <c r="A788" s="1" t="s">
        <v>1133</v>
      </c>
      <c r="B788" s="1" t="s">
        <v>13</v>
      </c>
      <c r="C788" s="1" t="s">
        <v>15</v>
      </c>
      <c r="D788" s="1" t="s">
        <v>13</v>
      </c>
      <c r="E788" s="1" t="s">
        <v>1134</v>
      </c>
      <c r="F788">
        <v>9</v>
      </c>
      <c r="G788">
        <v>37179379</v>
      </c>
      <c r="H788" s="1" t="s">
        <v>24</v>
      </c>
      <c r="I788" s="1" t="s">
        <v>18</v>
      </c>
      <c r="J788" s="1" t="s">
        <v>59</v>
      </c>
      <c r="K788" s="1" t="s">
        <v>20</v>
      </c>
      <c r="L788" s="1" t="s">
        <v>59</v>
      </c>
      <c r="M788" s="1" t="s">
        <v>1990</v>
      </c>
      <c r="N78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8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89" spans="1:15" x14ac:dyDescent="0.3">
      <c r="A789" s="1" t="s">
        <v>1323</v>
      </c>
      <c r="B789" s="1" t="s">
        <v>13</v>
      </c>
      <c r="C789" s="1" t="s">
        <v>15</v>
      </c>
      <c r="D789" s="1" t="s">
        <v>13</v>
      </c>
      <c r="E789" s="1" t="s">
        <v>1324</v>
      </c>
      <c r="F789">
        <v>11</v>
      </c>
      <c r="G789">
        <v>42035205</v>
      </c>
      <c r="H789" s="1" t="s">
        <v>24</v>
      </c>
      <c r="I789" s="1" t="s">
        <v>18</v>
      </c>
      <c r="J789" s="1" t="s">
        <v>59</v>
      </c>
      <c r="K789" s="1" t="s">
        <v>20</v>
      </c>
      <c r="L789" s="1" t="s">
        <v>59</v>
      </c>
      <c r="M789" s="1" t="s">
        <v>1990</v>
      </c>
      <c r="N78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8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90" spans="1:15" x14ac:dyDescent="0.3">
      <c r="A790" s="1" t="s">
        <v>1413</v>
      </c>
      <c r="B790" s="1" t="s">
        <v>13</v>
      </c>
      <c r="C790" s="1" t="s">
        <v>15</v>
      </c>
      <c r="D790" s="1" t="s">
        <v>13</v>
      </c>
      <c r="E790" s="1" t="s">
        <v>1414</v>
      </c>
      <c r="F790">
        <v>12</v>
      </c>
      <c r="G790">
        <v>90078824</v>
      </c>
      <c r="H790" s="1" t="s">
        <v>24</v>
      </c>
      <c r="I790" s="1" t="s">
        <v>18</v>
      </c>
      <c r="J790" s="1" t="s">
        <v>59</v>
      </c>
      <c r="K790" s="1" t="s">
        <v>20</v>
      </c>
      <c r="L790" s="1" t="s">
        <v>59</v>
      </c>
      <c r="M790" s="1" t="s">
        <v>1990</v>
      </c>
      <c r="N79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9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91" spans="1:15" x14ac:dyDescent="0.3">
      <c r="A791" s="1" t="s">
        <v>1429</v>
      </c>
      <c r="B791" s="1" t="s">
        <v>13</v>
      </c>
      <c r="C791" s="1" t="s">
        <v>15</v>
      </c>
      <c r="D791" s="1" t="s">
        <v>13</v>
      </c>
      <c r="E791" s="1" t="s">
        <v>1430</v>
      </c>
      <c r="F791">
        <v>12</v>
      </c>
      <c r="G791">
        <v>109883577</v>
      </c>
      <c r="H791" s="1" t="s">
        <v>24</v>
      </c>
      <c r="I791" s="1" t="s">
        <v>18</v>
      </c>
      <c r="J791" s="1" t="s">
        <v>59</v>
      </c>
      <c r="K791" s="1" t="s">
        <v>20</v>
      </c>
      <c r="L791" s="1" t="s">
        <v>59</v>
      </c>
      <c r="M791" s="1" t="s">
        <v>1990</v>
      </c>
      <c r="N79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9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92" spans="1:15" x14ac:dyDescent="0.3">
      <c r="A792" s="1" t="s">
        <v>1433</v>
      </c>
      <c r="B792" s="1" t="s">
        <v>13</v>
      </c>
      <c r="C792" s="1" t="s">
        <v>15</v>
      </c>
      <c r="D792" s="1" t="s">
        <v>13</v>
      </c>
      <c r="E792" s="1" t="s">
        <v>1434</v>
      </c>
      <c r="F792">
        <v>12</v>
      </c>
      <c r="G792">
        <v>113110610</v>
      </c>
      <c r="H792" s="1" t="s">
        <v>24</v>
      </c>
      <c r="I792" s="1" t="s">
        <v>18</v>
      </c>
      <c r="J792" s="1" t="s">
        <v>59</v>
      </c>
      <c r="K792" s="1" t="s">
        <v>20</v>
      </c>
      <c r="L792" s="1" t="s">
        <v>59</v>
      </c>
      <c r="M792" s="1" t="s">
        <v>1990</v>
      </c>
      <c r="N79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9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93" spans="1:15" x14ac:dyDescent="0.3">
      <c r="A793" s="1" t="s">
        <v>1467</v>
      </c>
      <c r="B793" s="1" t="s">
        <v>13</v>
      </c>
      <c r="C793" s="1" t="s">
        <v>15</v>
      </c>
      <c r="D793" s="1" t="s">
        <v>13</v>
      </c>
      <c r="E793" s="1" t="s">
        <v>1468</v>
      </c>
      <c r="F793">
        <v>13</v>
      </c>
      <c r="G793">
        <v>28173339</v>
      </c>
      <c r="H793" s="1" t="s">
        <v>24</v>
      </c>
      <c r="I793" s="1" t="s">
        <v>18</v>
      </c>
      <c r="J793" s="1" t="s">
        <v>59</v>
      </c>
      <c r="K793" s="1" t="s">
        <v>20</v>
      </c>
      <c r="L793" s="1" t="s">
        <v>59</v>
      </c>
      <c r="M793" s="1" t="s">
        <v>1990</v>
      </c>
      <c r="N79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9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94" spans="1:15" x14ac:dyDescent="0.3">
      <c r="A794" s="1" t="s">
        <v>1499</v>
      </c>
      <c r="B794" s="1" t="s">
        <v>13</v>
      </c>
      <c r="C794" s="1" t="s">
        <v>15</v>
      </c>
      <c r="D794" s="1" t="s">
        <v>13</v>
      </c>
      <c r="E794" s="1" t="s">
        <v>1500</v>
      </c>
      <c r="F794">
        <v>13</v>
      </c>
      <c r="G794">
        <v>73736027</v>
      </c>
      <c r="H794" s="1" t="s">
        <v>24</v>
      </c>
      <c r="I794" s="1" t="s">
        <v>18</v>
      </c>
      <c r="J794" s="1" t="s">
        <v>59</v>
      </c>
      <c r="K794" s="1" t="s">
        <v>20</v>
      </c>
      <c r="L794" s="1" t="s">
        <v>59</v>
      </c>
      <c r="M794" s="1" t="s">
        <v>1990</v>
      </c>
      <c r="N79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9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95" spans="1:15" x14ac:dyDescent="0.3">
      <c r="A795" s="1" t="s">
        <v>1583</v>
      </c>
      <c r="B795" s="1" t="s">
        <v>13</v>
      </c>
      <c r="C795" s="1" t="s">
        <v>15</v>
      </c>
      <c r="D795" s="1" t="s">
        <v>13</v>
      </c>
      <c r="E795" s="1" t="s">
        <v>1584</v>
      </c>
      <c r="F795">
        <v>14</v>
      </c>
      <c r="G795">
        <v>82044364</v>
      </c>
      <c r="H795" s="1" t="s">
        <v>24</v>
      </c>
      <c r="I795" s="1" t="s">
        <v>18</v>
      </c>
      <c r="J795" s="1" t="s">
        <v>59</v>
      </c>
      <c r="K795" s="1" t="s">
        <v>20</v>
      </c>
      <c r="L795" s="1" t="s">
        <v>59</v>
      </c>
      <c r="M795" s="1" t="s">
        <v>1990</v>
      </c>
      <c r="N79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9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96" spans="1:15" x14ac:dyDescent="0.3">
      <c r="A796" s="1" t="s">
        <v>1641</v>
      </c>
      <c r="B796" s="1" t="s">
        <v>13</v>
      </c>
      <c r="C796" s="1" t="s">
        <v>15</v>
      </c>
      <c r="D796" s="1" t="s">
        <v>13</v>
      </c>
      <c r="E796" s="1" t="s">
        <v>1642</v>
      </c>
      <c r="F796">
        <v>15</v>
      </c>
      <c r="G796">
        <v>62170347</v>
      </c>
      <c r="H796" s="1" t="s">
        <v>24</v>
      </c>
      <c r="I796" s="1" t="s">
        <v>18</v>
      </c>
      <c r="J796" s="1" t="s">
        <v>59</v>
      </c>
      <c r="K796" s="1" t="s">
        <v>20</v>
      </c>
      <c r="L796" s="1" t="s">
        <v>59</v>
      </c>
      <c r="M796" s="1" t="s">
        <v>1990</v>
      </c>
      <c r="N79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9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97" spans="1:15" x14ac:dyDescent="0.3">
      <c r="A797" s="1" t="s">
        <v>1655</v>
      </c>
      <c r="B797" s="1" t="s">
        <v>13</v>
      </c>
      <c r="C797" s="1" t="s">
        <v>15</v>
      </c>
      <c r="D797" s="1" t="s">
        <v>13</v>
      </c>
      <c r="E797" s="1" t="s">
        <v>1656</v>
      </c>
      <c r="F797">
        <v>15</v>
      </c>
      <c r="G797">
        <v>66682951</v>
      </c>
      <c r="H797" s="1" t="s">
        <v>24</v>
      </c>
      <c r="I797" s="1" t="s">
        <v>18</v>
      </c>
      <c r="J797" s="1" t="s">
        <v>59</v>
      </c>
      <c r="K797" s="1" t="s">
        <v>20</v>
      </c>
      <c r="L797" s="1" t="s">
        <v>59</v>
      </c>
      <c r="M797" s="1" t="s">
        <v>1990</v>
      </c>
      <c r="N79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9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98" spans="1:15" x14ac:dyDescent="0.3">
      <c r="A798" s="1" t="s">
        <v>1727</v>
      </c>
      <c r="B798" s="1" t="s">
        <v>13</v>
      </c>
      <c r="C798" s="1" t="s">
        <v>15</v>
      </c>
      <c r="D798" s="1" t="s">
        <v>13</v>
      </c>
      <c r="E798" s="1" t="s">
        <v>1728</v>
      </c>
      <c r="F798">
        <v>16</v>
      </c>
      <c r="G798">
        <v>73701644</v>
      </c>
      <c r="H798" s="1" t="s">
        <v>24</v>
      </c>
      <c r="I798" s="1" t="s">
        <v>18</v>
      </c>
      <c r="J798" s="1" t="s">
        <v>59</v>
      </c>
      <c r="K798" s="1" t="s">
        <v>20</v>
      </c>
      <c r="L798" s="1" t="s">
        <v>59</v>
      </c>
      <c r="M798" s="1" t="s">
        <v>1990</v>
      </c>
      <c r="N79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9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799" spans="1:15" x14ac:dyDescent="0.3">
      <c r="A799" s="1" t="s">
        <v>1733</v>
      </c>
      <c r="B799" s="1" t="s">
        <v>13</v>
      </c>
      <c r="C799" s="1" t="s">
        <v>15</v>
      </c>
      <c r="D799" s="1" t="s">
        <v>13</v>
      </c>
      <c r="E799" s="1" t="s">
        <v>1734</v>
      </c>
      <c r="F799">
        <v>16</v>
      </c>
      <c r="G799">
        <v>81981842</v>
      </c>
      <c r="H799" s="1" t="s">
        <v>24</v>
      </c>
      <c r="I799" s="1" t="s">
        <v>18</v>
      </c>
      <c r="J799" s="1" t="s">
        <v>59</v>
      </c>
      <c r="K799" s="1" t="s">
        <v>20</v>
      </c>
      <c r="L799" s="1" t="s">
        <v>59</v>
      </c>
      <c r="M799" s="1" t="s">
        <v>1990</v>
      </c>
      <c r="N79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79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00" spans="1:15" x14ac:dyDescent="0.3">
      <c r="A800" s="1" t="s">
        <v>1755</v>
      </c>
      <c r="B800" s="1" t="s">
        <v>13</v>
      </c>
      <c r="C800" s="1" t="s">
        <v>15</v>
      </c>
      <c r="D800" s="1" t="s">
        <v>13</v>
      </c>
      <c r="E800" s="1" t="s">
        <v>1756</v>
      </c>
      <c r="F800">
        <v>17</v>
      </c>
      <c r="G800">
        <v>10429795</v>
      </c>
      <c r="H800" s="1" t="s">
        <v>24</v>
      </c>
      <c r="I800" s="1" t="s">
        <v>18</v>
      </c>
      <c r="J800" s="1" t="s">
        <v>59</v>
      </c>
      <c r="K800" s="1" t="s">
        <v>20</v>
      </c>
      <c r="L800" s="1" t="s">
        <v>59</v>
      </c>
      <c r="M800" s="1" t="s">
        <v>1990</v>
      </c>
      <c r="N80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0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01" spans="1:15" x14ac:dyDescent="0.3">
      <c r="A801" s="1" t="s">
        <v>1785</v>
      </c>
      <c r="B801" s="1" t="s">
        <v>13</v>
      </c>
      <c r="C801" s="1" t="s">
        <v>15</v>
      </c>
      <c r="D801" s="1" t="s">
        <v>13</v>
      </c>
      <c r="E801" s="1" t="s">
        <v>20</v>
      </c>
      <c r="F801">
        <v>17</v>
      </c>
      <c r="G801">
        <v>43858482</v>
      </c>
      <c r="H801" s="1" t="s">
        <v>24</v>
      </c>
      <c r="I801" s="1" t="s">
        <v>18</v>
      </c>
      <c r="J801" s="1" t="s">
        <v>59</v>
      </c>
      <c r="K801" s="1" t="s">
        <v>20</v>
      </c>
      <c r="L801" s="1" t="s">
        <v>59</v>
      </c>
      <c r="M801" s="1" t="s">
        <v>1990</v>
      </c>
      <c r="N80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0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02" spans="1:15" x14ac:dyDescent="0.3">
      <c r="A802" s="1" t="s">
        <v>1814</v>
      </c>
      <c r="B802" s="1" t="s">
        <v>13</v>
      </c>
      <c r="C802" s="1" t="s">
        <v>15</v>
      </c>
      <c r="D802" s="1" t="s">
        <v>13</v>
      </c>
      <c r="E802" s="1" t="s">
        <v>1815</v>
      </c>
      <c r="F802">
        <v>18</v>
      </c>
      <c r="G802">
        <v>9326852</v>
      </c>
      <c r="H802" s="1" t="s">
        <v>24</v>
      </c>
      <c r="I802" s="1" t="s">
        <v>18</v>
      </c>
      <c r="J802" s="1" t="s">
        <v>59</v>
      </c>
      <c r="K802" s="1" t="s">
        <v>20</v>
      </c>
      <c r="L802" s="1" t="s">
        <v>59</v>
      </c>
      <c r="M802" s="1" t="s">
        <v>1990</v>
      </c>
      <c r="N80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0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03" spans="1:15" x14ac:dyDescent="0.3">
      <c r="A803" s="1" t="s">
        <v>1860</v>
      </c>
      <c r="B803" s="1" t="s">
        <v>13</v>
      </c>
      <c r="C803" s="1" t="s">
        <v>15</v>
      </c>
      <c r="D803" s="1" t="s">
        <v>13</v>
      </c>
      <c r="E803" s="1" t="s">
        <v>1861</v>
      </c>
      <c r="F803">
        <v>18</v>
      </c>
      <c r="G803">
        <v>66751125</v>
      </c>
      <c r="H803" s="1" t="s">
        <v>24</v>
      </c>
      <c r="I803" s="1" t="s">
        <v>18</v>
      </c>
      <c r="J803" s="1" t="s">
        <v>59</v>
      </c>
      <c r="K803" s="1" t="s">
        <v>20</v>
      </c>
      <c r="L803" s="1" t="s">
        <v>59</v>
      </c>
      <c r="M803" s="1" t="s">
        <v>1990</v>
      </c>
      <c r="N80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0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04" spans="1:15" x14ac:dyDescent="0.3">
      <c r="A804" s="1" t="s">
        <v>1884</v>
      </c>
      <c r="B804" s="1" t="s">
        <v>13</v>
      </c>
      <c r="C804" s="1" t="s">
        <v>15</v>
      </c>
      <c r="D804" s="1" t="s">
        <v>13</v>
      </c>
      <c r="E804" s="1" t="s">
        <v>1885</v>
      </c>
      <c r="F804">
        <v>19</v>
      </c>
      <c r="G804">
        <v>34281696</v>
      </c>
      <c r="H804" s="1" t="s">
        <v>24</v>
      </c>
      <c r="I804" s="1" t="s">
        <v>18</v>
      </c>
      <c r="J804" s="1" t="s">
        <v>59</v>
      </c>
      <c r="K804" s="1" t="s">
        <v>20</v>
      </c>
      <c r="L804" s="1" t="s">
        <v>59</v>
      </c>
      <c r="M804" s="1" t="s">
        <v>1990</v>
      </c>
      <c r="N80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0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05" spans="1:15" x14ac:dyDescent="0.3">
      <c r="A805" s="1" t="s">
        <v>1888</v>
      </c>
      <c r="B805" s="1" t="s">
        <v>13</v>
      </c>
      <c r="C805" s="1" t="s">
        <v>15</v>
      </c>
      <c r="D805" s="1" t="s">
        <v>13</v>
      </c>
      <c r="E805" s="1" t="s">
        <v>1889</v>
      </c>
      <c r="F805">
        <v>19</v>
      </c>
      <c r="G805">
        <v>44342035</v>
      </c>
      <c r="H805" s="1" t="s">
        <v>24</v>
      </c>
      <c r="I805" s="1" t="s">
        <v>18</v>
      </c>
      <c r="J805" s="1" t="s">
        <v>59</v>
      </c>
      <c r="K805" s="1" t="s">
        <v>20</v>
      </c>
      <c r="L805" s="1" t="s">
        <v>59</v>
      </c>
      <c r="M805" s="1" t="s">
        <v>1990</v>
      </c>
      <c r="N80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0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06" spans="1:15" x14ac:dyDescent="0.3">
      <c r="A806" s="1" t="s">
        <v>1934</v>
      </c>
      <c r="B806" s="1" t="s">
        <v>13</v>
      </c>
      <c r="C806" s="1" t="s">
        <v>15</v>
      </c>
      <c r="D806" s="1" t="s">
        <v>13</v>
      </c>
      <c r="E806" s="1" t="s">
        <v>1935</v>
      </c>
      <c r="F806">
        <v>20</v>
      </c>
      <c r="G806">
        <v>47226250</v>
      </c>
      <c r="H806" s="1" t="s">
        <v>24</v>
      </c>
      <c r="I806" s="1" t="s">
        <v>18</v>
      </c>
      <c r="J806" s="1" t="s">
        <v>59</v>
      </c>
      <c r="K806" s="1" t="s">
        <v>20</v>
      </c>
      <c r="L806" s="1" t="s">
        <v>59</v>
      </c>
      <c r="M806" s="1" t="s">
        <v>1990</v>
      </c>
      <c r="N80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0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07" spans="1:15" x14ac:dyDescent="0.3">
      <c r="A807" s="1" t="s">
        <v>1956</v>
      </c>
      <c r="B807" s="1" t="s">
        <v>13</v>
      </c>
      <c r="C807" s="1" t="s">
        <v>15</v>
      </c>
      <c r="D807" s="1" t="s">
        <v>13</v>
      </c>
      <c r="E807" s="1" t="s">
        <v>1957</v>
      </c>
      <c r="F807">
        <v>21</v>
      </c>
      <c r="G807">
        <v>24301815</v>
      </c>
      <c r="H807" s="1" t="s">
        <v>24</v>
      </c>
      <c r="I807" s="1" t="s">
        <v>18</v>
      </c>
      <c r="J807" s="1" t="s">
        <v>59</v>
      </c>
      <c r="K807" s="1" t="s">
        <v>20</v>
      </c>
      <c r="L807" s="1" t="s">
        <v>59</v>
      </c>
      <c r="M807" s="1" t="s">
        <v>1990</v>
      </c>
      <c r="N80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0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08" spans="1:15" x14ac:dyDescent="0.3">
      <c r="A808" s="1" t="s">
        <v>140</v>
      </c>
      <c r="B808" s="1" t="s">
        <v>14</v>
      </c>
      <c r="C808" s="1" t="s">
        <v>15</v>
      </c>
      <c r="D808" s="1" t="s">
        <v>13</v>
      </c>
      <c r="E808" s="1" t="s">
        <v>141</v>
      </c>
      <c r="F808">
        <v>1</v>
      </c>
      <c r="G808">
        <v>204610780</v>
      </c>
      <c r="H808" s="1" t="s">
        <v>24</v>
      </c>
      <c r="I808" s="1" t="s">
        <v>18</v>
      </c>
      <c r="J808" s="1" t="s">
        <v>59</v>
      </c>
      <c r="K808" s="1" t="s">
        <v>20</v>
      </c>
      <c r="L808" s="1" t="s">
        <v>59</v>
      </c>
      <c r="M808" s="1" t="s">
        <v>1990</v>
      </c>
      <c r="N80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0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09" spans="1:15" x14ac:dyDescent="0.3">
      <c r="A809" s="1" t="s">
        <v>158</v>
      </c>
      <c r="B809" s="1" t="s">
        <v>14</v>
      </c>
      <c r="C809" s="1" t="s">
        <v>15</v>
      </c>
      <c r="D809" s="1" t="s">
        <v>13</v>
      </c>
      <c r="E809" s="1" t="s">
        <v>159</v>
      </c>
      <c r="F809">
        <v>1</v>
      </c>
      <c r="G809">
        <v>235118935</v>
      </c>
      <c r="H809" s="1" t="s">
        <v>24</v>
      </c>
      <c r="I809" s="1" t="s">
        <v>18</v>
      </c>
      <c r="J809" s="1" t="s">
        <v>59</v>
      </c>
      <c r="K809" s="1" t="s">
        <v>20</v>
      </c>
      <c r="L809" s="1" t="s">
        <v>59</v>
      </c>
      <c r="M809" s="1" t="s">
        <v>1990</v>
      </c>
      <c r="N80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0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10" spans="1:15" x14ac:dyDescent="0.3">
      <c r="A810" s="1" t="s">
        <v>197</v>
      </c>
      <c r="B810" s="1" t="s">
        <v>14</v>
      </c>
      <c r="C810" s="1" t="s">
        <v>15</v>
      </c>
      <c r="D810" s="1" t="s">
        <v>13</v>
      </c>
      <c r="E810" s="1" t="s">
        <v>198</v>
      </c>
      <c r="F810">
        <v>2</v>
      </c>
      <c r="G810">
        <v>34675088</v>
      </c>
      <c r="H810" s="1" t="s">
        <v>24</v>
      </c>
      <c r="I810" s="1" t="s">
        <v>18</v>
      </c>
      <c r="J810" s="1" t="s">
        <v>59</v>
      </c>
      <c r="K810" s="1" t="s">
        <v>20</v>
      </c>
      <c r="L810" s="1" t="s">
        <v>59</v>
      </c>
      <c r="M810" s="1" t="s">
        <v>1990</v>
      </c>
      <c r="N81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1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11" spans="1:15" x14ac:dyDescent="0.3">
      <c r="A811" s="1" t="s">
        <v>445</v>
      </c>
      <c r="B811" s="1" t="s">
        <v>14</v>
      </c>
      <c r="C811" s="1" t="s">
        <v>15</v>
      </c>
      <c r="D811" s="1" t="s">
        <v>13</v>
      </c>
      <c r="E811" s="1" t="s">
        <v>446</v>
      </c>
      <c r="F811">
        <v>3</v>
      </c>
      <c r="G811">
        <v>153156297</v>
      </c>
      <c r="H811" s="1" t="s">
        <v>24</v>
      </c>
      <c r="I811" s="1" t="s">
        <v>18</v>
      </c>
      <c r="J811" s="1" t="s">
        <v>59</v>
      </c>
      <c r="K811" s="1" t="s">
        <v>20</v>
      </c>
      <c r="L811" s="1" t="s">
        <v>59</v>
      </c>
      <c r="M811" s="1" t="s">
        <v>1990</v>
      </c>
      <c r="N81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1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12" spans="1:15" x14ac:dyDescent="0.3">
      <c r="A812" s="1" t="s">
        <v>457</v>
      </c>
      <c r="B812" s="1" t="s">
        <v>14</v>
      </c>
      <c r="C812" s="1" t="s">
        <v>15</v>
      </c>
      <c r="D812" s="1" t="s">
        <v>13</v>
      </c>
      <c r="E812" s="1" t="s">
        <v>458</v>
      </c>
      <c r="F812">
        <v>3</v>
      </c>
      <c r="G812">
        <v>168940712</v>
      </c>
      <c r="H812" s="1" t="s">
        <v>24</v>
      </c>
      <c r="I812" s="1" t="s">
        <v>18</v>
      </c>
      <c r="J812" s="1" t="s">
        <v>59</v>
      </c>
      <c r="K812" s="1" t="s">
        <v>20</v>
      </c>
      <c r="L812" s="1" t="s">
        <v>59</v>
      </c>
      <c r="M812" s="1" t="s">
        <v>1990</v>
      </c>
      <c r="N81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1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13" spans="1:15" x14ac:dyDescent="0.3">
      <c r="A813" s="1" t="s">
        <v>733</v>
      </c>
      <c r="B813" s="1" t="s">
        <v>14</v>
      </c>
      <c r="C813" s="1" t="s">
        <v>15</v>
      </c>
      <c r="D813" s="1" t="s">
        <v>13</v>
      </c>
      <c r="E813" s="1" t="s">
        <v>734</v>
      </c>
      <c r="F813">
        <v>6</v>
      </c>
      <c r="G813">
        <v>5604199</v>
      </c>
      <c r="H813" s="1" t="s">
        <v>24</v>
      </c>
      <c r="I813" s="1" t="s">
        <v>18</v>
      </c>
      <c r="J813" s="1" t="s">
        <v>59</v>
      </c>
      <c r="K813" s="1" t="s">
        <v>20</v>
      </c>
      <c r="L813" s="1" t="s">
        <v>59</v>
      </c>
      <c r="M813" s="1" t="s">
        <v>1990</v>
      </c>
      <c r="N81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1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14" spans="1:15" x14ac:dyDescent="0.3">
      <c r="A814" s="1" t="s">
        <v>823</v>
      </c>
      <c r="B814" s="1" t="s">
        <v>14</v>
      </c>
      <c r="C814" s="1" t="s">
        <v>15</v>
      </c>
      <c r="D814" s="1" t="s">
        <v>13</v>
      </c>
      <c r="E814" s="1" t="s">
        <v>824</v>
      </c>
      <c r="F814">
        <v>6</v>
      </c>
      <c r="G814">
        <v>105332920</v>
      </c>
      <c r="H814" s="1" t="s">
        <v>24</v>
      </c>
      <c r="I814" s="1" t="s">
        <v>18</v>
      </c>
      <c r="J814" s="1" t="s">
        <v>59</v>
      </c>
      <c r="K814" s="1" t="s">
        <v>20</v>
      </c>
      <c r="L814" s="1" t="s">
        <v>59</v>
      </c>
      <c r="M814" s="1" t="s">
        <v>1990</v>
      </c>
      <c r="N81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1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15" spans="1:15" x14ac:dyDescent="0.3">
      <c r="A815" s="1" t="s">
        <v>901</v>
      </c>
      <c r="B815" s="1" t="s">
        <v>14</v>
      </c>
      <c r="C815" s="1" t="s">
        <v>15</v>
      </c>
      <c r="D815" s="1" t="s">
        <v>13</v>
      </c>
      <c r="E815" s="1" t="s">
        <v>902</v>
      </c>
      <c r="F815">
        <v>7</v>
      </c>
      <c r="G815">
        <v>27492429</v>
      </c>
      <c r="H815" s="1" t="s">
        <v>24</v>
      </c>
      <c r="I815" s="1" t="s">
        <v>18</v>
      </c>
      <c r="J815" s="1" t="s">
        <v>59</v>
      </c>
      <c r="K815" s="1" t="s">
        <v>20</v>
      </c>
      <c r="L815" s="1" t="s">
        <v>59</v>
      </c>
      <c r="M815" s="1" t="s">
        <v>1990</v>
      </c>
      <c r="N81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1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16" spans="1:15" x14ac:dyDescent="0.3">
      <c r="A816" s="1" t="s">
        <v>1019</v>
      </c>
      <c r="B816" s="1" t="s">
        <v>14</v>
      </c>
      <c r="C816" s="1" t="s">
        <v>15</v>
      </c>
      <c r="D816" s="1" t="s">
        <v>13</v>
      </c>
      <c r="E816" s="1" t="s">
        <v>1020</v>
      </c>
      <c r="F816">
        <v>8</v>
      </c>
      <c r="G816">
        <v>3998888</v>
      </c>
      <c r="H816" s="1" t="s">
        <v>24</v>
      </c>
      <c r="I816" s="1" t="s">
        <v>18</v>
      </c>
      <c r="J816" s="1" t="s">
        <v>59</v>
      </c>
      <c r="K816" s="1" t="s">
        <v>20</v>
      </c>
      <c r="L816" s="1" t="s">
        <v>59</v>
      </c>
      <c r="M816" s="1" t="s">
        <v>1990</v>
      </c>
      <c r="N81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1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17" spans="1:15" x14ac:dyDescent="0.3">
      <c r="A817" s="1" t="s">
        <v>1357</v>
      </c>
      <c r="B817" s="1" t="s">
        <v>14</v>
      </c>
      <c r="C817" s="1" t="s">
        <v>15</v>
      </c>
      <c r="D817" s="1" t="s">
        <v>13</v>
      </c>
      <c r="E817" s="1" t="s">
        <v>1358</v>
      </c>
      <c r="F817">
        <v>11</v>
      </c>
      <c r="G817">
        <v>111861156</v>
      </c>
      <c r="H817" s="1" t="s">
        <v>24</v>
      </c>
      <c r="I817" s="1" t="s">
        <v>18</v>
      </c>
      <c r="J817" s="1" t="s">
        <v>59</v>
      </c>
      <c r="K817" s="1" t="s">
        <v>20</v>
      </c>
      <c r="L817" s="1" t="s">
        <v>59</v>
      </c>
      <c r="M817" s="1" t="s">
        <v>1990</v>
      </c>
      <c r="N81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1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18" spans="1:15" x14ac:dyDescent="0.3">
      <c r="A818" s="1" t="s">
        <v>1471</v>
      </c>
      <c r="B818" s="1" t="s">
        <v>14</v>
      </c>
      <c r="C818" s="1" t="s">
        <v>15</v>
      </c>
      <c r="D818" s="1" t="s">
        <v>13</v>
      </c>
      <c r="E818" s="1" t="s">
        <v>1472</v>
      </c>
      <c r="F818">
        <v>13</v>
      </c>
      <c r="G818">
        <v>38035562</v>
      </c>
      <c r="H818" s="1" t="s">
        <v>24</v>
      </c>
      <c r="I818" s="1" t="s">
        <v>18</v>
      </c>
      <c r="J818" s="1" t="s">
        <v>59</v>
      </c>
      <c r="K818" s="1" t="s">
        <v>20</v>
      </c>
      <c r="L818" s="1" t="s">
        <v>59</v>
      </c>
      <c r="M818" s="1" t="s">
        <v>1990</v>
      </c>
      <c r="N81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1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19" spans="1:15" x14ac:dyDescent="0.3">
      <c r="A819" s="1" t="s">
        <v>1481</v>
      </c>
      <c r="B819" s="1" t="s">
        <v>14</v>
      </c>
      <c r="C819" s="1" t="s">
        <v>15</v>
      </c>
      <c r="D819" s="1" t="s">
        <v>13</v>
      </c>
      <c r="E819" s="1" t="s">
        <v>1482</v>
      </c>
      <c r="F819">
        <v>13</v>
      </c>
      <c r="G819">
        <v>57135793</v>
      </c>
      <c r="H819" s="1" t="s">
        <v>24</v>
      </c>
      <c r="I819" s="1" t="s">
        <v>18</v>
      </c>
      <c r="J819" s="1" t="s">
        <v>59</v>
      </c>
      <c r="K819" s="1" t="s">
        <v>20</v>
      </c>
      <c r="L819" s="1" t="s">
        <v>59</v>
      </c>
      <c r="M819" s="1" t="s">
        <v>1990</v>
      </c>
      <c r="N81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1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20" spans="1:15" x14ac:dyDescent="0.3">
      <c r="A820" s="1" t="s">
        <v>1856</v>
      </c>
      <c r="B820" s="1" t="s">
        <v>14</v>
      </c>
      <c r="C820" s="1" t="s">
        <v>15</v>
      </c>
      <c r="D820" s="1" t="s">
        <v>13</v>
      </c>
      <c r="E820" s="1" t="s">
        <v>1857</v>
      </c>
      <c r="F820">
        <v>18</v>
      </c>
      <c r="G820">
        <v>63565873</v>
      </c>
      <c r="H820" s="1" t="s">
        <v>24</v>
      </c>
      <c r="I820" s="1" t="s">
        <v>18</v>
      </c>
      <c r="J820" s="1" t="s">
        <v>59</v>
      </c>
      <c r="K820" s="1" t="s">
        <v>20</v>
      </c>
      <c r="L820" s="1" t="s">
        <v>59</v>
      </c>
      <c r="M820" s="1" t="s">
        <v>1990</v>
      </c>
      <c r="N82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2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21" spans="1:15" x14ac:dyDescent="0.3">
      <c r="A821" s="1" t="s">
        <v>136</v>
      </c>
      <c r="B821" s="1" t="s">
        <v>119</v>
      </c>
      <c r="C821" s="1" t="s">
        <v>15</v>
      </c>
      <c r="D821" s="1" t="s">
        <v>13</v>
      </c>
      <c r="E821" s="1" t="s">
        <v>137</v>
      </c>
      <c r="F821">
        <v>1</v>
      </c>
      <c r="G821">
        <v>200596977</v>
      </c>
      <c r="H821" s="1" t="s">
        <v>24</v>
      </c>
      <c r="I821" s="1" t="s">
        <v>18</v>
      </c>
      <c r="J821" s="1" t="s">
        <v>59</v>
      </c>
      <c r="K821" s="1" t="s">
        <v>20</v>
      </c>
      <c r="L821" s="1" t="s">
        <v>59</v>
      </c>
      <c r="M821" s="1" t="s">
        <v>1990</v>
      </c>
      <c r="N82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2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22" spans="1:15" x14ac:dyDescent="0.3">
      <c r="A822" s="1" t="s">
        <v>1263</v>
      </c>
      <c r="B822" s="1" t="s">
        <v>119</v>
      </c>
      <c r="C822" s="1" t="s">
        <v>15</v>
      </c>
      <c r="D822" s="1" t="s">
        <v>13</v>
      </c>
      <c r="E822" s="1" t="s">
        <v>1264</v>
      </c>
      <c r="F822">
        <v>10</v>
      </c>
      <c r="G822">
        <v>100088262</v>
      </c>
      <c r="H822" s="1" t="s">
        <v>24</v>
      </c>
      <c r="I822" s="1" t="s">
        <v>18</v>
      </c>
      <c r="J822" s="1" t="s">
        <v>59</v>
      </c>
      <c r="K822" s="1" t="s">
        <v>20</v>
      </c>
      <c r="L822" s="1" t="s">
        <v>59</v>
      </c>
      <c r="M822" s="1" t="s">
        <v>1990</v>
      </c>
      <c r="N82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2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23" spans="1:15" x14ac:dyDescent="0.3">
      <c r="A823" s="1" t="s">
        <v>1435</v>
      </c>
      <c r="B823" s="1" t="s">
        <v>119</v>
      </c>
      <c r="C823" s="1" t="s">
        <v>15</v>
      </c>
      <c r="D823" s="1" t="s">
        <v>13</v>
      </c>
      <c r="E823" s="1" t="s">
        <v>1436</v>
      </c>
      <c r="F823">
        <v>12</v>
      </c>
      <c r="G823">
        <v>115439578</v>
      </c>
      <c r="H823" s="1" t="s">
        <v>24</v>
      </c>
      <c r="I823" s="1" t="s">
        <v>18</v>
      </c>
      <c r="J823" s="1" t="s">
        <v>59</v>
      </c>
      <c r="K823" s="1" t="s">
        <v>20</v>
      </c>
      <c r="L823" s="1" t="s">
        <v>59</v>
      </c>
      <c r="M823" s="1" t="s">
        <v>1990</v>
      </c>
      <c r="N82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2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24" spans="1:15" x14ac:dyDescent="0.3">
      <c r="A824" s="1" t="s">
        <v>1802</v>
      </c>
      <c r="B824" s="1" t="s">
        <v>119</v>
      </c>
      <c r="C824" s="1" t="s">
        <v>15</v>
      </c>
      <c r="D824" s="1" t="s">
        <v>13</v>
      </c>
      <c r="E824" s="1" t="s">
        <v>1803</v>
      </c>
      <c r="F824">
        <v>18</v>
      </c>
      <c r="G824">
        <v>1948682</v>
      </c>
      <c r="H824" s="1" t="s">
        <v>24</v>
      </c>
      <c r="I824" s="1" t="s">
        <v>18</v>
      </c>
      <c r="J824" s="1" t="s">
        <v>59</v>
      </c>
      <c r="K824" s="1" t="s">
        <v>20</v>
      </c>
      <c r="L824" s="1" t="s">
        <v>59</v>
      </c>
      <c r="M824" s="1" t="s">
        <v>1990</v>
      </c>
      <c r="N82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T&gt;C</v>
      </c>
      <c r="O82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25" spans="1:15" x14ac:dyDescent="0.3">
      <c r="A825" s="1" t="s">
        <v>166</v>
      </c>
      <c r="B825" s="1" t="s">
        <v>15</v>
      </c>
      <c r="C825" s="1" t="s">
        <v>22</v>
      </c>
      <c r="D825" s="1" t="s">
        <v>22</v>
      </c>
      <c r="E825" s="1" t="s">
        <v>167</v>
      </c>
      <c r="F825">
        <v>1</v>
      </c>
      <c r="G825">
        <v>238300214</v>
      </c>
      <c r="H825" s="1" t="s">
        <v>17</v>
      </c>
      <c r="I825" s="1" t="s">
        <v>29</v>
      </c>
      <c r="J825" s="1" t="s">
        <v>123</v>
      </c>
      <c r="K825" s="1" t="s">
        <v>20</v>
      </c>
      <c r="L825" s="1" t="s">
        <v>123</v>
      </c>
      <c r="M825" s="1" t="s">
        <v>1990</v>
      </c>
      <c r="N82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2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26" spans="1:15" x14ac:dyDescent="0.3">
      <c r="A826" s="1" t="s">
        <v>199</v>
      </c>
      <c r="B826" s="1" t="s">
        <v>15</v>
      </c>
      <c r="C826" s="1" t="s">
        <v>22</v>
      </c>
      <c r="D826" s="1" t="s">
        <v>22</v>
      </c>
      <c r="E826" s="1" t="s">
        <v>200</v>
      </c>
      <c r="F826">
        <v>2</v>
      </c>
      <c r="G826">
        <v>35211596</v>
      </c>
      <c r="H826" s="1" t="s">
        <v>17</v>
      </c>
      <c r="I826" s="1" t="s">
        <v>29</v>
      </c>
      <c r="J826" s="1" t="s">
        <v>123</v>
      </c>
      <c r="K826" s="1" t="s">
        <v>20</v>
      </c>
      <c r="L826" s="1" t="s">
        <v>123</v>
      </c>
      <c r="M826" s="1" t="s">
        <v>1990</v>
      </c>
      <c r="N82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2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27" spans="1:15" x14ac:dyDescent="0.3">
      <c r="A827" s="1" t="s">
        <v>371</v>
      </c>
      <c r="B827" s="1" t="s">
        <v>15</v>
      </c>
      <c r="C827" s="1" t="s">
        <v>22</v>
      </c>
      <c r="D827" s="1" t="s">
        <v>22</v>
      </c>
      <c r="E827" s="1" t="s">
        <v>372</v>
      </c>
      <c r="F827">
        <v>3</v>
      </c>
      <c r="G827">
        <v>21778059</v>
      </c>
      <c r="H827" s="1" t="s">
        <v>17</v>
      </c>
      <c r="I827" s="1" t="s">
        <v>29</v>
      </c>
      <c r="J827" s="1" t="s">
        <v>123</v>
      </c>
      <c r="K827" s="1" t="s">
        <v>20</v>
      </c>
      <c r="L827" s="1" t="s">
        <v>123</v>
      </c>
      <c r="M827" s="1" t="s">
        <v>1990</v>
      </c>
      <c r="N82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2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28" spans="1:15" x14ac:dyDescent="0.3">
      <c r="A828" s="1" t="s">
        <v>413</v>
      </c>
      <c r="B828" s="1" t="s">
        <v>15</v>
      </c>
      <c r="C828" s="1" t="s">
        <v>22</v>
      </c>
      <c r="D828" s="1" t="s">
        <v>22</v>
      </c>
      <c r="E828" s="1" t="s">
        <v>414</v>
      </c>
      <c r="F828">
        <v>3</v>
      </c>
      <c r="G828">
        <v>79621998</v>
      </c>
      <c r="H828" s="1" t="s">
        <v>17</v>
      </c>
      <c r="I828" s="1" t="s">
        <v>29</v>
      </c>
      <c r="J828" s="1" t="s">
        <v>123</v>
      </c>
      <c r="K828" s="1" t="s">
        <v>20</v>
      </c>
      <c r="L828" s="1" t="s">
        <v>123</v>
      </c>
      <c r="M828" s="1" t="s">
        <v>1990</v>
      </c>
      <c r="N82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2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29" spans="1:15" x14ac:dyDescent="0.3">
      <c r="A829" s="1" t="s">
        <v>673</v>
      </c>
      <c r="B829" s="1" t="s">
        <v>15</v>
      </c>
      <c r="C829" s="1" t="s">
        <v>22</v>
      </c>
      <c r="D829" s="1" t="s">
        <v>22</v>
      </c>
      <c r="E829" s="1" t="s">
        <v>674</v>
      </c>
      <c r="F829">
        <v>5</v>
      </c>
      <c r="G829">
        <v>85532745</v>
      </c>
      <c r="H829" s="1" t="s">
        <v>17</v>
      </c>
      <c r="I829" s="1" t="s">
        <v>29</v>
      </c>
      <c r="J829" s="1" t="s">
        <v>123</v>
      </c>
      <c r="K829" s="1" t="s">
        <v>20</v>
      </c>
      <c r="L829" s="1" t="s">
        <v>123</v>
      </c>
      <c r="M829" s="1" t="s">
        <v>1990</v>
      </c>
      <c r="N82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2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30" spans="1:15" x14ac:dyDescent="0.3">
      <c r="A830" s="1" t="s">
        <v>683</v>
      </c>
      <c r="B830" s="1" t="s">
        <v>15</v>
      </c>
      <c r="C830" s="1" t="s">
        <v>22</v>
      </c>
      <c r="D830" s="1" t="s">
        <v>22</v>
      </c>
      <c r="E830" s="1" t="s">
        <v>684</v>
      </c>
      <c r="F830">
        <v>5</v>
      </c>
      <c r="G830">
        <v>106034118</v>
      </c>
      <c r="H830" s="1" t="s">
        <v>17</v>
      </c>
      <c r="I830" s="1" t="s">
        <v>29</v>
      </c>
      <c r="J830" s="1" t="s">
        <v>123</v>
      </c>
      <c r="K830" s="1" t="s">
        <v>20</v>
      </c>
      <c r="L830" s="1" t="s">
        <v>123</v>
      </c>
      <c r="M830" s="1" t="s">
        <v>1990</v>
      </c>
      <c r="N83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3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31" spans="1:15" x14ac:dyDescent="0.3">
      <c r="A831" s="1" t="s">
        <v>853</v>
      </c>
      <c r="B831" s="1" t="s">
        <v>15</v>
      </c>
      <c r="C831" s="1" t="s">
        <v>22</v>
      </c>
      <c r="D831" s="1" t="s">
        <v>22</v>
      </c>
      <c r="E831" s="1" t="s">
        <v>854</v>
      </c>
      <c r="F831">
        <v>6</v>
      </c>
      <c r="G831">
        <v>158605689</v>
      </c>
      <c r="H831" s="1" t="s">
        <v>17</v>
      </c>
      <c r="I831" s="1" t="s">
        <v>29</v>
      </c>
      <c r="J831" s="1" t="s">
        <v>123</v>
      </c>
      <c r="K831" s="1" t="s">
        <v>20</v>
      </c>
      <c r="L831" s="1" t="s">
        <v>123</v>
      </c>
      <c r="M831" s="1" t="s">
        <v>1990</v>
      </c>
      <c r="N83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3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32" spans="1:15" x14ac:dyDescent="0.3">
      <c r="A832" s="1" t="s">
        <v>1059</v>
      </c>
      <c r="B832" s="1" t="s">
        <v>15</v>
      </c>
      <c r="C832" s="1" t="s">
        <v>22</v>
      </c>
      <c r="D832" s="1" t="s">
        <v>22</v>
      </c>
      <c r="E832" s="1" t="s">
        <v>1060</v>
      </c>
      <c r="F832">
        <v>8</v>
      </c>
      <c r="G832">
        <v>28099384</v>
      </c>
      <c r="H832" s="1" t="s">
        <v>17</v>
      </c>
      <c r="I832" s="1" t="s">
        <v>29</v>
      </c>
      <c r="J832" s="1" t="s">
        <v>123</v>
      </c>
      <c r="K832" s="1" t="s">
        <v>20</v>
      </c>
      <c r="L832" s="1" t="s">
        <v>123</v>
      </c>
      <c r="M832" s="1" t="s">
        <v>1990</v>
      </c>
      <c r="N83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3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33" spans="1:15" x14ac:dyDescent="0.3">
      <c r="A833" s="1" t="s">
        <v>1635</v>
      </c>
      <c r="B833" s="1" t="s">
        <v>15</v>
      </c>
      <c r="C833" s="1" t="s">
        <v>22</v>
      </c>
      <c r="D833" s="1" t="s">
        <v>22</v>
      </c>
      <c r="E833" s="1" t="s">
        <v>1636</v>
      </c>
      <c r="F833">
        <v>15</v>
      </c>
      <c r="G833">
        <v>56172652</v>
      </c>
      <c r="H833" s="1" t="s">
        <v>17</v>
      </c>
      <c r="I833" s="1" t="s">
        <v>29</v>
      </c>
      <c r="J833" s="1" t="s">
        <v>123</v>
      </c>
      <c r="K833" s="1" t="s">
        <v>20</v>
      </c>
      <c r="L833" s="1" t="s">
        <v>123</v>
      </c>
      <c r="M833" s="1" t="s">
        <v>1990</v>
      </c>
      <c r="N83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3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34" spans="1:15" x14ac:dyDescent="0.3">
      <c r="A834" s="1" t="s">
        <v>1798</v>
      </c>
      <c r="B834" s="1" t="s">
        <v>15</v>
      </c>
      <c r="C834" s="1" t="s">
        <v>22</v>
      </c>
      <c r="D834" s="1" t="s">
        <v>22</v>
      </c>
      <c r="E834" s="1" t="s">
        <v>1799</v>
      </c>
      <c r="F834">
        <v>17</v>
      </c>
      <c r="G834">
        <v>69179369</v>
      </c>
      <c r="H834" s="1" t="s">
        <v>17</v>
      </c>
      <c r="I834" s="1" t="s">
        <v>29</v>
      </c>
      <c r="J834" s="1" t="s">
        <v>123</v>
      </c>
      <c r="K834" s="1" t="s">
        <v>20</v>
      </c>
      <c r="L834" s="1" t="s">
        <v>123</v>
      </c>
      <c r="M834" s="1" t="s">
        <v>1990</v>
      </c>
      <c r="N83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3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35" spans="1:15" x14ac:dyDescent="0.3">
      <c r="A835" s="1" t="s">
        <v>1834</v>
      </c>
      <c r="B835" s="1" t="s">
        <v>15</v>
      </c>
      <c r="C835" s="1" t="s">
        <v>22</v>
      </c>
      <c r="D835" s="1" t="s">
        <v>22</v>
      </c>
      <c r="E835" s="1" t="s">
        <v>1835</v>
      </c>
      <c r="F835">
        <v>18</v>
      </c>
      <c r="G835">
        <v>44636171</v>
      </c>
      <c r="H835" s="1" t="s">
        <v>17</v>
      </c>
      <c r="I835" s="1" t="s">
        <v>29</v>
      </c>
      <c r="J835" s="1" t="s">
        <v>123</v>
      </c>
      <c r="K835" s="1" t="s">
        <v>20</v>
      </c>
      <c r="L835" s="1" t="s">
        <v>123</v>
      </c>
      <c r="M835" s="1" t="s">
        <v>1990</v>
      </c>
      <c r="N83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3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36" spans="1:15" x14ac:dyDescent="0.3">
      <c r="A836" s="1" t="s">
        <v>1846</v>
      </c>
      <c r="B836" s="1" t="s">
        <v>15</v>
      </c>
      <c r="C836" s="1" t="s">
        <v>22</v>
      </c>
      <c r="D836" s="1" t="s">
        <v>22</v>
      </c>
      <c r="E836" s="1" t="s">
        <v>1847</v>
      </c>
      <c r="F836">
        <v>18</v>
      </c>
      <c r="G836">
        <v>56539571</v>
      </c>
      <c r="H836" s="1" t="s">
        <v>17</v>
      </c>
      <c r="I836" s="1" t="s">
        <v>29</v>
      </c>
      <c r="J836" s="1" t="s">
        <v>123</v>
      </c>
      <c r="K836" s="1" t="s">
        <v>20</v>
      </c>
      <c r="L836" s="1" t="s">
        <v>123</v>
      </c>
      <c r="M836" s="1" t="s">
        <v>1990</v>
      </c>
      <c r="N83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3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37" spans="1:15" x14ac:dyDescent="0.3">
      <c r="A837" s="1" t="s">
        <v>1932</v>
      </c>
      <c r="B837" s="1" t="s">
        <v>15</v>
      </c>
      <c r="C837" s="1" t="s">
        <v>22</v>
      </c>
      <c r="D837" s="1" t="s">
        <v>22</v>
      </c>
      <c r="E837" s="1" t="s">
        <v>1933</v>
      </c>
      <c r="F837">
        <v>20</v>
      </c>
      <c r="G837">
        <v>47193042</v>
      </c>
      <c r="H837" s="1" t="s">
        <v>17</v>
      </c>
      <c r="I837" s="1" t="s">
        <v>29</v>
      </c>
      <c r="J837" s="1" t="s">
        <v>123</v>
      </c>
      <c r="K837" s="1" t="s">
        <v>20</v>
      </c>
      <c r="L837" s="1" t="s">
        <v>123</v>
      </c>
      <c r="M837" s="1" t="s">
        <v>1990</v>
      </c>
      <c r="N83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3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38" spans="1:15" x14ac:dyDescent="0.3">
      <c r="A838" s="1" t="s">
        <v>1988</v>
      </c>
      <c r="B838" s="1" t="s">
        <v>15</v>
      </c>
      <c r="C838" s="1" t="s">
        <v>22</v>
      </c>
      <c r="D838" s="1" t="s">
        <v>22</v>
      </c>
      <c r="E838" s="1" t="s">
        <v>1989</v>
      </c>
      <c r="F838">
        <v>22</v>
      </c>
      <c r="G838">
        <v>49892168</v>
      </c>
      <c r="H838" s="1" t="s">
        <v>17</v>
      </c>
      <c r="I838" s="1" t="s">
        <v>29</v>
      </c>
      <c r="J838" s="1" t="s">
        <v>123</v>
      </c>
      <c r="K838" s="1" t="s">
        <v>20</v>
      </c>
      <c r="L838" s="1" t="s">
        <v>123</v>
      </c>
      <c r="M838" s="1" t="s">
        <v>1990</v>
      </c>
      <c r="N83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3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39" spans="1:15" x14ac:dyDescent="0.3">
      <c r="A839" s="1" t="s">
        <v>979</v>
      </c>
      <c r="B839" s="1" t="s">
        <v>15</v>
      </c>
      <c r="C839" s="1" t="s">
        <v>186</v>
      </c>
      <c r="D839" s="1" t="s">
        <v>22</v>
      </c>
      <c r="E839" s="1" t="s">
        <v>980</v>
      </c>
      <c r="F839">
        <v>7</v>
      </c>
      <c r="G839">
        <v>118285146</v>
      </c>
      <c r="H839" s="1" t="s">
        <v>17</v>
      </c>
      <c r="I839" s="1" t="s">
        <v>29</v>
      </c>
      <c r="J839" s="1" t="s">
        <v>123</v>
      </c>
      <c r="K839" s="1" t="s">
        <v>20</v>
      </c>
      <c r="L839" s="1" t="s">
        <v>123</v>
      </c>
      <c r="M839" s="1" t="s">
        <v>1990</v>
      </c>
      <c r="N83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3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40" spans="1:15" x14ac:dyDescent="0.3">
      <c r="A840" s="1" t="s">
        <v>1025</v>
      </c>
      <c r="B840" s="1" t="s">
        <v>15</v>
      </c>
      <c r="C840" s="1" t="s">
        <v>186</v>
      </c>
      <c r="D840" s="1" t="s">
        <v>22</v>
      </c>
      <c r="E840" s="1" t="s">
        <v>1026</v>
      </c>
      <c r="F840">
        <v>8</v>
      </c>
      <c r="G840">
        <v>4450873</v>
      </c>
      <c r="H840" s="1" t="s">
        <v>17</v>
      </c>
      <c r="I840" s="1" t="s">
        <v>29</v>
      </c>
      <c r="J840" s="1" t="s">
        <v>123</v>
      </c>
      <c r="K840" s="1" t="s">
        <v>20</v>
      </c>
      <c r="L840" s="1" t="s">
        <v>123</v>
      </c>
      <c r="M840" s="1" t="s">
        <v>1990</v>
      </c>
      <c r="N84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4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41" spans="1:15" x14ac:dyDescent="0.3">
      <c r="A841" s="1" t="s">
        <v>1589</v>
      </c>
      <c r="B841" s="1" t="s">
        <v>73</v>
      </c>
      <c r="C841" s="1" t="s">
        <v>15</v>
      </c>
      <c r="D841" s="1" t="s">
        <v>22</v>
      </c>
      <c r="E841" s="1" t="s">
        <v>1590</v>
      </c>
      <c r="F841">
        <v>14</v>
      </c>
      <c r="G841">
        <v>93253368</v>
      </c>
      <c r="H841" s="1" t="s">
        <v>24</v>
      </c>
      <c r="I841" s="1" t="s">
        <v>29</v>
      </c>
      <c r="J841" s="1" t="s">
        <v>123</v>
      </c>
      <c r="K841" s="1" t="s">
        <v>20</v>
      </c>
      <c r="L841" s="1" t="s">
        <v>123</v>
      </c>
      <c r="M841" s="1" t="s">
        <v>1990</v>
      </c>
      <c r="N84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4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42" spans="1:15" x14ac:dyDescent="0.3">
      <c r="A842" s="1" t="s">
        <v>1699</v>
      </c>
      <c r="B842" s="1" t="s">
        <v>73</v>
      </c>
      <c r="C842" s="1" t="s">
        <v>15</v>
      </c>
      <c r="D842" s="1" t="s">
        <v>22</v>
      </c>
      <c r="E842" s="1" t="s">
        <v>1700</v>
      </c>
      <c r="F842">
        <v>16</v>
      </c>
      <c r="G842">
        <v>25759028</v>
      </c>
      <c r="H842" s="1" t="s">
        <v>24</v>
      </c>
      <c r="I842" s="1" t="s">
        <v>29</v>
      </c>
      <c r="J842" s="1" t="s">
        <v>123</v>
      </c>
      <c r="K842" s="1" t="s">
        <v>20</v>
      </c>
      <c r="L842" s="1" t="s">
        <v>123</v>
      </c>
      <c r="M842" s="1" t="s">
        <v>1990</v>
      </c>
      <c r="N84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4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43" spans="1:15" x14ac:dyDescent="0.3">
      <c r="A843" s="1" t="s">
        <v>1868</v>
      </c>
      <c r="B843" s="1" t="s">
        <v>73</v>
      </c>
      <c r="C843" s="1" t="s">
        <v>15</v>
      </c>
      <c r="D843" s="1" t="s">
        <v>22</v>
      </c>
      <c r="E843" s="1" t="s">
        <v>1869</v>
      </c>
      <c r="F843">
        <v>19</v>
      </c>
      <c r="G843">
        <v>3143283</v>
      </c>
      <c r="H843" s="1" t="s">
        <v>24</v>
      </c>
      <c r="I843" s="1" t="s">
        <v>29</v>
      </c>
      <c r="J843" s="1" t="s">
        <v>123</v>
      </c>
      <c r="K843" s="1" t="s">
        <v>20</v>
      </c>
      <c r="L843" s="1" t="s">
        <v>123</v>
      </c>
      <c r="M843" s="1" t="s">
        <v>1990</v>
      </c>
      <c r="N84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4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44" spans="1:15" x14ac:dyDescent="0.3">
      <c r="A844" s="1" t="s">
        <v>226</v>
      </c>
      <c r="B844" s="1" t="s">
        <v>186</v>
      </c>
      <c r="C844" s="1" t="s">
        <v>15</v>
      </c>
      <c r="D844" s="1" t="s">
        <v>22</v>
      </c>
      <c r="E844" s="1" t="s">
        <v>227</v>
      </c>
      <c r="F844">
        <v>2</v>
      </c>
      <c r="G844">
        <v>57365560</v>
      </c>
      <c r="H844" s="1" t="s">
        <v>24</v>
      </c>
      <c r="I844" s="1" t="s">
        <v>29</v>
      </c>
      <c r="J844" s="1" t="s">
        <v>123</v>
      </c>
      <c r="K844" s="1" t="s">
        <v>20</v>
      </c>
      <c r="L844" s="1" t="s">
        <v>123</v>
      </c>
      <c r="M844" s="1" t="s">
        <v>1990</v>
      </c>
      <c r="N84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4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45" spans="1:15" x14ac:dyDescent="0.3">
      <c r="A845" s="1" t="s">
        <v>881</v>
      </c>
      <c r="B845" s="1" t="s">
        <v>186</v>
      </c>
      <c r="C845" s="1" t="s">
        <v>15</v>
      </c>
      <c r="D845" s="1" t="s">
        <v>22</v>
      </c>
      <c r="E845" s="1" t="s">
        <v>882</v>
      </c>
      <c r="F845">
        <v>7</v>
      </c>
      <c r="G845">
        <v>13590599</v>
      </c>
      <c r="H845" s="1" t="s">
        <v>24</v>
      </c>
      <c r="I845" s="1" t="s">
        <v>29</v>
      </c>
      <c r="J845" s="1" t="s">
        <v>123</v>
      </c>
      <c r="K845" s="1" t="s">
        <v>20</v>
      </c>
      <c r="L845" s="1" t="s">
        <v>123</v>
      </c>
      <c r="M845" s="1" t="s">
        <v>1990</v>
      </c>
      <c r="N84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4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46" spans="1:15" x14ac:dyDescent="0.3">
      <c r="A846" s="1" t="s">
        <v>1765</v>
      </c>
      <c r="B846" s="1" t="s">
        <v>186</v>
      </c>
      <c r="C846" s="1" t="s">
        <v>15</v>
      </c>
      <c r="D846" s="1" t="s">
        <v>22</v>
      </c>
      <c r="E846" s="1" t="s">
        <v>1766</v>
      </c>
      <c r="F846">
        <v>17</v>
      </c>
      <c r="G846">
        <v>15211652</v>
      </c>
      <c r="H846" s="1" t="s">
        <v>24</v>
      </c>
      <c r="I846" s="1" t="s">
        <v>29</v>
      </c>
      <c r="J846" s="1" t="s">
        <v>123</v>
      </c>
      <c r="K846" s="1" t="s">
        <v>20</v>
      </c>
      <c r="L846" s="1" t="s">
        <v>123</v>
      </c>
      <c r="M846" s="1" t="s">
        <v>1990</v>
      </c>
      <c r="N84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T&gt;G</v>
      </c>
      <c r="O84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47" spans="1:15" x14ac:dyDescent="0.3">
      <c r="A847" s="1" t="s">
        <v>1411</v>
      </c>
      <c r="B847" s="1" t="s">
        <v>15</v>
      </c>
      <c r="C847" s="1" t="s">
        <v>15</v>
      </c>
      <c r="D847" s="1" t="s">
        <v>12</v>
      </c>
      <c r="E847" s="1" t="s">
        <v>1412</v>
      </c>
      <c r="F847">
        <v>12</v>
      </c>
      <c r="G847">
        <v>90078031</v>
      </c>
      <c r="H847" s="1" t="s">
        <v>17</v>
      </c>
      <c r="I847" s="1" t="s">
        <v>25</v>
      </c>
      <c r="J847" s="1" t="s">
        <v>29</v>
      </c>
      <c r="K847" s="1" t="s">
        <v>30</v>
      </c>
      <c r="L847" s="1" t="s">
        <v>203</v>
      </c>
      <c r="M847" s="1" t="s">
        <v>1990</v>
      </c>
      <c r="N84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4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848" spans="1:15" x14ac:dyDescent="0.3">
      <c r="A848" s="1" t="s">
        <v>647</v>
      </c>
      <c r="B848" s="1" t="s">
        <v>15</v>
      </c>
      <c r="C848" s="1" t="s">
        <v>15</v>
      </c>
      <c r="D848" s="1" t="s">
        <v>215</v>
      </c>
      <c r="E848" s="1" t="s">
        <v>648</v>
      </c>
      <c r="F848">
        <v>5</v>
      </c>
      <c r="G848">
        <v>53009336</v>
      </c>
      <c r="H848" s="1" t="s">
        <v>24</v>
      </c>
      <c r="I848" s="1" t="s">
        <v>18</v>
      </c>
      <c r="J848" s="1" t="s">
        <v>29</v>
      </c>
      <c r="K848" s="1" t="s">
        <v>30</v>
      </c>
      <c r="L848" s="1" t="s">
        <v>203</v>
      </c>
      <c r="M848" s="1" t="s">
        <v>1990</v>
      </c>
      <c r="N84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4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849" spans="1:15" x14ac:dyDescent="0.3">
      <c r="A849" s="1" t="s">
        <v>1669</v>
      </c>
      <c r="B849" s="1" t="s">
        <v>15</v>
      </c>
      <c r="C849" s="1" t="s">
        <v>15</v>
      </c>
      <c r="D849" s="1" t="s">
        <v>215</v>
      </c>
      <c r="E849" s="1" t="s">
        <v>1670</v>
      </c>
      <c r="F849">
        <v>15</v>
      </c>
      <c r="G849">
        <v>81803594</v>
      </c>
      <c r="H849" s="1" t="s">
        <v>24</v>
      </c>
      <c r="I849" s="1" t="s">
        <v>18</v>
      </c>
      <c r="J849" s="1" t="s">
        <v>29</v>
      </c>
      <c r="K849" s="1" t="s">
        <v>30</v>
      </c>
      <c r="L849" s="1" t="s">
        <v>203</v>
      </c>
      <c r="M849" s="1" t="s">
        <v>1990</v>
      </c>
      <c r="N84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4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850" spans="1:15" x14ac:dyDescent="0.3">
      <c r="A850" s="1" t="s">
        <v>288</v>
      </c>
      <c r="B850" s="1" t="s">
        <v>22</v>
      </c>
      <c r="C850" s="1" t="s">
        <v>22</v>
      </c>
      <c r="D850" s="1" t="s">
        <v>92</v>
      </c>
      <c r="E850" s="1" t="s">
        <v>289</v>
      </c>
      <c r="F850">
        <v>2</v>
      </c>
      <c r="G850">
        <v>148042018</v>
      </c>
      <c r="H850" s="1" t="s">
        <v>17</v>
      </c>
      <c r="I850" s="1" t="s">
        <v>25</v>
      </c>
      <c r="J850" s="1" t="s">
        <v>29</v>
      </c>
      <c r="K850" s="1" t="s">
        <v>30</v>
      </c>
      <c r="L850" s="1" t="s">
        <v>80</v>
      </c>
      <c r="M850" s="1" t="s">
        <v>1990</v>
      </c>
      <c r="N85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5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851" spans="1:15" x14ac:dyDescent="0.3">
      <c r="A851" s="1" t="s">
        <v>1097</v>
      </c>
      <c r="B851" s="1" t="s">
        <v>22</v>
      </c>
      <c r="C851" s="1" t="s">
        <v>22</v>
      </c>
      <c r="D851" s="1" t="s">
        <v>92</v>
      </c>
      <c r="E851" s="1" t="s">
        <v>1098</v>
      </c>
      <c r="F851">
        <v>8</v>
      </c>
      <c r="G851">
        <v>127981211</v>
      </c>
      <c r="H851" s="1" t="s">
        <v>17</v>
      </c>
      <c r="I851" s="1" t="s">
        <v>25</v>
      </c>
      <c r="J851" s="1" t="s">
        <v>29</v>
      </c>
      <c r="K851" s="1" t="s">
        <v>30</v>
      </c>
      <c r="L851" s="1" t="s">
        <v>80</v>
      </c>
      <c r="M851" s="1" t="s">
        <v>1990</v>
      </c>
      <c r="N85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5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852" spans="1:15" x14ac:dyDescent="0.3">
      <c r="A852" s="1" t="s">
        <v>1665</v>
      </c>
      <c r="B852" s="1" t="s">
        <v>22</v>
      </c>
      <c r="C852" s="1" t="s">
        <v>22</v>
      </c>
      <c r="D852" s="1" t="s">
        <v>92</v>
      </c>
      <c r="E852" s="1" t="s">
        <v>1666</v>
      </c>
      <c r="F852">
        <v>15</v>
      </c>
      <c r="G852">
        <v>77558946</v>
      </c>
      <c r="H852" s="1" t="s">
        <v>17</v>
      </c>
      <c r="I852" s="1" t="s">
        <v>25</v>
      </c>
      <c r="J852" s="1" t="s">
        <v>29</v>
      </c>
      <c r="K852" s="1" t="s">
        <v>30</v>
      </c>
      <c r="L852" s="1" t="s">
        <v>80</v>
      </c>
      <c r="M852" s="1" t="s">
        <v>1990</v>
      </c>
      <c r="N85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5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853" spans="1:15" x14ac:dyDescent="0.3">
      <c r="A853" s="1" t="s">
        <v>121</v>
      </c>
      <c r="B853" s="1" t="s">
        <v>22</v>
      </c>
      <c r="C853" s="1" t="s">
        <v>15</v>
      </c>
      <c r="D853" s="1" t="s">
        <v>22</v>
      </c>
      <c r="E853" s="1" t="s">
        <v>122</v>
      </c>
      <c r="F853">
        <v>1</v>
      </c>
      <c r="G853">
        <v>180753483</v>
      </c>
      <c r="H853" s="1" t="s">
        <v>24</v>
      </c>
      <c r="I853" s="1" t="s">
        <v>25</v>
      </c>
      <c r="J853" s="1" t="s">
        <v>29</v>
      </c>
      <c r="K853" s="1" t="s">
        <v>123</v>
      </c>
      <c r="L853" s="1" t="s">
        <v>123</v>
      </c>
      <c r="M853" s="1" t="s">
        <v>1990</v>
      </c>
      <c r="N85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5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54" spans="1:15" x14ac:dyDescent="0.3">
      <c r="A854" s="1" t="s">
        <v>179</v>
      </c>
      <c r="B854" s="1" t="s">
        <v>22</v>
      </c>
      <c r="C854" s="1" t="s">
        <v>15</v>
      </c>
      <c r="D854" s="1" t="s">
        <v>22</v>
      </c>
      <c r="E854" s="1" t="s">
        <v>180</v>
      </c>
      <c r="F854">
        <v>1</v>
      </c>
      <c r="G854">
        <v>247035708</v>
      </c>
      <c r="H854" s="1" t="s">
        <v>24</v>
      </c>
      <c r="I854" s="1" t="s">
        <v>25</v>
      </c>
      <c r="J854" s="1" t="s">
        <v>29</v>
      </c>
      <c r="K854" s="1" t="s">
        <v>123</v>
      </c>
      <c r="L854" s="1" t="s">
        <v>123</v>
      </c>
      <c r="M854" s="1" t="s">
        <v>1990</v>
      </c>
      <c r="N85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5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55" spans="1:15" x14ac:dyDescent="0.3">
      <c r="A855" s="1" t="s">
        <v>443</v>
      </c>
      <c r="B855" s="1" t="s">
        <v>22</v>
      </c>
      <c r="C855" s="1" t="s">
        <v>15</v>
      </c>
      <c r="D855" s="1" t="s">
        <v>22</v>
      </c>
      <c r="E855" s="1" t="s">
        <v>444</v>
      </c>
      <c r="F855">
        <v>3</v>
      </c>
      <c r="G855">
        <v>150332011</v>
      </c>
      <c r="H855" s="1" t="s">
        <v>24</v>
      </c>
      <c r="I855" s="1" t="s">
        <v>25</v>
      </c>
      <c r="J855" s="1" t="s">
        <v>29</v>
      </c>
      <c r="K855" s="1" t="s">
        <v>123</v>
      </c>
      <c r="L855" s="1" t="s">
        <v>123</v>
      </c>
      <c r="M855" s="1" t="s">
        <v>1990</v>
      </c>
      <c r="N85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5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56" spans="1:15" x14ac:dyDescent="0.3">
      <c r="A856" s="1" t="s">
        <v>514</v>
      </c>
      <c r="B856" s="1" t="s">
        <v>22</v>
      </c>
      <c r="C856" s="1" t="s">
        <v>15</v>
      </c>
      <c r="D856" s="1" t="s">
        <v>22</v>
      </c>
      <c r="E856" s="1" t="s">
        <v>515</v>
      </c>
      <c r="F856">
        <v>4</v>
      </c>
      <c r="G856">
        <v>24242446</v>
      </c>
      <c r="H856" s="1" t="s">
        <v>24</v>
      </c>
      <c r="I856" s="1" t="s">
        <v>25</v>
      </c>
      <c r="J856" s="1" t="s">
        <v>29</v>
      </c>
      <c r="K856" s="1" t="s">
        <v>123</v>
      </c>
      <c r="L856" s="1" t="s">
        <v>123</v>
      </c>
      <c r="M856" s="1" t="s">
        <v>1990</v>
      </c>
      <c r="N85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5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57" spans="1:15" x14ac:dyDescent="0.3">
      <c r="A857" s="1" t="s">
        <v>741</v>
      </c>
      <c r="B857" s="1" t="s">
        <v>22</v>
      </c>
      <c r="C857" s="1" t="s">
        <v>15</v>
      </c>
      <c r="D857" s="1" t="s">
        <v>22</v>
      </c>
      <c r="E857" s="1" t="s">
        <v>742</v>
      </c>
      <c r="F857">
        <v>6</v>
      </c>
      <c r="G857">
        <v>9138310</v>
      </c>
      <c r="H857" s="1" t="s">
        <v>24</v>
      </c>
      <c r="I857" s="1" t="s">
        <v>25</v>
      </c>
      <c r="J857" s="1" t="s">
        <v>29</v>
      </c>
      <c r="K857" s="1" t="s">
        <v>123</v>
      </c>
      <c r="L857" s="1" t="s">
        <v>123</v>
      </c>
      <c r="M857" s="1" t="s">
        <v>1990</v>
      </c>
      <c r="N85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5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58" spans="1:15" x14ac:dyDescent="0.3">
      <c r="A858" s="1" t="s">
        <v>811</v>
      </c>
      <c r="B858" s="1" t="s">
        <v>22</v>
      </c>
      <c r="C858" s="1" t="s">
        <v>15</v>
      </c>
      <c r="D858" s="1" t="s">
        <v>22</v>
      </c>
      <c r="E858" s="1" t="s">
        <v>812</v>
      </c>
      <c r="F858">
        <v>6</v>
      </c>
      <c r="G858">
        <v>99126994</v>
      </c>
      <c r="H858" s="1" t="s">
        <v>24</v>
      </c>
      <c r="I858" s="1" t="s">
        <v>25</v>
      </c>
      <c r="J858" s="1" t="s">
        <v>29</v>
      </c>
      <c r="K858" s="1" t="s">
        <v>123</v>
      </c>
      <c r="L858" s="1" t="s">
        <v>123</v>
      </c>
      <c r="M858" s="1" t="s">
        <v>1990</v>
      </c>
      <c r="N85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5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59" spans="1:15" x14ac:dyDescent="0.3">
      <c r="A859" s="1" t="s">
        <v>951</v>
      </c>
      <c r="B859" s="1" t="s">
        <v>22</v>
      </c>
      <c r="C859" s="1" t="s">
        <v>15</v>
      </c>
      <c r="D859" s="1" t="s">
        <v>22</v>
      </c>
      <c r="E859" s="1" t="s">
        <v>952</v>
      </c>
      <c r="F859">
        <v>7</v>
      </c>
      <c r="G859">
        <v>78219089</v>
      </c>
      <c r="H859" s="1" t="s">
        <v>24</v>
      </c>
      <c r="I859" s="1" t="s">
        <v>25</v>
      </c>
      <c r="J859" s="1" t="s">
        <v>29</v>
      </c>
      <c r="K859" s="1" t="s">
        <v>123</v>
      </c>
      <c r="L859" s="1" t="s">
        <v>123</v>
      </c>
      <c r="M859" s="1" t="s">
        <v>1990</v>
      </c>
      <c r="N85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5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60" spans="1:15" x14ac:dyDescent="0.3">
      <c r="A860" s="1" t="s">
        <v>1023</v>
      </c>
      <c r="B860" s="1" t="s">
        <v>22</v>
      </c>
      <c r="C860" s="1" t="s">
        <v>15</v>
      </c>
      <c r="D860" s="1" t="s">
        <v>22</v>
      </c>
      <c r="E860" s="1" t="s">
        <v>1024</v>
      </c>
      <c r="F860">
        <v>8</v>
      </c>
      <c r="G860">
        <v>4084970</v>
      </c>
      <c r="H860" s="1" t="s">
        <v>24</v>
      </c>
      <c r="I860" s="1" t="s">
        <v>25</v>
      </c>
      <c r="J860" s="1" t="s">
        <v>29</v>
      </c>
      <c r="K860" s="1" t="s">
        <v>123</v>
      </c>
      <c r="L860" s="1" t="s">
        <v>123</v>
      </c>
      <c r="M860" s="1" t="s">
        <v>1990</v>
      </c>
      <c r="N86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6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61" spans="1:15" x14ac:dyDescent="0.3">
      <c r="A861" s="1" t="s">
        <v>1531</v>
      </c>
      <c r="B861" s="1" t="s">
        <v>22</v>
      </c>
      <c r="C861" s="1" t="s">
        <v>15</v>
      </c>
      <c r="D861" s="1" t="s">
        <v>22</v>
      </c>
      <c r="E861" s="1" t="s">
        <v>1532</v>
      </c>
      <c r="F861">
        <v>14</v>
      </c>
      <c r="G861">
        <v>25683895</v>
      </c>
      <c r="H861" s="1" t="s">
        <v>24</v>
      </c>
      <c r="I861" s="1" t="s">
        <v>25</v>
      </c>
      <c r="J861" s="1" t="s">
        <v>29</v>
      </c>
      <c r="K861" s="1" t="s">
        <v>123</v>
      </c>
      <c r="L861" s="1" t="s">
        <v>123</v>
      </c>
      <c r="M861" s="1" t="s">
        <v>1990</v>
      </c>
      <c r="N86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6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62" spans="1:15" x14ac:dyDescent="0.3">
      <c r="A862" s="1" t="s">
        <v>669</v>
      </c>
      <c r="B862" s="1" t="s">
        <v>22</v>
      </c>
      <c r="C862" s="1" t="s">
        <v>22</v>
      </c>
      <c r="D862" s="1" t="s">
        <v>73</v>
      </c>
      <c r="E862" s="1" t="s">
        <v>670</v>
      </c>
      <c r="F862">
        <v>5</v>
      </c>
      <c r="G862">
        <v>84773596</v>
      </c>
      <c r="H862" s="1" t="s">
        <v>24</v>
      </c>
      <c r="I862" s="1" t="s">
        <v>25</v>
      </c>
      <c r="J862" s="1" t="s">
        <v>29</v>
      </c>
      <c r="K862" s="1" t="s">
        <v>30</v>
      </c>
      <c r="L862" s="1" t="s">
        <v>75</v>
      </c>
      <c r="M862" s="1" t="s">
        <v>1990</v>
      </c>
      <c r="N86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6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863" spans="1:15" x14ac:dyDescent="0.3">
      <c r="A863" s="1" t="s">
        <v>1421</v>
      </c>
      <c r="B863" s="1" t="s">
        <v>22</v>
      </c>
      <c r="C863" s="1" t="s">
        <v>22</v>
      </c>
      <c r="D863" s="1" t="s">
        <v>73</v>
      </c>
      <c r="E863" s="1" t="s">
        <v>1422</v>
      </c>
      <c r="F863">
        <v>12</v>
      </c>
      <c r="G863">
        <v>105479427</v>
      </c>
      <c r="H863" s="1" t="s">
        <v>24</v>
      </c>
      <c r="I863" s="1" t="s">
        <v>25</v>
      </c>
      <c r="J863" s="1" t="s">
        <v>29</v>
      </c>
      <c r="K863" s="1" t="s">
        <v>30</v>
      </c>
      <c r="L863" s="1" t="s">
        <v>75</v>
      </c>
      <c r="M863" s="1" t="s">
        <v>1990</v>
      </c>
      <c r="N86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6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864" spans="1:15" x14ac:dyDescent="0.3">
      <c r="A864" s="1" t="s">
        <v>240</v>
      </c>
      <c r="B864" s="1" t="s">
        <v>15</v>
      </c>
      <c r="C864" s="1" t="s">
        <v>15</v>
      </c>
      <c r="D864" s="1" t="s">
        <v>73</v>
      </c>
      <c r="E864" s="1" t="s">
        <v>241</v>
      </c>
      <c r="F864">
        <v>2</v>
      </c>
      <c r="G864">
        <v>73043845</v>
      </c>
      <c r="H864" s="1" t="s">
        <v>24</v>
      </c>
      <c r="I864" s="1" t="s">
        <v>18</v>
      </c>
      <c r="J864" s="1" t="s">
        <v>29</v>
      </c>
      <c r="K864" s="1" t="s">
        <v>30</v>
      </c>
      <c r="L864" s="1" t="s">
        <v>123</v>
      </c>
      <c r="M864" s="1" t="s">
        <v>1990</v>
      </c>
      <c r="N86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6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65" spans="1:15" x14ac:dyDescent="0.3">
      <c r="A865" s="1" t="s">
        <v>633</v>
      </c>
      <c r="B865" s="1" t="s">
        <v>15</v>
      </c>
      <c r="C865" s="1" t="s">
        <v>15</v>
      </c>
      <c r="D865" s="1" t="s">
        <v>73</v>
      </c>
      <c r="E865" s="1" t="s">
        <v>634</v>
      </c>
      <c r="F865">
        <v>5</v>
      </c>
      <c r="G865">
        <v>6552824</v>
      </c>
      <c r="H865" s="1" t="s">
        <v>24</v>
      </c>
      <c r="I865" s="1" t="s">
        <v>18</v>
      </c>
      <c r="J865" s="1" t="s">
        <v>29</v>
      </c>
      <c r="K865" s="1" t="s">
        <v>30</v>
      </c>
      <c r="L865" s="1" t="s">
        <v>123</v>
      </c>
      <c r="M865" s="1" t="s">
        <v>1990</v>
      </c>
      <c r="N86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6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66" spans="1:15" x14ac:dyDescent="0.3">
      <c r="A866" s="1" t="s">
        <v>1463</v>
      </c>
      <c r="B866" s="1" t="s">
        <v>15</v>
      </c>
      <c r="C866" s="1" t="s">
        <v>15</v>
      </c>
      <c r="D866" s="1" t="s">
        <v>73</v>
      </c>
      <c r="E866" s="1" t="s">
        <v>1464</v>
      </c>
      <c r="F866">
        <v>13</v>
      </c>
      <c r="G866">
        <v>26080666</v>
      </c>
      <c r="H866" s="1" t="s">
        <v>24</v>
      </c>
      <c r="I866" s="1" t="s">
        <v>18</v>
      </c>
      <c r="J866" s="1" t="s">
        <v>29</v>
      </c>
      <c r="K866" s="1" t="s">
        <v>30</v>
      </c>
      <c r="L866" s="1" t="s">
        <v>123</v>
      </c>
      <c r="M866" s="1" t="s">
        <v>1990</v>
      </c>
      <c r="N86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6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67" spans="1:15" x14ac:dyDescent="0.3">
      <c r="A867" s="1" t="s">
        <v>1781</v>
      </c>
      <c r="B867" s="1" t="s">
        <v>15</v>
      </c>
      <c r="C867" s="1" t="s">
        <v>15</v>
      </c>
      <c r="D867" s="1" t="s">
        <v>621</v>
      </c>
      <c r="E867" s="1" t="s">
        <v>1782</v>
      </c>
      <c r="F867">
        <v>17</v>
      </c>
      <c r="G867">
        <v>34257069</v>
      </c>
      <c r="H867" s="1" t="s">
        <v>17</v>
      </c>
      <c r="I867" s="1" t="s">
        <v>18</v>
      </c>
      <c r="J867" s="1" t="s">
        <v>29</v>
      </c>
      <c r="K867" s="1" t="s">
        <v>30</v>
      </c>
      <c r="L867" s="1" t="s">
        <v>203</v>
      </c>
      <c r="M867" s="1" t="s">
        <v>1990</v>
      </c>
      <c r="N86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6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868" spans="1:15" x14ac:dyDescent="0.3">
      <c r="A868" s="1" t="s">
        <v>1375</v>
      </c>
      <c r="B868" s="1" t="s">
        <v>22</v>
      </c>
      <c r="C868" s="1" t="s">
        <v>22</v>
      </c>
      <c r="D868" s="1" t="s">
        <v>186</v>
      </c>
      <c r="E868" s="1" t="s">
        <v>1376</v>
      </c>
      <c r="F868">
        <v>12</v>
      </c>
      <c r="G868">
        <v>9888016</v>
      </c>
      <c r="H868" s="1" t="s">
        <v>24</v>
      </c>
      <c r="I868" s="1" t="s">
        <v>25</v>
      </c>
      <c r="J868" s="1" t="s">
        <v>29</v>
      </c>
      <c r="K868" s="1" t="s">
        <v>30</v>
      </c>
      <c r="L868" s="1" t="s">
        <v>75</v>
      </c>
      <c r="M868" s="1" t="s">
        <v>1990</v>
      </c>
      <c r="N86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6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869" spans="1:15" x14ac:dyDescent="0.3">
      <c r="A869" s="1" t="s">
        <v>1495</v>
      </c>
      <c r="B869" s="1" t="s">
        <v>22</v>
      </c>
      <c r="C869" s="1" t="s">
        <v>22</v>
      </c>
      <c r="D869" s="1" t="s">
        <v>186</v>
      </c>
      <c r="E869" s="1" t="s">
        <v>1496</v>
      </c>
      <c r="F869">
        <v>13</v>
      </c>
      <c r="G869">
        <v>70816138</v>
      </c>
      <c r="H869" s="1" t="s">
        <v>24</v>
      </c>
      <c r="I869" s="1" t="s">
        <v>25</v>
      </c>
      <c r="J869" s="1" t="s">
        <v>29</v>
      </c>
      <c r="K869" s="1" t="s">
        <v>30</v>
      </c>
      <c r="L869" s="1" t="s">
        <v>75</v>
      </c>
      <c r="M869" s="1" t="s">
        <v>1990</v>
      </c>
      <c r="N86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6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870" spans="1:15" x14ac:dyDescent="0.3">
      <c r="A870" s="1" t="s">
        <v>1840</v>
      </c>
      <c r="B870" s="1" t="s">
        <v>22</v>
      </c>
      <c r="C870" s="1" t="s">
        <v>22</v>
      </c>
      <c r="D870" s="1" t="s">
        <v>186</v>
      </c>
      <c r="E870" s="1" t="s">
        <v>1841</v>
      </c>
      <c r="F870">
        <v>18</v>
      </c>
      <c r="G870">
        <v>47147494</v>
      </c>
      <c r="H870" s="1" t="s">
        <v>24</v>
      </c>
      <c r="I870" s="1" t="s">
        <v>25</v>
      </c>
      <c r="J870" s="1" t="s">
        <v>29</v>
      </c>
      <c r="K870" s="1" t="s">
        <v>30</v>
      </c>
      <c r="L870" s="1" t="s">
        <v>75</v>
      </c>
      <c r="M870" s="1" t="s">
        <v>1990</v>
      </c>
      <c r="N87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7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871" spans="1:15" x14ac:dyDescent="0.3">
      <c r="A871" s="1" t="s">
        <v>1896</v>
      </c>
      <c r="B871" s="1" t="s">
        <v>22</v>
      </c>
      <c r="C871" s="1" t="s">
        <v>22</v>
      </c>
      <c r="D871" s="1" t="s">
        <v>186</v>
      </c>
      <c r="E871" s="1" t="s">
        <v>1897</v>
      </c>
      <c r="F871">
        <v>19</v>
      </c>
      <c r="G871">
        <v>55060629</v>
      </c>
      <c r="H871" s="1" t="s">
        <v>24</v>
      </c>
      <c r="I871" s="1" t="s">
        <v>25</v>
      </c>
      <c r="J871" s="1" t="s">
        <v>29</v>
      </c>
      <c r="K871" s="1" t="s">
        <v>30</v>
      </c>
      <c r="L871" s="1" t="s">
        <v>75</v>
      </c>
      <c r="M871" s="1" t="s">
        <v>1990</v>
      </c>
      <c r="N87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7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872" spans="1:15" x14ac:dyDescent="0.3">
      <c r="A872" s="1" t="s">
        <v>185</v>
      </c>
      <c r="B872" s="1" t="s">
        <v>15</v>
      </c>
      <c r="C872" s="1" t="s">
        <v>15</v>
      </c>
      <c r="D872" s="1" t="s">
        <v>186</v>
      </c>
      <c r="E872" s="1" t="s">
        <v>187</v>
      </c>
      <c r="F872">
        <v>2</v>
      </c>
      <c r="G872">
        <v>14861134</v>
      </c>
      <c r="H872" s="1" t="s">
        <v>17</v>
      </c>
      <c r="I872" s="1" t="s">
        <v>18</v>
      </c>
      <c r="J872" s="1" t="s">
        <v>29</v>
      </c>
      <c r="K872" s="1" t="s">
        <v>30</v>
      </c>
      <c r="L872" s="1" t="s">
        <v>123</v>
      </c>
      <c r="M872" s="1" t="s">
        <v>1990</v>
      </c>
      <c r="N87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7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73" spans="1:15" x14ac:dyDescent="0.3">
      <c r="A873" s="1" t="s">
        <v>403</v>
      </c>
      <c r="B873" s="1" t="s">
        <v>15</v>
      </c>
      <c r="C873" s="1" t="s">
        <v>15</v>
      </c>
      <c r="D873" s="1" t="s">
        <v>186</v>
      </c>
      <c r="E873" s="1" t="s">
        <v>404</v>
      </c>
      <c r="F873">
        <v>3</v>
      </c>
      <c r="G873">
        <v>68641897</v>
      </c>
      <c r="H873" s="1" t="s">
        <v>17</v>
      </c>
      <c r="I873" s="1" t="s">
        <v>18</v>
      </c>
      <c r="J873" s="1" t="s">
        <v>29</v>
      </c>
      <c r="K873" s="1" t="s">
        <v>30</v>
      </c>
      <c r="L873" s="1" t="s">
        <v>123</v>
      </c>
      <c r="M873" s="1" t="s">
        <v>1990</v>
      </c>
      <c r="N87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7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74" spans="1:15" x14ac:dyDescent="0.3">
      <c r="A874" s="1" t="s">
        <v>1069</v>
      </c>
      <c r="B874" s="1" t="s">
        <v>15</v>
      </c>
      <c r="C874" s="1" t="s">
        <v>15</v>
      </c>
      <c r="D874" s="1" t="s">
        <v>186</v>
      </c>
      <c r="E874" s="1" t="s">
        <v>1070</v>
      </c>
      <c r="F874">
        <v>8</v>
      </c>
      <c r="G874">
        <v>59176087</v>
      </c>
      <c r="H874" s="1" t="s">
        <v>24</v>
      </c>
      <c r="I874" s="1" t="s">
        <v>18</v>
      </c>
      <c r="J874" s="1" t="s">
        <v>29</v>
      </c>
      <c r="K874" s="1" t="s">
        <v>30</v>
      </c>
      <c r="L874" s="1" t="s">
        <v>123</v>
      </c>
      <c r="M874" s="1" t="s">
        <v>1990</v>
      </c>
      <c r="N87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7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75" spans="1:15" x14ac:dyDescent="0.3">
      <c r="A875" s="1" t="s">
        <v>1419</v>
      </c>
      <c r="B875" s="1" t="s">
        <v>22</v>
      </c>
      <c r="C875" s="1" t="s">
        <v>22</v>
      </c>
      <c r="D875" s="1" t="s">
        <v>12</v>
      </c>
      <c r="E875" s="1" t="s">
        <v>1420</v>
      </c>
      <c r="F875">
        <v>12</v>
      </c>
      <c r="G875">
        <v>104188476</v>
      </c>
      <c r="H875" s="1" t="s">
        <v>24</v>
      </c>
      <c r="I875" s="1" t="s">
        <v>25</v>
      </c>
      <c r="J875" s="1" t="s">
        <v>30</v>
      </c>
      <c r="K875" s="1" t="s">
        <v>20</v>
      </c>
      <c r="L875" s="1" t="s">
        <v>26</v>
      </c>
      <c r="M875" s="1" t="s">
        <v>1990</v>
      </c>
      <c r="N87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7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76" spans="1:15" x14ac:dyDescent="0.3">
      <c r="A876" s="1" t="s">
        <v>1611</v>
      </c>
      <c r="B876" s="1" t="s">
        <v>22</v>
      </c>
      <c r="C876" s="1" t="s">
        <v>22</v>
      </c>
      <c r="D876" s="1" t="s">
        <v>12</v>
      </c>
      <c r="E876" s="1" t="s">
        <v>1612</v>
      </c>
      <c r="F876">
        <v>15</v>
      </c>
      <c r="G876">
        <v>25135473</v>
      </c>
      <c r="H876" s="1" t="s">
        <v>24</v>
      </c>
      <c r="I876" s="1" t="s">
        <v>25</v>
      </c>
      <c r="J876" s="1" t="s">
        <v>30</v>
      </c>
      <c r="K876" s="1" t="s">
        <v>20</v>
      </c>
      <c r="L876" s="1" t="s">
        <v>26</v>
      </c>
      <c r="M876" s="1" t="s">
        <v>1990</v>
      </c>
      <c r="N87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7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77" spans="1:15" x14ac:dyDescent="0.3">
      <c r="A877" s="1" t="s">
        <v>484</v>
      </c>
      <c r="B877" s="1" t="s">
        <v>12</v>
      </c>
      <c r="C877" s="1" t="s">
        <v>12</v>
      </c>
      <c r="D877" s="1" t="s">
        <v>68</v>
      </c>
      <c r="E877" s="1" t="s">
        <v>485</v>
      </c>
      <c r="F877">
        <v>4</v>
      </c>
      <c r="G877">
        <v>4884424</v>
      </c>
      <c r="H877" s="1" t="s">
        <v>17</v>
      </c>
      <c r="I877" s="1" t="s">
        <v>29</v>
      </c>
      <c r="J877" s="1" t="s">
        <v>30</v>
      </c>
      <c r="K877" s="1" t="s">
        <v>20</v>
      </c>
      <c r="L877" s="1" t="s">
        <v>52</v>
      </c>
      <c r="M877" s="1" t="s">
        <v>1990</v>
      </c>
      <c r="N87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7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78" spans="1:15" x14ac:dyDescent="0.3">
      <c r="A878" s="1" t="s">
        <v>889</v>
      </c>
      <c r="B878" s="1" t="s">
        <v>12</v>
      </c>
      <c r="C878" s="1" t="s">
        <v>12</v>
      </c>
      <c r="D878" s="1" t="s">
        <v>68</v>
      </c>
      <c r="E878" s="1" t="s">
        <v>890</v>
      </c>
      <c r="F878">
        <v>7</v>
      </c>
      <c r="G878">
        <v>15988214</v>
      </c>
      <c r="H878" s="1" t="s">
        <v>24</v>
      </c>
      <c r="I878" s="1" t="s">
        <v>29</v>
      </c>
      <c r="J878" s="1" t="s">
        <v>30</v>
      </c>
      <c r="K878" s="1" t="s">
        <v>20</v>
      </c>
      <c r="L878" s="1" t="s">
        <v>52</v>
      </c>
      <c r="M878" s="1" t="s">
        <v>1990</v>
      </c>
      <c r="N87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7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879" spans="1:15" x14ac:dyDescent="0.3">
      <c r="A879" s="1" t="s">
        <v>224</v>
      </c>
      <c r="B879" s="1" t="s">
        <v>13</v>
      </c>
      <c r="C879" s="1" t="s">
        <v>13</v>
      </c>
      <c r="D879" s="1" t="s">
        <v>68</v>
      </c>
      <c r="E879" s="1" t="s">
        <v>225</v>
      </c>
      <c r="F879">
        <v>2</v>
      </c>
      <c r="G879">
        <v>57237043</v>
      </c>
      <c r="H879" s="1" t="s">
        <v>24</v>
      </c>
      <c r="I879" s="1" t="s">
        <v>29</v>
      </c>
      <c r="J879" s="1" t="s">
        <v>30</v>
      </c>
      <c r="K879" s="1" t="s">
        <v>20</v>
      </c>
      <c r="L879" s="1" t="s">
        <v>194</v>
      </c>
      <c r="M879" s="1" t="s">
        <v>1990</v>
      </c>
      <c r="N87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7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880" spans="1:15" x14ac:dyDescent="0.3">
      <c r="A880" s="1" t="s">
        <v>1275</v>
      </c>
      <c r="B880" s="1" t="s">
        <v>13</v>
      </c>
      <c r="C880" s="1" t="s">
        <v>13</v>
      </c>
      <c r="D880" s="1" t="s">
        <v>68</v>
      </c>
      <c r="E880" s="1" t="s">
        <v>1276</v>
      </c>
      <c r="F880">
        <v>10</v>
      </c>
      <c r="G880">
        <v>125863212</v>
      </c>
      <c r="H880" s="1" t="s">
        <v>24</v>
      </c>
      <c r="I880" s="1" t="s">
        <v>29</v>
      </c>
      <c r="J880" s="1" t="s">
        <v>30</v>
      </c>
      <c r="K880" s="1" t="s">
        <v>20</v>
      </c>
      <c r="L880" s="1" t="s">
        <v>194</v>
      </c>
      <c r="M880" s="1" t="s">
        <v>1990</v>
      </c>
      <c r="N88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8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881" spans="1:15" x14ac:dyDescent="0.3">
      <c r="A881" s="1" t="s">
        <v>1397</v>
      </c>
      <c r="B881" s="1" t="s">
        <v>13</v>
      </c>
      <c r="C881" s="1" t="s">
        <v>13</v>
      </c>
      <c r="D881" s="1" t="s">
        <v>68</v>
      </c>
      <c r="E881" s="1" t="s">
        <v>1398</v>
      </c>
      <c r="F881">
        <v>12</v>
      </c>
      <c r="G881">
        <v>63457414</v>
      </c>
      <c r="H881" s="1" t="s">
        <v>24</v>
      </c>
      <c r="I881" s="1" t="s">
        <v>29</v>
      </c>
      <c r="J881" s="1" t="s">
        <v>30</v>
      </c>
      <c r="K881" s="1" t="s">
        <v>20</v>
      </c>
      <c r="L881" s="1" t="s">
        <v>194</v>
      </c>
      <c r="M881" s="1" t="s">
        <v>1990</v>
      </c>
      <c r="N88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8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882" spans="1:15" x14ac:dyDescent="0.3">
      <c r="A882" s="1" t="s">
        <v>467</v>
      </c>
      <c r="B882" s="1" t="s">
        <v>12</v>
      </c>
      <c r="C882" s="1" t="s">
        <v>12</v>
      </c>
      <c r="D882" s="1" t="s">
        <v>32</v>
      </c>
      <c r="E882" s="1" t="s">
        <v>468</v>
      </c>
      <c r="F882">
        <v>3</v>
      </c>
      <c r="G882">
        <v>191592106</v>
      </c>
      <c r="H882" s="1" t="s">
        <v>17</v>
      </c>
      <c r="I882" s="1" t="s">
        <v>25</v>
      </c>
      <c r="J882" s="1" t="s">
        <v>30</v>
      </c>
      <c r="K882" s="1" t="s">
        <v>20</v>
      </c>
      <c r="L882" s="1" t="s">
        <v>43</v>
      </c>
      <c r="M882" s="1" t="s">
        <v>1990</v>
      </c>
      <c r="N88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8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83" spans="1:15" x14ac:dyDescent="0.3">
      <c r="A883" s="1" t="s">
        <v>590</v>
      </c>
      <c r="B883" s="1" t="s">
        <v>12</v>
      </c>
      <c r="C883" s="1" t="s">
        <v>12</v>
      </c>
      <c r="D883" s="1" t="s">
        <v>32</v>
      </c>
      <c r="E883" s="1" t="s">
        <v>591</v>
      </c>
      <c r="F883">
        <v>4</v>
      </c>
      <c r="G883">
        <v>152547594</v>
      </c>
      <c r="H883" s="1" t="s">
        <v>24</v>
      </c>
      <c r="I883" s="1" t="s">
        <v>25</v>
      </c>
      <c r="J883" s="1" t="s">
        <v>30</v>
      </c>
      <c r="K883" s="1" t="s">
        <v>20</v>
      </c>
      <c r="L883" s="1" t="s">
        <v>43</v>
      </c>
      <c r="M883" s="1" t="s">
        <v>1990</v>
      </c>
      <c r="N88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8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84" spans="1:15" x14ac:dyDescent="0.3">
      <c r="A884" s="1" t="s">
        <v>663</v>
      </c>
      <c r="B884" s="1" t="s">
        <v>12</v>
      </c>
      <c r="C884" s="1" t="s">
        <v>12</v>
      </c>
      <c r="D884" s="1" t="s">
        <v>32</v>
      </c>
      <c r="E884" s="1" t="s">
        <v>664</v>
      </c>
      <c r="F884">
        <v>5</v>
      </c>
      <c r="G884">
        <v>73414811</v>
      </c>
      <c r="H884" s="1" t="s">
        <v>24</v>
      </c>
      <c r="I884" s="1" t="s">
        <v>25</v>
      </c>
      <c r="J884" s="1" t="s">
        <v>30</v>
      </c>
      <c r="K884" s="1" t="s">
        <v>20</v>
      </c>
      <c r="L884" s="1" t="s">
        <v>43</v>
      </c>
      <c r="M884" s="1" t="s">
        <v>1990</v>
      </c>
      <c r="N88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8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85" spans="1:15" x14ac:dyDescent="0.3">
      <c r="A885" s="1" t="s">
        <v>1475</v>
      </c>
      <c r="B885" s="1" t="s">
        <v>12</v>
      </c>
      <c r="C885" s="1" t="s">
        <v>12</v>
      </c>
      <c r="D885" s="1" t="s">
        <v>32</v>
      </c>
      <c r="E885" s="1" t="s">
        <v>1476</v>
      </c>
      <c r="F885">
        <v>13</v>
      </c>
      <c r="G885">
        <v>45250157</v>
      </c>
      <c r="H885" s="1" t="s">
        <v>24</v>
      </c>
      <c r="I885" s="1" t="s">
        <v>25</v>
      </c>
      <c r="J885" s="1" t="s">
        <v>30</v>
      </c>
      <c r="K885" s="1" t="s">
        <v>20</v>
      </c>
      <c r="L885" s="1" t="s">
        <v>43</v>
      </c>
      <c r="M885" s="1" t="s">
        <v>1990</v>
      </c>
      <c r="N88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8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86" spans="1:15" x14ac:dyDescent="0.3">
      <c r="A886" s="1" t="s">
        <v>1515</v>
      </c>
      <c r="B886" s="1" t="s">
        <v>12</v>
      </c>
      <c r="C886" s="1" t="s">
        <v>12</v>
      </c>
      <c r="D886" s="1" t="s">
        <v>32</v>
      </c>
      <c r="E886" s="1" t="s">
        <v>1516</v>
      </c>
      <c r="F886">
        <v>13</v>
      </c>
      <c r="G886">
        <v>99912883</v>
      </c>
      <c r="H886" s="1" t="s">
        <v>17</v>
      </c>
      <c r="I886" s="1" t="s">
        <v>25</v>
      </c>
      <c r="J886" s="1" t="s">
        <v>30</v>
      </c>
      <c r="K886" s="1" t="s">
        <v>20</v>
      </c>
      <c r="L886" s="1" t="s">
        <v>43</v>
      </c>
      <c r="M886" s="1" t="s">
        <v>1990</v>
      </c>
      <c r="N88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8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87" spans="1:15" x14ac:dyDescent="0.3">
      <c r="A887" s="1" t="s">
        <v>1701</v>
      </c>
      <c r="B887" s="1" t="s">
        <v>12</v>
      </c>
      <c r="C887" s="1" t="s">
        <v>12</v>
      </c>
      <c r="D887" s="1" t="s">
        <v>32</v>
      </c>
      <c r="E887" s="1" t="s">
        <v>1702</v>
      </c>
      <c r="F887">
        <v>16</v>
      </c>
      <c r="G887">
        <v>26313615</v>
      </c>
      <c r="H887" s="1" t="s">
        <v>483</v>
      </c>
      <c r="I887" s="1" t="s">
        <v>25</v>
      </c>
      <c r="J887" s="1" t="s">
        <v>30</v>
      </c>
      <c r="K887" s="1" t="s">
        <v>20</v>
      </c>
      <c r="L887" s="1" t="s">
        <v>43</v>
      </c>
      <c r="M887" s="1" t="s">
        <v>1990</v>
      </c>
      <c r="N88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8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888" spans="1:15" x14ac:dyDescent="0.3">
      <c r="A888" s="1" t="s">
        <v>31</v>
      </c>
      <c r="B888" s="1" t="s">
        <v>22</v>
      </c>
      <c r="C888" s="1" t="s">
        <v>22</v>
      </c>
      <c r="D888" s="1" t="s">
        <v>32</v>
      </c>
      <c r="E888" s="1" t="s">
        <v>33</v>
      </c>
      <c r="F888">
        <v>1</v>
      </c>
      <c r="G888">
        <v>29755757</v>
      </c>
      <c r="H888" s="1" t="s">
        <v>24</v>
      </c>
      <c r="I888" s="1" t="s">
        <v>25</v>
      </c>
      <c r="J888" s="1" t="s">
        <v>30</v>
      </c>
      <c r="K888" s="1" t="s">
        <v>20</v>
      </c>
      <c r="L888" s="1" t="s">
        <v>26</v>
      </c>
      <c r="M888" s="1" t="s">
        <v>1990</v>
      </c>
      <c r="N88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8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89" spans="1:15" x14ac:dyDescent="0.3">
      <c r="A889" s="1" t="s">
        <v>108</v>
      </c>
      <c r="B889" s="1" t="s">
        <v>22</v>
      </c>
      <c r="C889" s="1" t="s">
        <v>22</v>
      </c>
      <c r="D889" s="1" t="s">
        <v>32</v>
      </c>
      <c r="E889" s="1" t="s">
        <v>109</v>
      </c>
      <c r="F889">
        <v>1</v>
      </c>
      <c r="G889">
        <v>161212569</v>
      </c>
      <c r="H889" s="1" t="s">
        <v>17</v>
      </c>
      <c r="I889" s="1" t="s">
        <v>25</v>
      </c>
      <c r="J889" s="1" t="s">
        <v>30</v>
      </c>
      <c r="K889" s="1" t="s">
        <v>20</v>
      </c>
      <c r="L889" s="1" t="s">
        <v>26</v>
      </c>
      <c r="M889" s="1" t="s">
        <v>1990</v>
      </c>
      <c r="N88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8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90" spans="1:15" x14ac:dyDescent="0.3">
      <c r="A890" s="1" t="s">
        <v>148</v>
      </c>
      <c r="B890" s="1" t="s">
        <v>22</v>
      </c>
      <c r="C890" s="1" t="s">
        <v>22</v>
      </c>
      <c r="D890" s="1" t="s">
        <v>32</v>
      </c>
      <c r="E890" s="1" t="s">
        <v>149</v>
      </c>
      <c r="F890">
        <v>1</v>
      </c>
      <c r="G890">
        <v>214326039</v>
      </c>
      <c r="H890" s="1" t="s">
        <v>24</v>
      </c>
      <c r="I890" s="1" t="s">
        <v>25</v>
      </c>
      <c r="J890" s="1" t="s">
        <v>30</v>
      </c>
      <c r="K890" s="1" t="s">
        <v>20</v>
      </c>
      <c r="L890" s="1" t="s">
        <v>26</v>
      </c>
      <c r="M890" s="1" t="s">
        <v>1990</v>
      </c>
      <c r="N89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9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91" spans="1:15" x14ac:dyDescent="0.3">
      <c r="A891" s="1" t="s">
        <v>334</v>
      </c>
      <c r="B891" s="1" t="s">
        <v>22</v>
      </c>
      <c r="C891" s="1" t="s">
        <v>22</v>
      </c>
      <c r="D891" s="1" t="s">
        <v>32</v>
      </c>
      <c r="E891" s="1" t="s">
        <v>335</v>
      </c>
      <c r="F891">
        <v>2</v>
      </c>
      <c r="G891">
        <v>208055947</v>
      </c>
      <c r="H891" s="1" t="s">
        <v>17</v>
      </c>
      <c r="I891" s="1" t="s">
        <v>25</v>
      </c>
      <c r="J891" s="1" t="s">
        <v>30</v>
      </c>
      <c r="K891" s="1" t="s">
        <v>20</v>
      </c>
      <c r="L891" s="1" t="s">
        <v>26</v>
      </c>
      <c r="M891" s="1" t="s">
        <v>1990</v>
      </c>
      <c r="N89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9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92" spans="1:15" x14ac:dyDescent="0.3">
      <c r="A892" s="1" t="s">
        <v>481</v>
      </c>
      <c r="B892" s="1" t="s">
        <v>22</v>
      </c>
      <c r="C892" s="1" t="s">
        <v>22</v>
      </c>
      <c r="D892" s="1" t="s">
        <v>32</v>
      </c>
      <c r="E892" s="1" t="s">
        <v>482</v>
      </c>
      <c r="F892">
        <v>4</v>
      </c>
      <c r="G892">
        <v>4729328</v>
      </c>
      <c r="H892" s="1" t="s">
        <v>483</v>
      </c>
      <c r="I892" s="1" t="s">
        <v>25</v>
      </c>
      <c r="J892" s="1" t="s">
        <v>30</v>
      </c>
      <c r="K892" s="1" t="s">
        <v>20</v>
      </c>
      <c r="L892" s="1" t="s">
        <v>26</v>
      </c>
      <c r="M892" s="1" t="s">
        <v>1990</v>
      </c>
      <c r="N89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9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93" spans="1:15" x14ac:dyDescent="0.3">
      <c r="A893" s="1" t="s">
        <v>558</v>
      </c>
      <c r="B893" s="1" t="s">
        <v>22</v>
      </c>
      <c r="C893" s="1" t="s">
        <v>22</v>
      </c>
      <c r="D893" s="1" t="s">
        <v>32</v>
      </c>
      <c r="E893" s="1" t="s">
        <v>559</v>
      </c>
      <c r="F893">
        <v>4</v>
      </c>
      <c r="G893">
        <v>116279759</v>
      </c>
      <c r="H893" s="1" t="s">
        <v>24</v>
      </c>
      <c r="I893" s="1" t="s">
        <v>25</v>
      </c>
      <c r="J893" s="1" t="s">
        <v>30</v>
      </c>
      <c r="K893" s="1" t="s">
        <v>20</v>
      </c>
      <c r="L893" s="1" t="s">
        <v>26</v>
      </c>
      <c r="M893" s="1" t="s">
        <v>1990</v>
      </c>
      <c r="N89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9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94" spans="1:15" x14ac:dyDescent="0.3">
      <c r="A894" s="1" t="s">
        <v>777</v>
      </c>
      <c r="B894" s="1" t="s">
        <v>22</v>
      </c>
      <c r="C894" s="1" t="s">
        <v>22</v>
      </c>
      <c r="D894" s="1" t="s">
        <v>32</v>
      </c>
      <c r="E894" s="1" t="s">
        <v>778</v>
      </c>
      <c r="F894">
        <v>6</v>
      </c>
      <c r="G894">
        <v>33126797</v>
      </c>
      <c r="H894" s="1" t="s">
        <v>24</v>
      </c>
      <c r="I894" s="1" t="s">
        <v>25</v>
      </c>
      <c r="J894" s="1" t="s">
        <v>30</v>
      </c>
      <c r="K894" s="1" t="s">
        <v>20</v>
      </c>
      <c r="L894" s="1" t="s">
        <v>26</v>
      </c>
      <c r="M894" s="1" t="s">
        <v>1990</v>
      </c>
      <c r="N89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9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95" spans="1:15" x14ac:dyDescent="0.3">
      <c r="A895" s="1" t="s">
        <v>785</v>
      </c>
      <c r="B895" s="1" t="s">
        <v>22</v>
      </c>
      <c r="C895" s="1" t="s">
        <v>22</v>
      </c>
      <c r="D895" s="1" t="s">
        <v>32</v>
      </c>
      <c r="E895" s="1" t="s">
        <v>786</v>
      </c>
      <c r="F895">
        <v>6</v>
      </c>
      <c r="G895">
        <v>44304376</v>
      </c>
      <c r="H895" s="1" t="s">
        <v>17</v>
      </c>
      <c r="I895" s="1" t="s">
        <v>25</v>
      </c>
      <c r="J895" s="1" t="s">
        <v>30</v>
      </c>
      <c r="K895" s="1" t="s">
        <v>20</v>
      </c>
      <c r="L895" s="1" t="s">
        <v>26</v>
      </c>
      <c r="M895" s="1" t="s">
        <v>1990</v>
      </c>
      <c r="N89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9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96" spans="1:15" x14ac:dyDescent="0.3">
      <c r="A896" s="1" t="s">
        <v>829</v>
      </c>
      <c r="B896" s="1" t="s">
        <v>22</v>
      </c>
      <c r="C896" s="1" t="s">
        <v>22</v>
      </c>
      <c r="D896" s="1" t="s">
        <v>32</v>
      </c>
      <c r="E896" s="1" t="s">
        <v>830</v>
      </c>
      <c r="F896">
        <v>6</v>
      </c>
      <c r="G896">
        <v>117276942</v>
      </c>
      <c r="H896" s="1" t="s">
        <v>24</v>
      </c>
      <c r="I896" s="1" t="s">
        <v>25</v>
      </c>
      <c r="J896" s="1" t="s">
        <v>30</v>
      </c>
      <c r="K896" s="1" t="s">
        <v>20</v>
      </c>
      <c r="L896" s="1" t="s">
        <v>26</v>
      </c>
      <c r="M896" s="1" t="s">
        <v>1990</v>
      </c>
      <c r="N89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9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97" spans="1:15" x14ac:dyDescent="0.3">
      <c r="A897" s="1" t="s">
        <v>1091</v>
      </c>
      <c r="B897" s="1" t="s">
        <v>22</v>
      </c>
      <c r="C897" s="1" t="s">
        <v>22</v>
      </c>
      <c r="D897" s="1" t="s">
        <v>32</v>
      </c>
      <c r="E897" s="1" t="s">
        <v>1092</v>
      </c>
      <c r="F897">
        <v>8</v>
      </c>
      <c r="G897">
        <v>120188188</v>
      </c>
      <c r="H897" s="1" t="s">
        <v>17</v>
      </c>
      <c r="I897" s="1" t="s">
        <v>25</v>
      </c>
      <c r="J897" s="1" t="s">
        <v>30</v>
      </c>
      <c r="K897" s="1" t="s">
        <v>20</v>
      </c>
      <c r="L897" s="1" t="s">
        <v>26</v>
      </c>
      <c r="M897" s="1" t="s">
        <v>1990</v>
      </c>
      <c r="N89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9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98" spans="1:15" x14ac:dyDescent="0.3">
      <c r="A898" s="1" t="s">
        <v>1251</v>
      </c>
      <c r="B898" s="1" t="s">
        <v>22</v>
      </c>
      <c r="C898" s="1" t="s">
        <v>22</v>
      </c>
      <c r="D898" s="1" t="s">
        <v>32</v>
      </c>
      <c r="E898" s="1" t="s">
        <v>1252</v>
      </c>
      <c r="F898">
        <v>10</v>
      </c>
      <c r="G898">
        <v>87307246</v>
      </c>
      <c r="H898" s="1" t="s">
        <v>24</v>
      </c>
      <c r="I898" s="1" t="s">
        <v>25</v>
      </c>
      <c r="J898" s="1" t="s">
        <v>30</v>
      </c>
      <c r="K898" s="1" t="s">
        <v>20</v>
      </c>
      <c r="L898" s="1" t="s">
        <v>26</v>
      </c>
      <c r="M898" s="1" t="s">
        <v>1990</v>
      </c>
      <c r="N89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9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899" spans="1:15" x14ac:dyDescent="0.3">
      <c r="A899" s="1" t="s">
        <v>1277</v>
      </c>
      <c r="B899" s="1" t="s">
        <v>22</v>
      </c>
      <c r="C899" s="1" t="s">
        <v>22</v>
      </c>
      <c r="D899" s="1" t="s">
        <v>32</v>
      </c>
      <c r="E899" s="1" t="s">
        <v>1278</v>
      </c>
      <c r="F899">
        <v>10</v>
      </c>
      <c r="G899">
        <v>126031726</v>
      </c>
      <c r="H899" s="1" t="s">
        <v>17</v>
      </c>
      <c r="I899" s="1" t="s">
        <v>25</v>
      </c>
      <c r="J899" s="1" t="s">
        <v>30</v>
      </c>
      <c r="K899" s="1" t="s">
        <v>20</v>
      </c>
      <c r="L899" s="1" t="s">
        <v>26</v>
      </c>
      <c r="M899" s="1" t="s">
        <v>1990</v>
      </c>
      <c r="N89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89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00" spans="1:15" x14ac:dyDescent="0.3">
      <c r="A900" s="1" t="s">
        <v>1285</v>
      </c>
      <c r="B900" s="1" t="s">
        <v>22</v>
      </c>
      <c r="C900" s="1" t="s">
        <v>22</v>
      </c>
      <c r="D900" s="1" t="s">
        <v>32</v>
      </c>
      <c r="E900" s="1" t="s">
        <v>1286</v>
      </c>
      <c r="F900">
        <v>11</v>
      </c>
      <c r="G900">
        <v>5802853</v>
      </c>
      <c r="H900" s="1" t="s">
        <v>17</v>
      </c>
      <c r="I900" s="1" t="s">
        <v>25</v>
      </c>
      <c r="J900" s="1" t="s">
        <v>30</v>
      </c>
      <c r="K900" s="1" t="s">
        <v>20</v>
      </c>
      <c r="L900" s="1" t="s">
        <v>26</v>
      </c>
      <c r="M900" s="1" t="s">
        <v>1990</v>
      </c>
      <c r="N90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0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01" spans="1:15" x14ac:dyDescent="0.3">
      <c r="A901" s="1" t="s">
        <v>1287</v>
      </c>
      <c r="B901" s="1" t="s">
        <v>22</v>
      </c>
      <c r="C901" s="1" t="s">
        <v>22</v>
      </c>
      <c r="D901" s="1" t="s">
        <v>32</v>
      </c>
      <c r="E901" s="1" t="s">
        <v>1288</v>
      </c>
      <c r="F901">
        <v>11</v>
      </c>
      <c r="G901">
        <v>5809230</v>
      </c>
      <c r="H901" s="1" t="s">
        <v>24</v>
      </c>
      <c r="I901" s="1" t="s">
        <v>25</v>
      </c>
      <c r="J901" s="1" t="s">
        <v>30</v>
      </c>
      <c r="K901" s="1" t="s">
        <v>20</v>
      </c>
      <c r="L901" s="1" t="s">
        <v>26</v>
      </c>
      <c r="M901" s="1" t="s">
        <v>1990</v>
      </c>
      <c r="N90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0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02" spans="1:15" x14ac:dyDescent="0.3">
      <c r="A902" s="1" t="s">
        <v>1311</v>
      </c>
      <c r="B902" s="1" t="s">
        <v>22</v>
      </c>
      <c r="C902" s="1" t="s">
        <v>22</v>
      </c>
      <c r="D902" s="1" t="s">
        <v>32</v>
      </c>
      <c r="E902" s="1" t="s">
        <v>1312</v>
      </c>
      <c r="F902">
        <v>11</v>
      </c>
      <c r="G902">
        <v>26488446</v>
      </c>
      <c r="H902" s="1" t="s">
        <v>24</v>
      </c>
      <c r="I902" s="1" t="s">
        <v>25</v>
      </c>
      <c r="J902" s="1" t="s">
        <v>30</v>
      </c>
      <c r="K902" s="1" t="s">
        <v>20</v>
      </c>
      <c r="L902" s="1" t="s">
        <v>26</v>
      </c>
      <c r="M902" s="1" t="s">
        <v>1990</v>
      </c>
      <c r="N90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0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03" spans="1:15" x14ac:dyDescent="0.3">
      <c r="A903" s="1" t="s">
        <v>1333</v>
      </c>
      <c r="B903" s="1" t="s">
        <v>22</v>
      </c>
      <c r="C903" s="1" t="s">
        <v>22</v>
      </c>
      <c r="D903" s="1" t="s">
        <v>32</v>
      </c>
      <c r="E903" s="1" t="s">
        <v>1334</v>
      </c>
      <c r="F903">
        <v>11</v>
      </c>
      <c r="G903">
        <v>59489160</v>
      </c>
      <c r="H903" s="1" t="s">
        <v>17</v>
      </c>
      <c r="I903" s="1" t="s">
        <v>25</v>
      </c>
      <c r="J903" s="1" t="s">
        <v>30</v>
      </c>
      <c r="K903" s="1" t="s">
        <v>20</v>
      </c>
      <c r="L903" s="1" t="s">
        <v>26</v>
      </c>
      <c r="M903" s="1" t="s">
        <v>1990</v>
      </c>
      <c r="N90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0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04" spans="1:15" x14ac:dyDescent="0.3">
      <c r="A904" s="1" t="s">
        <v>1511</v>
      </c>
      <c r="B904" s="1" t="s">
        <v>22</v>
      </c>
      <c r="C904" s="1" t="s">
        <v>22</v>
      </c>
      <c r="D904" s="1" t="s">
        <v>32</v>
      </c>
      <c r="E904" s="1" t="s">
        <v>1512</v>
      </c>
      <c r="F904">
        <v>13</v>
      </c>
      <c r="G904">
        <v>94829330</v>
      </c>
      <c r="H904" s="1" t="s">
        <v>17</v>
      </c>
      <c r="I904" s="1" t="s">
        <v>25</v>
      </c>
      <c r="J904" s="1" t="s">
        <v>30</v>
      </c>
      <c r="K904" s="1" t="s">
        <v>20</v>
      </c>
      <c r="L904" s="1" t="s">
        <v>26</v>
      </c>
      <c r="M904" s="1" t="s">
        <v>1990</v>
      </c>
      <c r="N90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0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05" spans="1:15" x14ac:dyDescent="0.3">
      <c r="A905" s="1" t="s">
        <v>1537</v>
      </c>
      <c r="B905" s="1" t="s">
        <v>22</v>
      </c>
      <c r="C905" s="1" t="s">
        <v>22</v>
      </c>
      <c r="D905" s="1" t="s">
        <v>32</v>
      </c>
      <c r="E905" s="1" t="s">
        <v>1538</v>
      </c>
      <c r="F905">
        <v>14</v>
      </c>
      <c r="G905">
        <v>33874608</v>
      </c>
      <c r="H905" s="1" t="s">
        <v>24</v>
      </c>
      <c r="I905" s="1" t="s">
        <v>25</v>
      </c>
      <c r="J905" s="1" t="s">
        <v>30</v>
      </c>
      <c r="K905" s="1" t="s">
        <v>20</v>
      </c>
      <c r="L905" s="1" t="s">
        <v>26</v>
      </c>
      <c r="M905" s="1" t="s">
        <v>1990</v>
      </c>
      <c r="N90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0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06" spans="1:15" x14ac:dyDescent="0.3">
      <c r="A906" s="1" t="s">
        <v>1541</v>
      </c>
      <c r="B906" s="1" t="s">
        <v>22</v>
      </c>
      <c r="C906" s="1" t="s">
        <v>22</v>
      </c>
      <c r="D906" s="1" t="s">
        <v>32</v>
      </c>
      <c r="E906" s="1" t="s">
        <v>1542</v>
      </c>
      <c r="F906">
        <v>14</v>
      </c>
      <c r="G906">
        <v>43061497</v>
      </c>
      <c r="H906" s="1" t="s">
        <v>24</v>
      </c>
      <c r="I906" s="1" t="s">
        <v>25</v>
      </c>
      <c r="J906" s="1" t="s">
        <v>30</v>
      </c>
      <c r="K906" s="1" t="s">
        <v>20</v>
      </c>
      <c r="L906" s="1" t="s">
        <v>26</v>
      </c>
      <c r="M906" s="1" t="s">
        <v>1990</v>
      </c>
      <c r="N90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0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07" spans="1:15" x14ac:dyDescent="0.3">
      <c r="A907" s="1" t="s">
        <v>1691</v>
      </c>
      <c r="B907" s="1" t="s">
        <v>22</v>
      </c>
      <c r="C907" s="1" t="s">
        <v>22</v>
      </c>
      <c r="D907" s="1" t="s">
        <v>32</v>
      </c>
      <c r="E907" s="1" t="s">
        <v>1692</v>
      </c>
      <c r="F907">
        <v>16</v>
      </c>
      <c r="G907">
        <v>3795363</v>
      </c>
      <c r="H907" s="1" t="s">
        <v>24</v>
      </c>
      <c r="I907" s="1" t="s">
        <v>25</v>
      </c>
      <c r="J907" s="1" t="s">
        <v>30</v>
      </c>
      <c r="K907" s="1" t="s">
        <v>20</v>
      </c>
      <c r="L907" s="1" t="s">
        <v>26</v>
      </c>
      <c r="M907" s="1" t="s">
        <v>1990</v>
      </c>
      <c r="N90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0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08" spans="1:15" x14ac:dyDescent="0.3">
      <c r="A908" s="1" t="s">
        <v>1707</v>
      </c>
      <c r="B908" s="1" t="s">
        <v>22</v>
      </c>
      <c r="C908" s="1" t="s">
        <v>22</v>
      </c>
      <c r="D908" s="1" t="s">
        <v>32</v>
      </c>
      <c r="E908" s="1" t="s">
        <v>1708</v>
      </c>
      <c r="F908">
        <v>16</v>
      </c>
      <c r="G908">
        <v>48644196</v>
      </c>
      <c r="H908" s="1" t="s">
        <v>24</v>
      </c>
      <c r="I908" s="1" t="s">
        <v>25</v>
      </c>
      <c r="J908" s="1" t="s">
        <v>30</v>
      </c>
      <c r="K908" s="1" t="s">
        <v>20</v>
      </c>
      <c r="L908" s="1" t="s">
        <v>26</v>
      </c>
      <c r="M908" s="1" t="s">
        <v>1990</v>
      </c>
      <c r="N90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0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09" spans="1:15" x14ac:dyDescent="0.3">
      <c r="A909" s="1" t="s">
        <v>1836</v>
      </c>
      <c r="B909" s="1" t="s">
        <v>22</v>
      </c>
      <c r="C909" s="1" t="s">
        <v>22</v>
      </c>
      <c r="D909" s="1" t="s">
        <v>32</v>
      </c>
      <c r="E909" s="1" t="s">
        <v>1837</v>
      </c>
      <c r="F909">
        <v>18</v>
      </c>
      <c r="G909">
        <v>44655843</v>
      </c>
      <c r="H909" s="1" t="s">
        <v>24</v>
      </c>
      <c r="I909" s="1" t="s">
        <v>25</v>
      </c>
      <c r="J909" s="1" t="s">
        <v>30</v>
      </c>
      <c r="K909" s="1" t="s">
        <v>20</v>
      </c>
      <c r="L909" s="1" t="s">
        <v>26</v>
      </c>
      <c r="M909" s="1" t="s">
        <v>1990</v>
      </c>
      <c r="N90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0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10" spans="1:15" x14ac:dyDescent="0.3">
      <c r="A910" s="1" t="s">
        <v>1033</v>
      </c>
      <c r="B910" s="1" t="s">
        <v>12</v>
      </c>
      <c r="C910" s="1" t="s">
        <v>12</v>
      </c>
      <c r="D910" s="1" t="s">
        <v>215</v>
      </c>
      <c r="E910" s="1" t="s">
        <v>1034</v>
      </c>
      <c r="F910">
        <v>8</v>
      </c>
      <c r="G910">
        <v>6009927</v>
      </c>
      <c r="H910" s="1" t="s">
        <v>17</v>
      </c>
      <c r="I910" s="1" t="s">
        <v>29</v>
      </c>
      <c r="J910" s="1" t="s">
        <v>30</v>
      </c>
      <c r="K910" s="1" t="s">
        <v>20</v>
      </c>
      <c r="L910" s="1" t="s">
        <v>217</v>
      </c>
      <c r="M910" s="1" t="s">
        <v>1990</v>
      </c>
      <c r="N91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1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911" spans="1:15" x14ac:dyDescent="0.3">
      <c r="A911" s="1" t="s">
        <v>1201</v>
      </c>
      <c r="B911" s="1" t="s">
        <v>12</v>
      </c>
      <c r="C911" s="1" t="s">
        <v>12</v>
      </c>
      <c r="D911" s="1" t="s">
        <v>215</v>
      </c>
      <c r="E911" s="1" t="s">
        <v>1202</v>
      </c>
      <c r="F911">
        <v>10</v>
      </c>
      <c r="G911">
        <v>13236027</v>
      </c>
      <c r="H911" s="1" t="s">
        <v>17</v>
      </c>
      <c r="I911" s="1" t="s">
        <v>29</v>
      </c>
      <c r="J911" s="1" t="s">
        <v>30</v>
      </c>
      <c r="K911" s="1" t="s">
        <v>20</v>
      </c>
      <c r="L911" s="1" t="s">
        <v>217</v>
      </c>
      <c r="M911" s="1" t="s">
        <v>1990</v>
      </c>
      <c r="N91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1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912" spans="1:15" x14ac:dyDescent="0.3">
      <c r="A912" s="1" t="s">
        <v>625</v>
      </c>
      <c r="B912" s="1" t="s">
        <v>12</v>
      </c>
      <c r="C912" s="1" t="s">
        <v>12</v>
      </c>
      <c r="D912" s="1" t="s">
        <v>169</v>
      </c>
      <c r="E912" s="1" t="s">
        <v>626</v>
      </c>
      <c r="F912">
        <v>5</v>
      </c>
      <c r="G912">
        <v>2588400</v>
      </c>
      <c r="H912" s="1" t="s">
        <v>24</v>
      </c>
      <c r="I912" s="1" t="s">
        <v>29</v>
      </c>
      <c r="J912" s="1" t="s">
        <v>30</v>
      </c>
      <c r="K912" s="1" t="s">
        <v>20</v>
      </c>
      <c r="L912" s="1" t="s">
        <v>52</v>
      </c>
      <c r="M912" s="1" t="s">
        <v>1990</v>
      </c>
      <c r="N91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1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T&gt;G</v>
      </c>
    </row>
    <row r="913" spans="1:15" x14ac:dyDescent="0.3">
      <c r="A913" s="1" t="s">
        <v>1295</v>
      </c>
      <c r="B913" s="1" t="s">
        <v>13</v>
      </c>
      <c r="C913" s="1" t="s">
        <v>13</v>
      </c>
      <c r="D913" s="1" t="s">
        <v>169</v>
      </c>
      <c r="E913" s="1" t="s">
        <v>1296</v>
      </c>
      <c r="F913">
        <v>11</v>
      </c>
      <c r="G913">
        <v>11875836</v>
      </c>
      <c r="H913" s="1" t="s">
        <v>24</v>
      </c>
      <c r="I913" s="1" t="s">
        <v>29</v>
      </c>
      <c r="J913" s="1" t="s">
        <v>30</v>
      </c>
      <c r="K913" s="1" t="s">
        <v>20</v>
      </c>
      <c r="L913" s="1" t="s">
        <v>194</v>
      </c>
      <c r="M913" s="1" t="s">
        <v>1990</v>
      </c>
      <c r="N91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1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  <row r="914" spans="1:15" x14ac:dyDescent="0.3">
      <c r="A914" s="1" t="s">
        <v>1117</v>
      </c>
      <c r="B914" s="1" t="s">
        <v>13</v>
      </c>
      <c r="C914" s="1" t="s">
        <v>13</v>
      </c>
      <c r="D914" s="1" t="s">
        <v>92</v>
      </c>
      <c r="E914" s="1" t="s">
        <v>1118</v>
      </c>
      <c r="F914">
        <v>9</v>
      </c>
      <c r="G914">
        <v>11399474</v>
      </c>
      <c r="H914" s="1" t="s">
        <v>24</v>
      </c>
      <c r="I914" s="1" t="s">
        <v>29</v>
      </c>
      <c r="J914" s="1" t="s">
        <v>30</v>
      </c>
      <c r="K914" s="1" t="s">
        <v>20</v>
      </c>
      <c r="L914" s="1" t="s">
        <v>38</v>
      </c>
      <c r="M914" s="1" t="s">
        <v>1990</v>
      </c>
      <c r="N91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1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915" spans="1:15" x14ac:dyDescent="0.3">
      <c r="A915" s="1" t="s">
        <v>262</v>
      </c>
      <c r="B915" s="1" t="s">
        <v>13</v>
      </c>
      <c r="C915" s="1" t="s">
        <v>13</v>
      </c>
      <c r="D915" s="1" t="s">
        <v>14</v>
      </c>
      <c r="E915" s="1" t="s">
        <v>263</v>
      </c>
      <c r="F915">
        <v>2</v>
      </c>
      <c r="G915">
        <v>113705401</v>
      </c>
      <c r="H915" s="1" t="s">
        <v>17</v>
      </c>
      <c r="I915" s="1" t="s">
        <v>18</v>
      </c>
      <c r="J915" s="1" t="s">
        <v>30</v>
      </c>
      <c r="K915" s="1" t="s">
        <v>20</v>
      </c>
      <c r="L915" s="1" t="s">
        <v>19</v>
      </c>
      <c r="M915" s="1" t="s">
        <v>1990</v>
      </c>
      <c r="N91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1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16" spans="1:15" x14ac:dyDescent="0.3">
      <c r="A916" s="1" t="s">
        <v>492</v>
      </c>
      <c r="B916" s="1" t="s">
        <v>13</v>
      </c>
      <c r="C916" s="1" t="s">
        <v>13</v>
      </c>
      <c r="D916" s="1" t="s">
        <v>14</v>
      </c>
      <c r="E916" s="1" t="s">
        <v>493</v>
      </c>
      <c r="F916">
        <v>4</v>
      </c>
      <c r="G916">
        <v>10874769</v>
      </c>
      <c r="H916" s="1" t="s">
        <v>17</v>
      </c>
      <c r="I916" s="1" t="s">
        <v>18</v>
      </c>
      <c r="J916" s="1" t="s">
        <v>30</v>
      </c>
      <c r="K916" s="1" t="s">
        <v>20</v>
      </c>
      <c r="L916" s="1" t="s">
        <v>19</v>
      </c>
      <c r="M916" s="1" t="s">
        <v>1990</v>
      </c>
      <c r="N91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1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17" spans="1:15" x14ac:dyDescent="0.3">
      <c r="A917" s="1" t="s">
        <v>753</v>
      </c>
      <c r="B917" s="1" t="s">
        <v>13</v>
      </c>
      <c r="C917" s="1" t="s">
        <v>13</v>
      </c>
      <c r="D917" s="1" t="s">
        <v>14</v>
      </c>
      <c r="E917" s="1" t="s">
        <v>754</v>
      </c>
      <c r="F917">
        <v>6</v>
      </c>
      <c r="G917">
        <v>19790560</v>
      </c>
      <c r="H917" s="1" t="s">
        <v>17</v>
      </c>
      <c r="I917" s="1" t="s">
        <v>18</v>
      </c>
      <c r="J917" s="1" t="s">
        <v>30</v>
      </c>
      <c r="K917" s="1" t="s">
        <v>20</v>
      </c>
      <c r="L917" s="1" t="s">
        <v>19</v>
      </c>
      <c r="M917" s="1" t="s">
        <v>1990</v>
      </c>
      <c r="N91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1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18" spans="1:15" x14ac:dyDescent="0.3">
      <c r="A918" s="1" t="s">
        <v>845</v>
      </c>
      <c r="B918" s="1" t="s">
        <v>13</v>
      </c>
      <c r="C918" s="1" t="s">
        <v>13</v>
      </c>
      <c r="D918" s="1" t="s">
        <v>14</v>
      </c>
      <c r="E918" s="1" t="s">
        <v>846</v>
      </c>
      <c r="F918">
        <v>6</v>
      </c>
      <c r="G918">
        <v>144860879</v>
      </c>
      <c r="H918" s="1" t="s">
        <v>24</v>
      </c>
      <c r="I918" s="1" t="s">
        <v>18</v>
      </c>
      <c r="J918" s="1" t="s">
        <v>30</v>
      </c>
      <c r="K918" s="1" t="s">
        <v>20</v>
      </c>
      <c r="L918" s="1" t="s">
        <v>19</v>
      </c>
      <c r="M918" s="1" t="s">
        <v>1990</v>
      </c>
      <c r="N91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1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19" spans="1:15" x14ac:dyDescent="0.3">
      <c r="A919" s="1" t="s">
        <v>1171</v>
      </c>
      <c r="B919" s="1" t="s">
        <v>13</v>
      </c>
      <c r="C919" s="1" t="s">
        <v>13</v>
      </c>
      <c r="D919" s="1" t="s">
        <v>14</v>
      </c>
      <c r="E919" s="1" t="s">
        <v>1172</v>
      </c>
      <c r="F919">
        <v>9</v>
      </c>
      <c r="G919">
        <v>125971123</v>
      </c>
      <c r="H919" s="1" t="s">
        <v>24</v>
      </c>
      <c r="I919" s="1" t="s">
        <v>18</v>
      </c>
      <c r="J919" s="1" t="s">
        <v>30</v>
      </c>
      <c r="K919" s="1" t="s">
        <v>20</v>
      </c>
      <c r="L919" s="1" t="s">
        <v>19</v>
      </c>
      <c r="M919" s="1" t="s">
        <v>1990</v>
      </c>
      <c r="N91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1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20" spans="1:15" x14ac:dyDescent="0.3">
      <c r="A920" s="1" t="s">
        <v>1283</v>
      </c>
      <c r="B920" s="1" t="s">
        <v>13</v>
      </c>
      <c r="C920" s="1" t="s">
        <v>13</v>
      </c>
      <c r="D920" s="1" t="s">
        <v>14</v>
      </c>
      <c r="E920" s="1" t="s">
        <v>1284</v>
      </c>
      <c r="F920">
        <v>11</v>
      </c>
      <c r="G920">
        <v>5793979</v>
      </c>
      <c r="H920" s="1" t="s">
        <v>17</v>
      </c>
      <c r="I920" s="1" t="s">
        <v>18</v>
      </c>
      <c r="J920" s="1" t="s">
        <v>30</v>
      </c>
      <c r="K920" s="1" t="s">
        <v>20</v>
      </c>
      <c r="L920" s="1" t="s">
        <v>19</v>
      </c>
      <c r="M920" s="1" t="s">
        <v>1990</v>
      </c>
      <c r="N92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2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21" spans="1:15" x14ac:dyDescent="0.3">
      <c r="A921" s="1" t="s">
        <v>1301</v>
      </c>
      <c r="B921" s="1" t="s">
        <v>13</v>
      </c>
      <c r="C921" s="1" t="s">
        <v>13</v>
      </c>
      <c r="D921" s="1" t="s">
        <v>14</v>
      </c>
      <c r="E921" s="1" t="s">
        <v>1302</v>
      </c>
      <c r="F921">
        <v>11</v>
      </c>
      <c r="G921">
        <v>14536956</v>
      </c>
      <c r="H921" s="1" t="s">
        <v>24</v>
      </c>
      <c r="I921" s="1" t="s">
        <v>18</v>
      </c>
      <c r="J921" s="1" t="s">
        <v>30</v>
      </c>
      <c r="K921" s="1" t="s">
        <v>20</v>
      </c>
      <c r="L921" s="1" t="s">
        <v>19</v>
      </c>
      <c r="M921" s="1" t="s">
        <v>1990</v>
      </c>
      <c r="N92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2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22" spans="1:15" x14ac:dyDescent="0.3">
      <c r="A922" s="1" t="s">
        <v>1443</v>
      </c>
      <c r="B922" s="1" t="s">
        <v>13</v>
      </c>
      <c r="C922" s="1" t="s">
        <v>13</v>
      </c>
      <c r="D922" s="1" t="s">
        <v>14</v>
      </c>
      <c r="E922" s="1" t="s">
        <v>1444</v>
      </c>
      <c r="F922">
        <v>12</v>
      </c>
      <c r="G922">
        <v>126000435</v>
      </c>
      <c r="H922" s="1" t="s">
        <v>17</v>
      </c>
      <c r="I922" s="1" t="s">
        <v>18</v>
      </c>
      <c r="J922" s="1" t="s">
        <v>30</v>
      </c>
      <c r="K922" s="1" t="s">
        <v>20</v>
      </c>
      <c r="L922" s="1" t="s">
        <v>19</v>
      </c>
      <c r="M922" s="1" t="s">
        <v>1990</v>
      </c>
      <c r="N92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2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23" spans="1:15" x14ac:dyDescent="0.3">
      <c r="A923" s="1" t="s">
        <v>1449</v>
      </c>
      <c r="B923" s="1" t="s">
        <v>13</v>
      </c>
      <c r="C923" s="1" t="s">
        <v>13</v>
      </c>
      <c r="D923" s="1" t="s">
        <v>14</v>
      </c>
      <c r="E923" s="1" t="s">
        <v>1450</v>
      </c>
      <c r="F923">
        <v>12</v>
      </c>
      <c r="G923">
        <v>127685801</v>
      </c>
      <c r="H923" s="1" t="s">
        <v>17</v>
      </c>
      <c r="I923" s="1" t="s">
        <v>18</v>
      </c>
      <c r="J923" s="1" t="s">
        <v>30</v>
      </c>
      <c r="K923" s="1" t="s">
        <v>20</v>
      </c>
      <c r="L923" s="1" t="s">
        <v>19</v>
      </c>
      <c r="M923" s="1" t="s">
        <v>1990</v>
      </c>
      <c r="N92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2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24" spans="1:15" x14ac:dyDescent="0.3">
      <c r="A924" s="1" t="s">
        <v>1595</v>
      </c>
      <c r="B924" s="1" t="s">
        <v>13</v>
      </c>
      <c r="C924" s="1" t="s">
        <v>13</v>
      </c>
      <c r="D924" s="1" t="s">
        <v>14</v>
      </c>
      <c r="E924" s="1" t="s">
        <v>1596</v>
      </c>
      <c r="F924">
        <v>14</v>
      </c>
      <c r="G924">
        <v>95799730</v>
      </c>
      <c r="H924" s="1" t="s">
        <v>17</v>
      </c>
      <c r="I924" s="1" t="s">
        <v>18</v>
      </c>
      <c r="J924" s="1" t="s">
        <v>30</v>
      </c>
      <c r="K924" s="1" t="s">
        <v>20</v>
      </c>
      <c r="L924" s="1" t="s">
        <v>19</v>
      </c>
      <c r="M924" s="1" t="s">
        <v>1990</v>
      </c>
      <c r="N92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2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25" spans="1:15" x14ac:dyDescent="0.3">
      <c r="A925" s="1" t="s">
        <v>1796</v>
      </c>
      <c r="B925" s="1" t="s">
        <v>13</v>
      </c>
      <c r="C925" s="1" t="s">
        <v>13</v>
      </c>
      <c r="D925" s="1" t="s">
        <v>14</v>
      </c>
      <c r="E925" s="1" t="s">
        <v>1797</v>
      </c>
      <c r="F925">
        <v>17</v>
      </c>
      <c r="G925">
        <v>68247371</v>
      </c>
      <c r="H925" s="1" t="s">
        <v>17</v>
      </c>
      <c r="I925" s="1" t="s">
        <v>18</v>
      </c>
      <c r="J925" s="1" t="s">
        <v>30</v>
      </c>
      <c r="K925" s="1" t="s">
        <v>20</v>
      </c>
      <c r="L925" s="1" t="s">
        <v>19</v>
      </c>
      <c r="M925" s="1" t="s">
        <v>1990</v>
      </c>
      <c r="N92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2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26" spans="1:15" x14ac:dyDescent="0.3">
      <c r="A926" s="1" t="s">
        <v>1848</v>
      </c>
      <c r="B926" s="1" t="s">
        <v>13</v>
      </c>
      <c r="C926" s="1" t="s">
        <v>13</v>
      </c>
      <c r="D926" s="1" t="s">
        <v>14</v>
      </c>
      <c r="E926" s="1" t="s">
        <v>1849</v>
      </c>
      <c r="F926">
        <v>18</v>
      </c>
      <c r="G926">
        <v>58851597</v>
      </c>
      <c r="H926" s="1" t="s">
        <v>24</v>
      </c>
      <c r="I926" s="1" t="s">
        <v>18</v>
      </c>
      <c r="J926" s="1" t="s">
        <v>30</v>
      </c>
      <c r="K926" s="1" t="s">
        <v>20</v>
      </c>
      <c r="L926" s="1" t="s">
        <v>19</v>
      </c>
      <c r="M926" s="1" t="s">
        <v>1990</v>
      </c>
      <c r="N92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2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27" spans="1:15" x14ac:dyDescent="0.3">
      <c r="A927" s="1" t="s">
        <v>1902</v>
      </c>
      <c r="B927" s="1" t="s">
        <v>13</v>
      </c>
      <c r="C927" s="1" t="s">
        <v>13</v>
      </c>
      <c r="D927" s="1" t="s">
        <v>14</v>
      </c>
      <c r="E927" s="1" t="s">
        <v>1903</v>
      </c>
      <c r="F927">
        <v>20</v>
      </c>
      <c r="G927">
        <v>1558363</v>
      </c>
      <c r="H927" s="1" t="s">
        <v>17</v>
      </c>
      <c r="I927" s="1" t="s">
        <v>18</v>
      </c>
      <c r="J927" s="1" t="s">
        <v>30</v>
      </c>
      <c r="K927" s="1" t="s">
        <v>20</v>
      </c>
      <c r="L927" s="1" t="s">
        <v>19</v>
      </c>
      <c r="M927" s="1" t="s">
        <v>1990</v>
      </c>
      <c r="N92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2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28" spans="1:15" x14ac:dyDescent="0.3">
      <c r="A928" s="1" t="s">
        <v>218</v>
      </c>
      <c r="B928" s="1" t="s">
        <v>15</v>
      </c>
      <c r="C928" s="1" t="s">
        <v>15</v>
      </c>
      <c r="D928" s="1" t="s">
        <v>14</v>
      </c>
      <c r="E928" s="1" t="s">
        <v>219</v>
      </c>
      <c r="F928">
        <v>2</v>
      </c>
      <c r="G928">
        <v>53058265</v>
      </c>
      <c r="H928" s="1" t="s">
        <v>24</v>
      </c>
      <c r="I928" s="1" t="s">
        <v>18</v>
      </c>
      <c r="J928" s="1" t="s">
        <v>30</v>
      </c>
      <c r="K928" s="1" t="s">
        <v>20</v>
      </c>
      <c r="L928" s="1" t="s">
        <v>59</v>
      </c>
      <c r="M928" s="1" t="s">
        <v>1990</v>
      </c>
      <c r="N92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2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29" spans="1:15" x14ac:dyDescent="0.3">
      <c r="A929" s="1" t="s">
        <v>320</v>
      </c>
      <c r="B929" s="1" t="s">
        <v>15</v>
      </c>
      <c r="C929" s="1" t="s">
        <v>15</v>
      </c>
      <c r="D929" s="1" t="s">
        <v>14</v>
      </c>
      <c r="E929" s="1" t="s">
        <v>321</v>
      </c>
      <c r="F929">
        <v>2</v>
      </c>
      <c r="G929">
        <v>198535678</v>
      </c>
      <c r="H929" s="1" t="s">
        <v>17</v>
      </c>
      <c r="I929" s="1" t="s">
        <v>18</v>
      </c>
      <c r="J929" s="1" t="s">
        <v>30</v>
      </c>
      <c r="K929" s="1" t="s">
        <v>20</v>
      </c>
      <c r="L929" s="1" t="s">
        <v>59</v>
      </c>
      <c r="M929" s="1" t="s">
        <v>1990</v>
      </c>
      <c r="N92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2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30" spans="1:15" x14ac:dyDescent="0.3">
      <c r="A930" s="1" t="s">
        <v>324</v>
      </c>
      <c r="B930" s="1" t="s">
        <v>15</v>
      </c>
      <c r="C930" s="1" t="s">
        <v>15</v>
      </c>
      <c r="D930" s="1" t="s">
        <v>14</v>
      </c>
      <c r="E930" s="1" t="s">
        <v>325</v>
      </c>
      <c r="F930">
        <v>2</v>
      </c>
      <c r="G930">
        <v>204273358</v>
      </c>
      <c r="H930" s="1" t="s">
        <v>24</v>
      </c>
      <c r="I930" s="1" t="s">
        <v>18</v>
      </c>
      <c r="J930" s="1" t="s">
        <v>30</v>
      </c>
      <c r="K930" s="1" t="s">
        <v>20</v>
      </c>
      <c r="L930" s="1" t="s">
        <v>59</v>
      </c>
      <c r="M930" s="1" t="s">
        <v>1990</v>
      </c>
      <c r="N93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3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31" spans="1:15" x14ac:dyDescent="0.3">
      <c r="A931" s="1" t="s">
        <v>459</v>
      </c>
      <c r="B931" s="1" t="s">
        <v>15</v>
      </c>
      <c r="C931" s="1" t="s">
        <v>15</v>
      </c>
      <c r="D931" s="1" t="s">
        <v>14</v>
      </c>
      <c r="E931" s="1" t="s">
        <v>460</v>
      </c>
      <c r="F931">
        <v>3</v>
      </c>
      <c r="G931">
        <v>178060106</v>
      </c>
      <c r="H931" s="1" t="s">
        <v>17</v>
      </c>
      <c r="I931" s="1" t="s">
        <v>18</v>
      </c>
      <c r="J931" s="1" t="s">
        <v>30</v>
      </c>
      <c r="K931" s="1" t="s">
        <v>20</v>
      </c>
      <c r="L931" s="1" t="s">
        <v>59</v>
      </c>
      <c r="M931" s="1" t="s">
        <v>1990</v>
      </c>
      <c r="N93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3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32" spans="1:15" x14ac:dyDescent="0.3">
      <c r="A932" s="1" t="s">
        <v>498</v>
      </c>
      <c r="B932" s="1" t="s">
        <v>15</v>
      </c>
      <c r="C932" s="1" t="s">
        <v>15</v>
      </c>
      <c r="D932" s="1" t="s">
        <v>14</v>
      </c>
      <c r="E932" s="1" t="s">
        <v>499</v>
      </c>
      <c r="F932">
        <v>4</v>
      </c>
      <c r="G932">
        <v>18928457</v>
      </c>
      <c r="H932" s="1" t="s">
        <v>17</v>
      </c>
      <c r="I932" s="1" t="s">
        <v>18</v>
      </c>
      <c r="J932" s="1" t="s">
        <v>30</v>
      </c>
      <c r="K932" s="1" t="s">
        <v>20</v>
      </c>
      <c r="L932" s="1" t="s">
        <v>59</v>
      </c>
      <c r="M932" s="1" t="s">
        <v>1990</v>
      </c>
      <c r="N93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3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33" spans="1:15" x14ac:dyDescent="0.3">
      <c r="A933" s="1" t="s">
        <v>616</v>
      </c>
      <c r="B933" s="1" t="s">
        <v>15</v>
      </c>
      <c r="C933" s="1" t="s">
        <v>15</v>
      </c>
      <c r="D933" s="1" t="s">
        <v>14</v>
      </c>
      <c r="E933" s="1" t="s">
        <v>617</v>
      </c>
      <c r="F933">
        <v>4</v>
      </c>
      <c r="G933">
        <v>182383990</v>
      </c>
      <c r="H933" s="1" t="s">
        <v>24</v>
      </c>
      <c r="I933" s="1" t="s">
        <v>18</v>
      </c>
      <c r="J933" s="1" t="s">
        <v>30</v>
      </c>
      <c r="K933" s="1" t="s">
        <v>20</v>
      </c>
      <c r="L933" s="1" t="s">
        <v>59</v>
      </c>
      <c r="M933" s="1" t="s">
        <v>1990</v>
      </c>
      <c r="N93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3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34" spans="1:15" x14ac:dyDescent="0.3">
      <c r="A934" s="1" t="s">
        <v>743</v>
      </c>
      <c r="B934" s="1" t="s">
        <v>15</v>
      </c>
      <c r="C934" s="1" t="s">
        <v>15</v>
      </c>
      <c r="D934" s="1" t="s">
        <v>14</v>
      </c>
      <c r="E934" s="1" t="s">
        <v>744</v>
      </c>
      <c r="F934">
        <v>6</v>
      </c>
      <c r="G934">
        <v>12513549</v>
      </c>
      <c r="H934" s="1" t="s">
        <v>17</v>
      </c>
      <c r="I934" s="1" t="s">
        <v>18</v>
      </c>
      <c r="J934" s="1" t="s">
        <v>30</v>
      </c>
      <c r="K934" s="1" t="s">
        <v>20</v>
      </c>
      <c r="L934" s="1" t="s">
        <v>59</v>
      </c>
      <c r="M934" s="1" t="s">
        <v>1990</v>
      </c>
      <c r="N93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3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35" spans="1:15" x14ac:dyDescent="0.3">
      <c r="A935" s="1" t="s">
        <v>1369</v>
      </c>
      <c r="B935" s="1" t="s">
        <v>15</v>
      </c>
      <c r="C935" s="1" t="s">
        <v>15</v>
      </c>
      <c r="D935" s="1" t="s">
        <v>14</v>
      </c>
      <c r="E935" s="1" t="s">
        <v>1370</v>
      </c>
      <c r="F935">
        <v>11</v>
      </c>
      <c r="G935">
        <v>131829753</v>
      </c>
      <c r="H935" s="1" t="s">
        <v>24</v>
      </c>
      <c r="I935" s="1" t="s">
        <v>18</v>
      </c>
      <c r="J935" s="1" t="s">
        <v>30</v>
      </c>
      <c r="K935" s="1" t="s">
        <v>20</v>
      </c>
      <c r="L935" s="1" t="s">
        <v>59</v>
      </c>
      <c r="M935" s="1" t="s">
        <v>1990</v>
      </c>
      <c r="N93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3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36" spans="1:15" x14ac:dyDescent="0.3">
      <c r="A936" s="1" t="s">
        <v>1497</v>
      </c>
      <c r="B936" s="1" t="s">
        <v>15</v>
      </c>
      <c r="C936" s="1" t="s">
        <v>15</v>
      </c>
      <c r="D936" s="1" t="s">
        <v>14</v>
      </c>
      <c r="E936" s="1" t="s">
        <v>1498</v>
      </c>
      <c r="F936">
        <v>13</v>
      </c>
      <c r="G936">
        <v>72466643</v>
      </c>
      <c r="H936" s="1" t="s">
        <v>17</v>
      </c>
      <c r="I936" s="1" t="s">
        <v>18</v>
      </c>
      <c r="J936" s="1" t="s">
        <v>30</v>
      </c>
      <c r="K936" s="1" t="s">
        <v>20</v>
      </c>
      <c r="L936" s="1" t="s">
        <v>59</v>
      </c>
      <c r="M936" s="1" t="s">
        <v>1990</v>
      </c>
      <c r="N93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3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37" spans="1:15" x14ac:dyDescent="0.3">
      <c r="A937" s="1" t="s">
        <v>1972</v>
      </c>
      <c r="B937" s="1" t="s">
        <v>15</v>
      </c>
      <c r="C937" s="1" t="s">
        <v>15</v>
      </c>
      <c r="D937" s="1" t="s">
        <v>14</v>
      </c>
      <c r="E937" s="1" t="s">
        <v>1973</v>
      </c>
      <c r="F937">
        <v>22</v>
      </c>
      <c r="G937">
        <v>26681453</v>
      </c>
      <c r="H937" s="1" t="s">
        <v>17</v>
      </c>
      <c r="I937" s="1" t="s">
        <v>18</v>
      </c>
      <c r="J937" s="1" t="s">
        <v>30</v>
      </c>
      <c r="K937" s="1" t="s">
        <v>20</v>
      </c>
      <c r="L937" s="1" t="s">
        <v>59</v>
      </c>
      <c r="M937" s="1" t="s">
        <v>1990</v>
      </c>
      <c r="N93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3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38" spans="1:15" x14ac:dyDescent="0.3">
      <c r="A938" s="1" t="s">
        <v>106</v>
      </c>
      <c r="B938" s="1" t="s">
        <v>12</v>
      </c>
      <c r="C938" s="1" t="s">
        <v>12</v>
      </c>
      <c r="D938" s="1" t="s">
        <v>61</v>
      </c>
      <c r="E938" s="1" t="s">
        <v>107</v>
      </c>
      <c r="F938">
        <v>1</v>
      </c>
      <c r="G938">
        <v>158452399</v>
      </c>
      <c r="H938" s="1" t="s">
        <v>17</v>
      </c>
      <c r="I938" s="1" t="s">
        <v>25</v>
      </c>
      <c r="J938" s="1" t="s">
        <v>30</v>
      </c>
      <c r="K938" s="1" t="s">
        <v>20</v>
      </c>
      <c r="L938" s="1" t="s">
        <v>43</v>
      </c>
      <c r="M938" s="1" t="s">
        <v>1990</v>
      </c>
      <c r="N93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3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39" spans="1:15" x14ac:dyDescent="0.3">
      <c r="A939" s="1" t="s">
        <v>212</v>
      </c>
      <c r="B939" s="1" t="s">
        <v>12</v>
      </c>
      <c r="C939" s="1" t="s">
        <v>12</v>
      </c>
      <c r="D939" s="1" t="s">
        <v>61</v>
      </c>
      <c r="E939" s="1" t="s">
        <v>213</v>
      </c>
      <c r="F939">
        <v>2</v>
      </c>
      <c r="G939">
        <v>47671565</v>
      </c>
      <c r="H939" s="1" t="s">
        <v>24</v>
      </c>
      <c r="I939" s="1" t="s">
        <v>25</v>
      </c>
      <c r="J939" s="1" t="s">
        <v>30</v>
      </c>
      <c r="K939" s="1" t="s">
        <v>20</v>
      </c>
      <c r="L939" s="1" t="s">
        <v>43</v>
      </c>
      <c r="M939" s="1" t="s">
        <v>1990</v>
      </c>
      <c r="N93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3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40" spans="1:15" x14ac:dyDescent="0.3">
      <c r="A940" s="1" t="s">
        <v>310</v>
      </c>
      <c r="B940" s="1" t="s">
        <v>12</v>
      </c>
      <c r="C940" s="1" t="s">
        <v>12</v>
      </c>
      <c r="D940" s="1" t="s">
        <v>61</v>
      </c>
      <c r="E940" s="1" t="s">
        <v>311</v>
      </c>
      <c r="F940">
        <v>2</v>
      </c>
      <c r="G940">
        <v>188755699</v>
      </c>
      <c r="H940" s="1" t="s">
        <v>24</v>
      </c>
      <c r="I940" s="1" t="s">
        <v>25</v>
      </c>
      <c r="J940" s="1" t="s">
        <v>30</v>
      </c>
      <c r="K940" s="1" t="s">
        <v>20</v>
      </c>
      <c r="L940" s="1" t="s">
        <v>43</v>
      </c>
      <c r="M940" s="1" t="s">
        <v>1990</v>
      </c>
      <c r="N94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4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41" spans="1:15" x14ac:dyDescent="0.3">
      <c r="A941" s="1" t="s">
        <v>681</v>
      </c>
      <c r="B941" s="1" t="s">
        <v>12</v>
      </c>
      <c r="C941" s="1" t="s">
        <v>12</v>
      </c>
      <c r="D941" s="1" t="s">
        <v>61</v>
      </c>
      <c r="E941" s="1" t="s">
        <v>682</v>
      </c>
      <c r="F941">
        <v>5</v>
      </c>
      <c r="G941">
        <v>102325878</v>
      </c>
      <c r="H941" s="1" t="s">
        <v>24</v>
      </c>
      <c r="I941" s="1" t="s">
        <v>25</v>
      </c>
      <c r="J941" s="1" t="s">
        <v>30</v>
      </c>
      <c r="K941" s="1" t="s">
        <v>20</v>
      </c>
      <c r="L941" s="1" t="s">
        <v>43</v>
      </c>
      <c r="M941" s="1" t="s">
        <v>1990</v>
      </c>
      <c r="N94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4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42" spans="1:15" x14ac:dyDescent="0.3">
      <c r="A942" s="1" t="s">
        <v>1007</v>
      </c>
      <c r="B942" s="1" t="s">
        <v>12</v>
      </c>
      <c r="C942" s="1" t="s">
        <v>12</v>
      </c>
      <c r="D942" s="1" t="s">
        <v>61</v>
      </c>
      <c r="E942" s="1" t="s">
        <v>1008</v>
      </c>
      <c r="F942">
        <v>7</v>
      </c>
      <c r="G942">
        <v>154201399</v>
      </c>
      <c r="H942" s="1" t="s">
        <v>17</v>
      </c>
      <c r="I942" s="1" t="s">
        <v>25</v>
      </c>
      <c r="J942" s="1" t="s">
        <v>30</v>
      </c>
      <c r="K942" s="1" t="s">
        <v>20</v>
      </c>
      <c r="L942" s="1" t="s">
        <v>43</v>
      </c>
      <c r="M942" s="1" t="s">
        <v>1990</v>
      </c>
      <c r="N94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4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43" spans="1:15" x14ac:dyDescent="0.3">
      <c r="A943" s="1" t="s">
        <v>1077</v>
      </c>
      <c r="B943" s="1" t="s">
        <v>12</v>
      </c>
      <c r="C943" s="1" t="s">
        <v>12</v>
      </c>
      <c r="D943" s="1" t="s">
        <v>61</v>
      </c>
      <c r="E943" s="1" t="s">
        <v>1078</v>
      </c>
      <c r="F943">
        <v>8</v>
      </c>
      <c r="G943">
        <v>78133248</v>
      </c>
      <c r="H943" s="1" t="s">
        <v>24</v>
      </c>
      <c r="I943" s="1" t="s">
        <v>25</v>
      </c>
      <c r="J943" s="1" t="s">
        <v>30</v>
      </c>
      <c r="K943" s="1" t="s">
        <v>20</v>
      </c>
      <c r="L943" s="1" t="s">
        <v>43</v>
      </c>
      <c r="M943" s="1" t="s">
        <v>1990</v>
      </c>
      <c r="N94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4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44" spans="1:15" x14ac:dyDescent="0.3">
      <c r="A944" s="1" t="s">
        <v>1455</v>
      </c>
      <c r="B944" s="1" t="s">
        <v>12</v>
      </c>
      <c r="C944" s="1" t="s">
        <v>12</v>
      </c>
      <c r="D944" s="1" t="s">
        <v>61</v>
      </c>
      <c r="E944" s="1" t="s">
        <v>1456</v>
      </c>
      <c r="F944">
        <v>12</v>
      </c>
      <c r="G944">
        <v>128611347</v>
      </c>
      <c r="H944" s="1" t="s">
        <v>24</v>
      </c>
      <c r="I944" s="1" t="s">
        <v>25</v>
      </c>
      <c r="J944" s="1" t="s">
        <v>30</v>
      </c>
      <c r="K944" s="1" t="s">
        <v>20</v>
      </c>
      <c r="L944" s="1" t="s">
        <v>43</v>
      </c>
      <c r="M944" s="1" t="s">
        <v>1990</v>
      </c>
      <c r="N94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4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45" spans="1:15" x14ac:dyDescent="0.3">
      <c r="A945" s="1" t="s">
        <v>1519</v>
      </c>
      <c r="B945" s="1" t="s">
        <v>12</v>
      </c>
      <c r="C945" s="1" t="s">
        <v>12</v>
      </c>
      <c r="D945" s="1" t="s">
        <v>61</v>
      </c>
      <c r="E945" s="1" t="s">
        <v>1520</v>
      </c>
      <c r="F945">
        <v>13</v>
      </c>
      <c r="G945">
        <v>101726586</v>
      </c>
      <c r="H945" s="1" t="s">
        <v>24</v>
      </c>
      <c r="I945" s="1" t="s">
        <v>25</v>
      </c>
      <c r="J945" s="1" t="s">
        <v>30</v>
      </c>
      <c r="K945" s="1" t="s">
        <v>20</v>
      </c>
      <c r="L945" s="1" t="s">
        <v>43</v>
      </c>
      <c r="M945" s="1" t="s">
        <v>1990</v>
      </c>
      <c r="N94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4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46" spans="1:15" x14ac:dyDescent="0.3">
      <c r="A946" s="1" t="s">
        <v>116</v>
      </c>
      <c r="B946" s="1" t="s">
        <v>22</v>
      </c>
      <c r="C946" s="1" t="s">
        <v>22</v>
      </c>
      <c r="D946" s="1" t="s">
        <v>61</v>
      </c>
      <c r="E946" s="1" t="s">
        <v>117</v>
      </c>
      <c r="F946">
        <v>1</v>
      </c>
      <c r="G946">
        <v>163120239</v>
      </c>
      <c r="H946" s="1" t="s">
        <v>24</v>
      </c>
      <c r="I946" s="1" t="s">
        <v>25</v>
      </c>
      <c r="J946" s="1" t="s">
        <v>30</v>
      </c>
      <c r="K946" s="1" t="s">
        <v>20</v>
      </c>
      <c r="L946" s="1" t="s">
        <v>26</v>
      </c>
      <c r="M946" s="1" t="s">
        <v>1990</v>
      </c>
      <c r="N94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4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47" spans="1:15" x14ac:dyDescent="0.3">
      <c r="A947" s="1" t="s">
        <v>635</v>
      </c>
      <c r="B947" s="1" t="s">
        <v>22</v>
      </c>
      <c r="C947" s="1" t="s">
        <v>22</v>
      </c>
      <c r="D947" s="1" t="s">
        <v>61</v>
      </c>
      <c r="E947" s="1" t="s">
        <v>636</v>
      </c>
      <c r="F947">
        <v>5</v>
      </c>
      <c r="G947">
        <v>15688927</v>
      </c>
      <c r="H947" s="1" t="s">
        <v>17</v>
      </c>
      <c r="I947" s="1" t="s">
        <v>25</v>
      </c>
      <c r="J947" s="1" t="s">
        <v>30</v>
      </c>
      <c r="K947" s="1" t="s">
        <v>20</v>
      </c>
      <c r="L947" s="1" t="s">
        <v>26</v>
      </c>
      <c r="M947" s="1" t="s">
        <v>1990</v>
      </c>
      <c r="N94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4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48" spans="1:15" x14ac:dyDescent="0.3">
      <c r="A948" s="1" t="s">
        <v>1163</v>
      </c>
      <c r="B948" s="1" t="s">
        <v>22</v>
      </c>
      <c r="C948" s="1" t="s">
        <v>22</v>
      </c>
      <c r="D948" s="1" t="s">
        <v>61</v>
      </c>
      <c r="E948" s="1" t="s">
        <v>1164</v>
      </c>
      <c r="F948">
        <v>9</v>
      </c>
      <c r="G948">
        <v>108193677</v>
      </c>
      <c r="H948" s="1" t="s">
        <v>17</v>
      </c>
      <c r="I948" s="1" t="s">
        <v>25</v>
      </c>
      <c r="J948" s="1" t="s">
        <v>30</v>
      </c>
      <c r="K948" s="1" t="s">
        <v>20</v>
      </c>
      <c r="L948" s="1" t="s">
        <v>26</v>
      </c>
      <c r="M948" s="1" t="s">
        <v>1990</v>
      </c>
      <c r="N94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4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49" spans="1:15" x14ac:dyDescent="0.3">
      <c r="A949" s="1" t="s">
        <v>1347</v>
      </c>
      <c r="B949" s="1" t="s">
        <v>22</v>
      </c>
      <c r="C949" s="1" t="s">
        <v>22</v>
      </c>
      <c r="D949" s="1" t="s">
        <v>61</v>
      </c>
      <c r="E949" s="1" t="s">
        <v>1348</v>
      </c>
      <c r="F949">
        <v>11</v>
      </c>
      <c r="G949">
        <v>91682803</v>
      </c>
      <c r="H949" s="1" t="s">
        <v>17</v>
      </c>
      <c r="I949" s="1" t="s">
        <v>25</v>
      </c>
      <c r="J949" s="1" t="s">
        <v>30</v>
      </c>
      <c r="K949" s="1" t="s">
        <v>20</v>
      </c>
      <c r="L949" s="1" t="s">
        <v>26</v>
      </c>
      <c r="M949" s="1" t="s">
        <v>1990</v>
      </c>
      <c r="N94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4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50" spans="1:15" x14ac:dyDescent="0.3">
      <c r="A950" s="1" t="s">
        <v>1713</v>
      </c>
      <c r="B950" s="1" t="s">
        <v>22</v>
      </c>
      <c r="C950" s="1" t="s">
        <v>22</v>
      </c>
      <c r="D950" s="1" t="s">
        <v>61</v>
      </c>
      <c r="E950" s="1" t="s">
        <v>1714</v>
      </c>
      <c r="F950">
        <v>16</v>
      </c>
      <c r="G950">
        <v>55329601</v>
      </c>
      <c r="H950" s="1" t="s">
        <v>17</v>
      </c>
      <c r="I950" s="1" t="s">
        <v>25</v>
      </c>
      <c r="J950" s="1" t="s">
        <v>30</v>
      </c>
      <c r="K950" s="1" t="s">
        <v>20</v>
      </c>
      <c r="L950" s="1" t="s">
        <v>26</v>
      </c>
      <c r="M950" s="1" t="s">
        <v>1990</v>
      </c>
      <c r="N95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5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51" spans="1:15" x14ac:dyDescent="0.3">
      <c r="A951" s="1" t="s">
        <v>1962</v>
      </c>
      <c r="B951" s="1" t="s">
        <v>22</v>
      </c>
      <c r="C951" s="1" t="s">
        <v>22</v>
      </c>
      <c r="D951" s="1" t="s">
        <v>61</v>
      </c>
      <c r="E951" s="1" t="s">
        <v>1963</v>
      </c>
      <c r="F951">
        <v>21</v>
      </c>
      <c r="G951">
        <v>40506194</v>
      </c>
      <c r="H951" s="1" t="s">
        <v>24</v>
      </c>
      <c r="I951" s="1" t="s">
        <v>25</v>
      </c>
      <c r="J951" s="1" t="s">
        <v>30</v>
      </c>
      <c r="K951" s="1" t="s">
        <v>20</v>
      </c>
      <c r="L951" s="1" t="s">
        <v>26</v>
      </c>
      <c r="M951" s="1" t="s">
        <v>1990</v>
      </c>
      <c r="N95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5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52" spans="1:15" x14ac:dyDescent="0.3">
      <c r="A952" s="1" t="s">
        <v>1723</v>
      </c>
      <c r="B952" s="1" t="s">
        <v>13</v>
      </c>
      <c r="C952" s="1" t="s">
        <v>13</v>
      </c>
      <c r="D952" s="1" t="s">
        <v>359</v>
      </c>
      <c r="E952" s="1" t="s">
        <v>1724</v>
      </c>
      <c r="F952">
        <v>16</v>
      </c>
      <c r="G952">
        <v>65414972</v>
      </c>
      <c r="H952" s="1" t="s">
        <v>24</v>
      </c>
      <c r="I952" s="1" t="s">
        <v>29</v>
      </c>
      <c r="J952" s="1" t="s">
        <v>30</v>
      </c>
      <c r="K952" s="1" t="s">
        <v>20</v>
      </c>
      <c r="L952" s="1" t="s">
        <v>38</v>
      </c>
      <c r="M952" s="1" t="s">
        <v>1990</v>
      </c>
      <c r="N95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5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953" spans="1:15" x14ac:dyDescent="0.3">
      <c r="A953" s="1" t="s">
        <v>1812</v>
      </c>
      <c r="B953" s="1" t="s">
        <v>13</v>
      </c>
      <c r="C953" s="1" t="s">
        <v>13</v>
      </c>
      <c r="D953" s="1" t="s">
        <v>359</v>
      </c>
      <c r="E953" s="1" t="s">
        <v>1813</v>
      </c>
      <c r="F953">
        <v>18</v>
      </c>
      <c r="G953">
        <v>6737787</v>
      </c>
      <c r="H953" s="1" t="s">
        <v>24</v>
      </c>
      <c r="I953" s="1" t="s">
        <v>29</v>
      </c>
      <c r="J953" s="1" t="s">
        <v>30</v>
      </c>
      <c r="K953" s="1" t="s">
        <v>20</v>
      </c>
      <c r="L953" s="1" t="s">
        <v>38</v>
      </c>
      <c r="M953" s="1" t="s">
        <v>1990</v>
      </c>
      <c r="N95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5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C&gt;G</v>
      </c>
    </row>
    <row r="954" spans="1:15" x14ac:dyDescent="0.3">
      <c r="A954" s="1" t="s">
        <v>516</v>
      </c>
      <c r="B954" s="1" t="s">
        <v>12</v>
      </c>
      <c r="C954" s="1" t="s">
        <v>12</v>
      </c>
      <c r="D954" s="1" t="s">
        <v>22</v>
      </c>
      <c r="E954" s="1" t="s">
        <v>517</v>
      </c>
      <c r="F954">
        <v>4</v>
      </c>
      <c r="G954">
        <v>28260386</v>
      </c>
      <c r="H954" s="1" t="s">
        <v>17</v>
      </c>
      <c r="I954" s="1" t="s">
        <v>25</v>
      </c>
      <c r="J954" s="1" t="s">
        <v>30</v>
      </c>
      <c r="K954" s="1" t="s">
        <v>20</v>
      </c>
      <c r="L954" s="1" t="s">
        <v>43</v>
      </c>
      <c r="M954" s="1" t="s">
        <v>1990</v>
      </c>
      <c r="N95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5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55" spans="1:15" x14ac:dyDescent="0.3">
      <c r="A955" s="1" t="s">
        <v>598</v>
      </c>
      <c r="B955" s="1" t="s">
        <v>12</v>
      </c>
      <c r="C955" s="1" t="s">
        <v>12</v>
      </c>
      <c r="D955" s="1" t="s">
        <v>22</v>
      </c>
      <c r="E955" s="1" t="s">
        <v>599</v>
      </c>
      <c r="F955">
        <v>4</v>
      </c>
      <c r="G955">
        <v>163603272</v>
      </c>
      <c r="H955" s="1" t="s">
        <v>17</v>
      </c>
      <c r="I955" s="1" t="s">
        <v>25</v>
      </c>
      <c r="J955" s="1" t="s">
        <v>30</v>
      </c>
      <c r="K955" s="1" t="s">
        <v>20</v>
      </c>
      <c r="L955" s="1" t="s">
        <v>43</v>
      </c>
      <c r="M955" s="1" t="s">
        <v>1990</v>
      </c>
      <c r="N95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5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56" spans="1:15" x14ac:dyDescent="0.3">
      <c r="A956" s="1" t="s">
        <v>156</v>
      </c>
      <c r="B956" s="1" t="s">
        <v>13</v>
      </c>
      <c r="C956" s="1" t="s">
        <v>13</v>
      </c>
      <c r="D956" s="1" t="s">
        <v>119</v>
      </c>
      <c r="E956" s="1" t="s">
        <v>157</v>
      </c>
      <c r="F956">
        <v>1</v>
      </c>
      <c r="G956">
        <v>234280547</v>
      </c>
      <c r="H956" s="1" t="s">
        <v>17</v>
      </c>
      <c r="I956" s="1" t="s">
        <v>18</v>
      </c>
      <c r="J956" s="1" t="s">
        <v>30</v>
      </c>
      <c r="K956" s="1" t="s">
        <v>20</v>
      </c>
      <c r="L956" s="1" t="s">
        <v>19</v>
      </c>
      <c r="M956" s="1" t="s">
        <v>1990</v>
      </c>
      <c r="N95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5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57" spans="1:15" x14ac:dyDescent="0.3">
      <c r="A957" s="1" t="s">
        <v>232</v>
      </c>
      <c r="B957" s="1" t="s">
        <v>13</v>
      </c>
      <c r="C957" s="1" t="s">
        <v>13</v>
      </c>
      <c r="D957" s="1" t="s">
        <v>119</v>
      </c>
      <c r="E957" s="1" t="s">
        <v>233</v>
      </c>
      <c r="F957">
        <v>2</v>
      </c>
      <c r="G957">
        <v>64948378</v>
      </c>
      <c r="H957" s="1" t="s">
        <v>17</v>
      </c>
      <c r="I957" s="1" t="s">
        <v>18</v>
      </c>
      <c r="J957" s="1" t="s">
        <v>30</v>
      </c>
      <c r="K957" s="1" t="s">
        <v>20</v>
      </c>
      <c r="L957" s="1" t="s">
        <v>19</v>
      </c>
      <c r="M957" s="1" t="s">
        <v>1990</v>
      </c>
      <c r="N95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5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58" spans="1:15" x14ac:dyDescent="0.3">
      <c r="A958" s="1" t="s">
        <v>260</v>
      </c>
      <c r="B958" s="1" t="s">
        <v>13</v>
      </c>
      <c r="C958" s="1" t="s">
        <v>13</v>
      </c>
      <c r="D958" s="1" t="s">
        <v>119</v>
      </c>
      <c r="E958" s="1" t="s">
        <v>261</v>
      </c>
      <c r="F958">
        <v>2</v>
      </c>
      <c r="G958">
        <v>103007051</v>
      </c>
      <c r="H958" s="1" t="s">
        <v>24</v>
      </c>
      <c r="I958" s="1" t="s">
        <v>18</v>
      </c>
      <c r="J958" s="1" t="s">
        <v>30</v>
      </c>
      <c r="K958" s="1" t="s">
        <v>20</v>
      </c>
      <c r="L958" s="1" t="s">
        <v>19</v>
      </c>
      <c r="M958" s="1" t="s">
        <v>1990</v>
      </c>
      <c r="N95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5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59" spans="1:15" x14ac:dyDescent="0.3">
      <c r="A959" s="1" t="s">
        <v>338</v>
      </c>
      <c r="B959" s="1" t="s">
        <v>13</v>
      </c>
      <c r="C959" s="1" t="s">
        <v>13</v>
      </c>
      <c r="D959" s="1" t="s">
        <v>119</v>
      </c>
      <c r="E959" s="1" t="s">
        <v>339</v>
      </c>
      <c r="F959">
        <v>2</v>
      </c>
      <c r="G959">
        <v>214717738</v>
      </c>
      <c r="H959" s="1" t="s">
        <v>17</v>
      </c>
      <c r="I959" s="1" t="s">
        <v>18</v>
      </c>
      <c r="J959" s="1" t="s">
        <v>30</v>
      </c>
      <c r="K959" s="1" t="s">
        <v>20</v>
      </c>
      <c r="L959" s="1" t="s">
        <v>19</v>
      </c>
      <c r="M959" s="1" t="s">
        <v>1990</v>
      </c>
      <c r="N95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5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60" spans="1:15" x14ac:dyDescent="0.3">
      <c r="A960" s="1" t="s">
        <v>447</v>
      </c>
      <c r="B960" s="1" t="s">
        <v>13</v>
      </c>
      <c r="C960" s="1" t="s">
        <v>13</v>
      </c>
      <c r="D960" s="1" t="s">
        <v>119</v>
      </c>
      <c r="E960" s="1" t="s">
        <v>448</v>
      </c>
      <c r="F960">
        <v>3</v>
      </c>
      <c r="G960">
        <v>155689702</v>
      </c>
      <c r="H960" s="1" t="s">
        <v>24</v>
      </c>
      <c r="I960" s="1" t="s">
        <v>18</v>
      </c>
      <c r="J960" s="1" t="s">
        <v>30</v>
      </c>
      <c r="K960" s="1" t="s">
        <v>20</v>
      </c>
      <c r="L960" s="1" t="s">
        <v>19</v>
      </c>
      <c r="M960" s="1" t="s">
        <v>1990</v>
      </c>
      <c r="N96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6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61" spans="1:15" x14ac:dyDescent="0.3">
      <c r="A961" s="1" t="s">
        <v>995</v>
      </c>
      <c r="B961" s="1" t="s">
        <v>13</v>
      </c>
      <c r="C961" s="1" t="s">
        <v>13</v>
      </c>
      <c r="D961" s="1" t="s">
        <v>119</v>
      </c>
      <c r="E961" s="1" t="s">
        <v>996</v>
      </c>
      <c r="F961">
        <v>7</v>
      </c>
      <c r="G961">
        <v>141761874</v>
      </c>
      <c r="H961" s="1" t="s">
        <v>17</v>
      </c>
      <c r="I961" s="1" t="s">
        <v>18</v>
      </c>
      <c r="J961" s="1" t="s">
        <v>30</v>
      </c>
      <c r="K961" s="1" t="s">
        <v>20</v>
      </c>
      <c r="L961" s="1" t="s">
        <v>19</v>
      </c>
      <c r="M961" s="1" t="s">
        <v>1990</v>
      </c>
      <c r="N96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6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62" spans="1:15" x14ac:dyDescent="0.3">
      <c r="A962" s="1" t="s">
        <v>1437</v>
      </c>
      <c r="B962" s="1" t="s">
        <v>13</v>
      </c>
      <c r="C962" s="1" t="s">
        <v>13</v>
      </c>
      <c r="D962" s="1" t="s">
        <v>119</v>
      </c>
      <c r="E962" s="1" t="s">
        <v>1438</v>
      </c>
      <c r="F962">
        <v>12</v>
      </c>
      <c r="G962">
        <v>119031034</v>
      </c>
      <c r="H962" s="1" t="s">
        <v>17</v>
      </c>
      <c r="I962" s="1" t="s">
        <v>18</v>
      </c>
      <c r="J962" s="1" t="s">
        <v>30</v>
      </c>
      <c r="K962" s="1" t="s">
        <v>20</v>
      </c>
      <c r="L962" s="1" t="s">
        <v>19</v>
      </c>
      <c r="M962" s="1" t="s">
        <v>1990</v>
      </c>
      <c r="N96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6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63" spans="1:15" x14ac:dyDescent="0.3">
      <c r="A963" s="1" t="s">
        <v>1439</v>
      </c>
      <c r="B963" s="1" t="s">
        <v>13</v>
      </c>
      <c r="C963" s="1" t="s">
        <v>13</v>
      </c>
      <c r="D963" s="1" t="s">
        <v>119</v>
      </c>
      <c r="E963" s="1" t="s">
        <v>1440</v>
      </c>
      <c r="F963">
        <v>12</v>
      </c>
      <c r="G963">
        <v>122938958</v>
      </c>
      <c r="H963" s="1" t="s">
        <v>17</v>
      </c>
      <c r="I963" s="1" t="s">
        <v>18</v>
      </c>
      <c r="J963" s="1" t="s">
        <v>30</v>
      </c>
      <c r="K963" s="1" t="s">
        <v>20</v>
      </c>
      <c r="L963" s="1" t="s">
        <v>19</v>
      </c>
      <c r="M963" s="1" t="s">
        <v>1990</v>
      </c>
      <c r="N96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6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64" spans="1:15" x14ac:dyDescent="0.3">
      <c r="A964" s="1" t="s">
        <v>1613</v>
      </c>
      <c r="B964" s="1" t="s">
        <v>13</v>
      </c>
      <c r="C964" s="1" t="s">
        <v>13</v>
      </c>
      <c r="D964" s="1" t="s">
        <v>119</v>
      </c>
      <c r="E964" s="1" t="s">
        <v>1614</v>
      </c>
      <c r="F964">
        <v>15</v>
      </c>
      <c r="G964">
        <v>25436179</v>
      </c>
      <c r="H964" s="1" t="s">
        <v>24</v>
      </c>
      <c r="I964" s="1" t="s">
        <v>18</v>
      </c>
      <c r="J964" s="1" t="s">
        <v>30</v>
      </c>
      <c r="K964" s="1" t="s">
        <v>20</v>
      </c>
      <c r="L964" s="1" t="s">
        <v>19</v>
      </c>
      <c r="M964" s="1" t="s">
        <v>1990</v>
      </c>
      <c r="N964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64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65" spans="1:15" x14ac:dyDescent="0.3">
      <c r="A965" s="1" t="s">
        <v>1049</v>
      </c>
      <c r="B965" s="1" t="s">
        <v>15</v>
      </c>
      <c r="C965" s="1" t="s">
        <v>15</v>
      </c>
      <c r="D965" s="1" t="s">
        <v>119</v>
      </c>
      <c r="E965" s="1" t="s">
        <v>1050</v>
      </c>
      <c r="F965">
        <v>8</v>
      </c>
      <c r="G965">
        <v>15547450</v>
      </c>
      <c r="H965" s="1" t="s">
        <v>24</v>
      </c>
      <c r="I965" s="1" t="s">
        <v>18</v>
      </c>
      <c r="J965" s="1" t="s">
        <v>30</v>
      </c>
      <c r="K965" s="1" t="s">
        <v>20</v>
      </c>
      <c r="L965" s="1" t="s">
        <v>59</v>
      </c>
      <c r="M965" s="1" t="s">
        <v>1990</v>
      </c>
      <c r="N965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65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66" spans="1:15" x14ac:dyDescent="0.3">
      <c r="A966" s="1" t="s">
        <v>1297</v>
      </c>
      <c r="B966" s="1" t="s">
        <v>15</v>
      </c>
      <c r="C966" s="1" t="s">
        <v>15</v>
      </c>
      <c r="D966" s="1" t="s">
        <v>119</v>
      </c>
      <c r="E966" s="1" t="s">
        <v>1298</v>
      </c>
      <c r="F966">
        <v>11</v>
      </c>
      <c r="G966">
        <v>11918698</v>
      </c>
      <c r="H966" s="1" t="s">
        <v>17</v>
      </c>
      <c r="I966" s="1" t="s">
        <v>18</v>
      </c>
      <c r="J966" s="1" t="s">
        <v>30</v>
      </c>
      <c r="K966" s="1" t="s">
        <v>20</v>
      </c>
      <c r="L966" s="1" t="s">
        <v>59</v>
      </c>
      <c r="M966" s="1" t="s">
        <v>1990</v>
      </c>
      <c r="N966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66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67" spans="1:15" x14ac:dyDescent="0.3">
      <c r="A967" s="1" t="s">
        <v>1661</v>
      </c>
      <c r="B967" s="1" t="s">
        <v>15</v>
      </c>
      <c r="C967" s="1" t="s">
        <v>15</v>
      </c>
      <c r="D967" s="1" t="s">
        <v>119</v>
      </c>
      <c r="E967" s="1" t="s">
        <v>1662</v>
      </c>
      <c r="F967">
        <v>15</v>
      </c>
      <c r="G967">
        <v>70424501</v>
      </c>
      <c r="H967" s="1" t="s">
        <v>24</v>
      </c>
      <c r="I967" s="1" t="s">
        <v>18</v>
      </c>
      <c r="J967" s="1" t="s">
        <v>30</v>
      </c>
      <c r="K967" s="1" t="s">
        <v>20</v>
      </c>
      <c r="L967" s="1" t="s">
        <v>59</v>
      </c>
      <c r="M967" s="1" t="s">
        <v>1990</v>
      </c>
      <c r="N967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67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T&gt;C</v>
      </c>
    </row>
    <row r="968" spans="1:15" x14ac:dyDescent="0.3">
      <c r="A968" s="1" t="s">
        <v>27</v>
      </c>
      <c r="B968" s="1" t="s">
        <v>12</v>
      </c>
      <c r="C968" s="1" t="s">
        <v>12</v>
      </c>
      <c r="D968" s="1" t="s">
        <v>15</v>
      </c>
      <c r="E968" s="1" t="s">
        <v>28</v>
      </c>
      <c r="F968">
        <v>1</v>
      </c>
      <c r="G968">
        <v>20159377</v>
      </c>
      <c r="H968" s="1" t="s">
        <v>17</v>
      </c>
      <c r="I968" s="1" t="s">
        <v>29</v>
      </c>
      <c r="J968" s="1" t="s">
        <v>30</v>
      </c>
      <c r="K968" s="1" t="s">
        <v>20</v>
      </c>
      <c r="L968" s="1" t="s">
        <v>217</v>
      </c>
      <c r="M968" s="1" t="s">
        <v>1990</v>
      </c>
      <c r="N968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68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969" spans="1:15" x14ac:dyDescent="0.3">
      <c r="A969" s="1" t="s">
        <v>869</v>
      </c>
      <c r="B969" s="1" t="s">
        <v>12</v>
      </c>
      <c r="C969" s="1" t="s">
        <v>12</v>
      </c>
      <c r="D969" s="1" t="s">
        <v>15</v>
      </c>
      <c r="E969" s="1" t="s">
        <v>870</v>
      </c>
      <c r="F969">
        <v>7</v>
      </c>
      <c r="G969">
        <v>11183638</v>
      </c>
      <c r="H969" s="1" t="s">
        <v>17</v>
      </c>
      <c r="I969" s="1" t="s">
        <v>29</v>
      </c>
      <c r="J969" s="1" t="s">
        <v>30</v>
      </c>
      <c r="K969" s="1" t="s">
        <v>20</v>
      </c>
      <c r="L969" s="1" t="s">
        <v>217</v>
      </c>
      <c r="M969" s="1" t="s">
        <v>1990</v>
      </c>
      <c r="N969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69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T&gt;A</v>
      </c>
    </row>
    <row r="970" spans="1:15" x14ac:dyDescent="0.3">
      <c r="A970" s="1" t="s">
        <v>751</v>
      </c>
      <c r="B970" s="1" t="s">
        <v>13</v>
      </c>
      <c r="C970" s="1" t="s">
        <v>13</v>
      </c>
      <c r="D970" s="1" t="s">
        <v>15</v>
      </c>
      <c r="E970" s="1" t="s">
        <v>752</v>
      </c>
      <c r="F970">
        <v>6</v>
      </c>
      <c r="G970">
        <v>17011330</v>
      </c>
      <c r="H970" s="1" t="s">
        <v>17</v>
      </c>
      <c r="I970" s="1" t="s">
        <v>18</v>
      </c>
      <c r="J970" s="1" t="s">
        <v>30</v>
      </c>
      <c r="K970" s="1" t="s">
        <v>20</v>
      </c>
      <c r="L970" s="1" t="s">
        <v>19</v>
      </c>
      <c r="M970" s="1" t="s">
        <v>1990</v>
      </c>
      <c r="N970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70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71" spans="1:15" x14ac:dyDescent="0.3">
      <c r="A971" s="1" t="s">
        <v>955</v>
      </c>
      <c r="B971" s="1" t="s">
        <v>13</v>
      </c>
      <c r="C971" s="1" t="s">
        <v>13</v>
      </c>
      <c r="D971" s="1" t="s">
        <v>15</v>
      </c>
      <c r="E971" s="1" t="s">
        <v>956</v>
      </c>
      <c r="F971">
        <v>7</v>
      </c>
      <c r="G971">
        <v>80403185</v>
      </c>
      <c r="H971" s="1" t="s">
        <v>24</v>
      </c>
      <c r="I971" s="1" t="s">
        <v>18</v>
      </c>
      <c r="J971" s="1" t="s">
        <v>30</v>
      </c>
      <c r="K971" s="1" t="s">
        <v>20</v>
      </c>
      <c r="L971" s="1" t="s">
        <v>19</v>
      </c>
      <c r="M971" s="1" t="s">
        <v>1990</v>
      </c>
      <c r="N971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71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72" spans="1:15" x14ac:dyDescent="0.3">
      <c r="A972" s="1" t="s">
        <v>1071</v>
      </c>
      <c r="B972" s="1" t="s">
        <v>13</v>
      </c>
      <c r="C972" s="1" t="s">
        <v>13</v>
      </c>
      <c r="D972" s="1" t="s">
        <v>15</v>
      </c>
      <c r="E972" s="1" t="s">
        <v>1072</v>
      </c>
      <c r="F972">
        <v>8</v>
      </c>
      <c r="G972">
        <v>61100494</v>
      </c>
      <c r="H972" s="1" t="s">
        <v>17</v>
      </c>
      <c r="I972" s="1" t="s">
        <v>18</v>
      </c>
      <c r="J972" s="1" t="s">
        <v>30</v>
      </c>
      <c r="K972" s="1" t="s">
        <v>20</v>
      </c>
      <c r="L972" s="1" t="s">
        <v>19</v>
      </c>
      <c r="M972" s="1" t="s">
        <v>1990</v>
      </c>
      <c r="N972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72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C&gt;T</v>
      </c>
    </row>
    <row r="973" spans="1:15" x14ac:dyDescent="0.3">
      <c r="A973" s="1" t="s">
        <v>461</v>
      </c>
      <c r="B973" s="1" t="s">
        <v>22</v>
      </c>
      <c r="C973" s="1" t="s">
        <v>22</v>
      </c>
      <c r="D973" s="1" t="s">
        <v>15</v>
      </c>
      <c r="E973" s="1" t="s">
        <v>462</v>
      </c>
      <c r="F973">
        <v>3</v>
      </c>
      <c r="G973">
        <v>178853365</v>
      </c>
      <c r="H973" s="1" t="s">
        <v>24</v>
      </c>
      <c r="I973" s="1" t="s">
        <v>29</v>
      </c>
      <c r="J973" s="1" t="s">
        <v>30</v>
      </c>
      <c r="K973" s="1" t="s">
        <v>20</v>
      </c>
      <c r="L973" s="1" t="s">
        <v>75</v>
      </c>
      <c r="M973" s="1" t="s">
        <v>1990</v>
      </c>
      <c r="N973" s="1" t="str">
        <f>TRIM(IF(OR(output_f21_variants[[#This Row],[Column22]]="C&gt;A",output_f21_variants[[#This Row],[Column22]]="G&gt;T"),"C&gt;A",IF(OR(output_f21_variants[[#This Row],[Column22]]="C&gt;G",output_f21_variants[[#This Row],[Column22]]="G&gt;C"),"C&gt;G",IF(OR(output_f21_variants[[#This Row],[Column22]]="C&gt;T",output_f21_variants[[#This Row],[Column22]]="G&gt;A"),"C&gt;T",IF(OR(output_f21_variants[[#This Row],[Column22]]="T&gt;A",output_f21_variants[[#This Row],[Column22]]="A&gt;T"),"T&gt;A",IF(OR(output_f21_variants[[#This Row],[Column22]]="T&gt;C",output_f21_variants[[#This Row],[Column22]]="A&gt;G"),"T&gt;C",IF(OR(output_f21_variants[[#This Row],[Column22]]="T&gt;G",output_f21_variants[[#This Row],[Column22]]="A&gt;C"),"T&gt;G",IF(OR(output_f21_variants[[#This Row],[Column22]]="Unsolved",output_f21_variants[[#This Row],[Column22]]="Transversion - Purine/Pyrimidine"),"Unsolved","Unsolved"))))))))</f>
        <v>Unsolved</v>
      </c>
      <c r="O973" s="1" t="str">
        <f>TRIM(IF(OR(output_f21_variants[[#This Row],[Column232]]="C&gt;A",output_f21_variants[[#This Row],[Column232]]="G&gt;T"),"C&gt;A",IF(OR(output_f21_variants[[#This Row],[Column232]]="C&gt;G",output_f21_variants[[#This Row],[Column232]]="G&gt;C"),"C&gt;G",IF(OR(output_f21_variants[[#This Row],[Column232]]="C&gt;T",output_f21_variants[[#This Row],[Column232]]="G&gt;A"),"C&gt;T",IF(OR(output_f21_variants[[#This Row],[Column232]]="T&gt;A",output_f21_variants[[#This Row],[Column232]]="A&gt;T"),"T&gt;A",IF(OR(output_f21_variants[[#This Row],[Column232]]="T&gt;C",output_f21_variants[[#This Row],[Column232]]="A&gt;G"),"T&gt;C",IF(OR(output_f21_variants[[#This Row],[Column232]]="T&gt;G",output_f21_variants[[#This Row],[Column232]]="A&gt;C"),"T&gt;G",IF(OR(output_f21_variants[[#This Row],[Column232]]="Unsolved",output_f21_variants[[#This Row],[Column232]]="Transversion - Purine/Pyrimidine"),"Unsolved","Unsolved"))))))))</f>
        <v>C&gt;A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B893-75F2-41DA-B2C9-1E1613EE1883}">
  <dimension ref="A1:H7"/>
  <sheetViews>
    <sheetView tabSelected="1" workbookViewId="0">
      <selection activeCell="G7" sqref="G7:H7"/>
    </sheetView>
  </sheetViews>
  <sheetFormatPr defaultRowHeight="14.4" x14ac:dyDescent="0.3"/>
  <sheetData>
    <row r="1" spans="1:8" x14ac:dyDescent="0.3">
      <c r="B1" t="s">
        <v>1994</v>
      </c>
      <c r="C1" t="s">
        <v>1995</v>
      </c>
      <c r="D1" t="s">
        <v>1996</v>
      </c>
      <c r="E1" t="s">
        <v>1997</v>
      </c>
      <c r="F1" t="s">
        <v>1998</v>
      </c>
      <c r="G1" t="s">
        <v>1996</v>
      </c>
      <c r="H1" t="s">
        <v>1997</v>
      </c>
    </row>
    <row r="2" spans="1:8" x14ac:dyDescent="0.3">
      <c r="A2" t="s">
        <v>194</v>
      </c>
      <c r="B2">
        <f>COUNTIF(Planilha2!N2:'Planilha2'!N3000,"C&gt;A")</f>
        <v>61</v>
      </c>
      <c r="C2">
        <f>COUNTIF(Planilha2!O2:'Planilha2'!O3000,"C&gt;A")</f>
        <v>72</v>
      </c>
      <c r="D2">
        <f>COUNTIFS(Planilha2!O2:'Planilha2'!O3000,"C&gt;A",Planilha2!H2:'Planilha2'!H3000,"=Mutation NB - Paternal Origin")</f>
        <v>34</v>
      </c>
      <c r="E2">
        <f>COUNTIFS(Planilha2!O2:'Planilha2'!O3000,"C&gt;A",Planilha2!H2:'Planilha2'!H3000,"=Mutation NB - Maternal Origin")</f>
        <v>38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34</v>
      </c>
      <c r="H2">
        <f>COUNTIFS(Planilha2!N2:'Planilha2'!N3000,"C&gt;A",Planilha2!H2:'Planilha2'!H3000,"=Mutation NB - Maternal Origin")</f>
        <v>27</v>
      </c>
    </row>
    <row r="3" spans="1:8" x14ac:dyDescent="0.3">
      <c r="A3" t="s">
        <v>38</v>
      </c>
      <c r="B3">
        <f>COUNTIF(Planilha2!N2:'Planilha2'!N3000,"C&gt;G")</f>
        <v>84</v>
      </c>
      <c r="C3">
        <f>COUNTIF(Planilha2!O2:'Planilha2'!O3000,"C&gt;G")</f>
        <v>90</v>
      </c>
      <c r="D3">
        <f>COUNTIFS(Planilha2!O2:'Planilha2'!O3000,"C&gt;G",Planilha2!H2:'Planilha2'!H3000,"=Mutation NB - Paternal Origin")</f>
        <v>41</v>
      </c>
      <c r="E3">
        <f>COUNTIFS(Planilha2!O2:'Planilha2'!O3000,"C&gt;G",Planilha2!H2:'Planilha2'!H3000,"=Mutation NB - Maternal Origin")</f>
        <v>49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38</v>
      </c>
      <c r="H3">
        <f>COUNTIFS(Planilha2!N2:'Planilha2'!N3000,"C&gt;G",Planilha2!H2:'Planilha2'!H3000,"=Mutation NB - Maternal Origin")</f>
        <v>46</v>
      </c>
    </row>
    <row r="4" spans="1:8" x14ac:dyDescent="0.3">
      <c r="A4" t="s">
        <v>19</v>
      </c>
      <c r="B4">
        <f>COUNTIF(Planilha2!N2:'Planilha2'!N3000,"C&gt;T")</f>
        <v>321</v>
      </c>
      <c r="C4">
        <f>COUNTIF(Planilha2!O2:'Planilha2'!O3000,"C&gt;T")</f>
        <v>376</v>
      </c>
      <c r="D4">
        <f>COUNTIFS(Planilha2!O2:'Planilha2'!O3000,"C&gt;T",Planilha2!H2:'Planilha2'!H3000,"=Mutation NB - Paternal Origin")</f>
        <v>178</v>
      </c>
      <c r="E4">
        <f>COUNTIFS(Planilha2!O2:'Planilha2'!O3000,"C&gt;T",Planilha2!H2:'Planilha2'!H3000,"=Mutation NB - Maternal Origin")</f>
        <v>197</v>
      </c>
      <c r="F4">
        <f>COUNTIFS(Planilha2!O2:'Planilha2'!O3000,"C&gt;T",Planilha2!H2:'Planilha2'!H3000,"=Mutation NB - Paternal or Maternal")</f>
        <v>1</v>
      </c>
      <c r="G4">
        <f>COUNTIFS(Planilha2!N2:'Planilha2'!N3000,"C&gt;T",Planilha2!H2:'Planilha2'!H3000,"=Mutation NB - Paternal Origin")</f>
        <v>149</v>
      </c>
      <c r="H4">
        <f>COUNTIFS(Planilha2!N2:'Planilha2'!N3000,"C&gt;T",Planilha2!H2:'Planilha2'!H3000,"=Mutation NB - Maternal Origin")</f>
        <v>172</v>
      </c>
    </row>
    <row r="5" spans="1:8" x14ac:dyDescent="0.3">
      <c r="A5" t="s">
        <v>203</v>
      </c>
      <c r="B5">
        <f>COUNTIF(Planilha2!N2:'Planilha2'!N3000,"T&gt;A")</f>
        <v>40</v>
      </c>
      <c r="C5">
        <f>COUNTIF(Planilha2!O2:'Planilha2'!O3000,"T&gt;A")</f>
        <v>48</v>
      </c>
      <c r="D5">
        <f>COUNTIFS(Planilha2!O2:'Planilha2'!O3000,"T&gt;A",Planilha2!H2:'Planilha2'!H3000,"=Mutation NB - Paternal Origin")</f>
        <v>17</v>
      </c>
      <c r="E5">
        <f>COUNTIFS(Planilha2!O2:'Planilha2'!O3000,"T&gt;A",Planilha2!H2:'Planilha2'!H3000,"=Mutation NB - Maternal Origin")</f>
        <v>31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11</v>
      </c>
      <c r="H5">
        <f>COUNTIFS(Planilha2!N2:'Planilha2'!N3000,"T&gt;A",Planilha2!H2:'Planilha2'!H3000,"=Mutation NB - Maternal Origin")</f>
        <v>29</v>
      </c>
    </row>
    <row r="6" spans="1:8" x14ac:dyDescent="0.3">
      <c r="A6" t="s">
        <v>59</v>
      </c>
      <c r="B6">
        <f>COUNTIF(Planilha2!N2:'Planilha2'!N3000,"T&gt;C")</f>
        <v>278</v>
      </c>
      <c r="C6">
        <f>COUNTIF(Planilha2!O2:'Planilha2'!O3000,"T&gt;C")</f>
        <v>307</v>
      </c>
      <c r="D6">
        <f>COUNTIFS(Planilha2!O2:'Planilha2'!O3000,"T&gt;C",Planilha2!H2:'Planilha2'!H3000,"=Mutation NB - Paternal Origin")</f>
        <v>151</v>
      </c>
      <c r="E6">
        <f>COUNTIFS(Planilha2!O2:'Planilha2'!O3000,"T&gt;C",Planilha2!H2:'Planilha2'!H3000,"=Mutation NB - Maternal Origin")</f>
        <v>155</v>
      </c>
      <c r="F6">
        <f>COUNTIFS(Planilha2!O2:'Planilha2'!O3000,"T&gt;C",Planilha2!H2:'Planilha2'!H3000,"=Mutation NB - Paternal or Maternal")</f>
        <v>1</v>
      </c>
      <c r="G6">
        <f>COUNTIFS(Planilha2!N2:'Planilha2'!N3000,"T&gt;C",Planilha2!H2:'Planilha2'!H3000,"=Mutation NB - Paternal Origin")</f>
        <v>138</v>
      </c>
      <c r="H6">
        <f>COUNTIFS(Planilha2!N2:'Planilha2'!N3000,"T&gt;C",Planilha2!H2:'Planilha2'!H3000,"=Mutation NB - Maternal Origin")</f>
        <v>140</v>
      </c>
    </row>
    <row r="7" spans="1:8" x14ac:dyDescent="0.3">
      <c r="A7" t="s">
        <v>123</v>
      </c>
      <c r="B7">
        <f>COUNTIF(Planilha2!N2:'Planilha2'!N3000,"T&gt;G")</f>
        <v>61</v>
      </c>
      <c r="C7">
        <f>COUNTIF(Planilha2!O2:'Planilha2'!O3000,"T&gt;G")</f>
        <v>79</v>
      </c>
      <c r="D7">
        <f>COUNTIFS(Planilha2!O2:'Planilha2'!O3000,"T&gt;G",Planilha2!H2:'Planilha2'!H3000,"=Mutation NB - Paternal Origin")</f>
        <v>36</v>
      </c>
      <c r="E7">
        <f>COUNTIFS(Planilha2!O2:'Planilha2'!O3000,"T&gt;G",Planilha2!H2:'Planilha2'!H3000,"=Mutation NB - Maternal Origin")</f>
        <v>43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33</v>
      </c>
      <c r="H7">
        <f>COUNTIFS(Planilha2!N2:'Planilha2'!N3000,"T&gt;G",Planilha2!H2:'Planilha2'!H3000,"=Mutation NB - Maternal Origin")</f>
        <v>28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l q L 7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l q L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i + 1 A A K 2 X d V Q E A A K Q D A A A T A B w A R m 9 y b X V s Y X M v U 2 V j d G l v b j E u b S C i G A A o o B Q A A A A A A A A A A A A A A A A A A A A A A A A A A A B 1 k l 9 r w j A U x d 8 L / Q 6 h e 1 E I x d Q / c 5 M + j D q 3 v W w M u 6 d l S G y v G m g T a d I y E b / 7 4 k q Z A 2 9 e E s 6 5 3 H N / S Q x k V m p F l u 3 O Z r 7 n e 2 Y n K s i J r u 2 + t q t N x F a N q K R Q 1 p C Y F G B 9 j 7 i 1 0 M q C E x L T h H O d 1 S U o 2 1 v I A s L k 7 L j q X p D c 8 w 8 D l e G 7 7 W o j + Z u C e S U b 4 F 2 9 N v x J 2 u d 6 z Y 3 c a 5 4 L K 3 i X x T N h g L d D 8 C u z h J l p g j 7 9 n E M h S 2 m h i g M a U J L o o i 6 V i a M h J Y 8 q 0 7 l U 2 5 h F 4 4 i S 9 1 p b W N p D A f H f M X z V C r 7 6 t I W 6 C V I 3 C H k o X D + R 6 8 D x p W L t q t J K K L P R V d n 2 T w 9 7 M L 3 f K 6 D H Y 9 C K z M V b Z x A L 3 / Z E S a d H i D 7 s d F W X a 6 g u n J F z X p S d j M J z 0 I U x x o w J k n G L 6 F M 0 + w 6 L Y A P U w c g Z h s 5 w d o b C M 5 S e Y f g M 4 2 d T t B d 6 A d E A e 2 D 0 5 T H + a P j P O P V 9 T 6 r r X 3 D 2 A 1 B L A Q I t A B Q A A g A I A J a i + 1 C J o a J W p w A A A P g A A A A S A A A A A A A A A A A A A A A A A A A A A A B D b 2 5 m a W c v U G F j a 2 F n Z S 5 4 b W x Q S w E C L Q A U A A I A C A C W o v t Q D 8 r p q 6 Q A A A D p A A A A E w A A A A A A A A A A A A A A A A D z A A A A W 0 N v b n R l b n R f V H l w Z X N d L n h t b F B L A Q I t A B Q A A g A I A J a i + 1 A A K 2 X d V Q E A A K Q D A A A T A A A A A A A A A A A A A A A A A O Q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V A A A A A A A A b h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j I x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2 Y y M V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d U M j M 6 M j A 6 N D U u N z g z M z c 5 N V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Z j I x X 3 Z h c m l h b n R z L 1 R p c G 8 g Q W x 0 Z X J h Z G 8 u e 0 N v b H V t b j E s M H 0 m c X V v d D s s J n F 1 b 3 Q 7 U 2 V j d G l v b j E v b 3 V 0 c H V 0 X 2 Y y M V 9 2 Y X J p Y W 5 0 c y 9 U a X B v I E F s d G V y Y W R v L n t D b 2 x 1 b W 4 y L D F 9 J n F 1 b 3 Q 7 L C Z x d W 9 0 O 1 N l Y 3 R p b 2 4 x L 2 9 1 d H B 1 d F 9 m M j F f d m F y a W F u d H M v V G l w b y B B b H R l c m F k b y 5 7 Q 2 9 s d W 1 u M y w y f S Z x d W 9 0 O y w m c X V v d D t T Z W N 0 a W 9 u M S 9 v d X R w d X R f Z j I x X 3 Z h c m l h b n R z L 1 R p c G 8 g Q W x 0 Z X J h Z G 8 u e 0 N v b H V t b j Q s M 3 0 m c X V v d D s s J n F 1 b 3 Q 7 U 2 V j d G l v b j E v b 3 V 0 c H V 0 X 2 Y y M V 9 2 Y X J p Y W 5 0 c y 9 U a X B v I E F s d G V y Y W R v L n t D b 2 x 1 b W 4 1 L D R 9 J n F 1 b 3 Q 7 L C Z x d W 9 0 O 1 N l Y 3 R p b 2 4 x L 2 9 1 d H B 1 d F 9 m M j F f d m F y a W F u d H M v V G l w b y B B b H R l c m F k b y 5 7 Q 2 9 s d W 1 u N i w 1 f S Z x d W 9 0 O y w m c X V v d D t T Z W N 0 a W 9 u M S 9 v d X R w d X R f Z j I x X 3 Z h c m l h b n R z L 1 R p c G 8 g Q W x 0 Z X J h Z G 8 u e 0 N v b H V t b j c s N n 0 m c X V v d D s s J n F 1 b 3 Q 7 U 2 V j d G l v b j E v b 3 V 0 c H V 0 X 2 Y y M V 9 2 Y X J p Y W 5 0 c y 9 U a X B v I E F s d G V y Y W R v L n t D b 2 x 1 b W 4 4 L D d 9 J n F 1 b 3 Q 7 L C Z x d W 9 0 O 1 N l Y 3 R p b 2 4 x L 2 9 1 d H B 1 d F 9 m M j F f d m F y a W F u d H M v V G l w b y B B b H R l c m F k b y 5 7 Q 2 9 s d W 1 u O S w 4 f S Z x d W 9 0 O y w m c X V v d D t T Z W N 0 a W 9 u M S 9 v d X R w d X R f Z j I x X 3 Z h c m l h b n R z L 1 R p c G 8 g Q W x 0 Z X J h Z G 8 u e 0 N v b H V t b j E w L D l 9 J n F 1 b 3 Q 7 L C Z x d W 9 0 O 1 N l Y 3 R p b 2 4 x L 2 9 1 d H B 1 d F 9 m M j F f d m F y a W F u d H M v V G l w b y B B b H R l c m F k b y 5 7 Q 2 9 s d W 1 u M T E s M T B 9 J n F 1 b 3 Q 7 L C Z x d W 9 0 O 1 N l Y 3 R p b 2 4 x L 2 9 1 d H B 1 d F 9 m M j F f d m F y a W F u d H M v V G l w b y B B b H R l c m F k b y 5 7 Q 2 9 s d W 1 u M T I s M T F 9 J n F 1 b 3 Q 7 L C Z x d W 9 0 O 1 N l Y 3 R p b 2 4 x L 2 9 1 d H B 1 d F 9 m M j F f d m F y a W F u d H M v V G l w b y B B b H R l c m F k b y 5 7 Q 2 9 s d W 1 u M T M s M T J 9 J n F 1 b 3 Q 7 L C Z x d W 9 0 O 1 N l Y 3 R p b 2 4 x L 2 9 1 d H B 1 d F 9 m M j F f d m F y a W F u d H M v V G l w b y B B b H R l c m F k b y 5 7 Q 2 9 s d W 1 u M T Q s M T N 9 J n F 1 b 3 Q 7 L C Z x d W 9 0 O 1 N l Y 3 R p b 2 4 x L 2 9 1 d H B 1 d F 9 m M j F f d m F y a W F u d H M v V G l w b y B B b H R l c m F k b y 5 7 Q 2 9 s d W 1 u M T U s M T R 9 J n F 1 b 3 Q 7 L C Z x d W 9 0 O 1 N l Y 3 R p b 2 4 x L 2 9 1 d H B 1 d F 9 m M j F f d m F y a W F u d H M v V G l w b y B B b H R l c m F k b y 5 7 Q 2 9 s d W 1 u M T Y s M T V 9 J n F 1 b 3 Q 7 L C Z x d W 9 0 O 1 N l Y 3 R p b 2 4 x L 2 9 1 d H B 1 d F 9 m M j F f d m F y a W F u d H M v V G l w b y B B b H R l c m F k b y 5 7 Q 2 9 s d W 1 u M T c s M T Z 9 J n F 1 b 3 Q 7 L C Z x d W 9 0 O 1 N l Y 3 R p b 2 4 x L 2 9 1 d H B 1 d F 9 m M j F f d m F y a W F u d H M v V G l w b y B B b H R l c m F k b y 5 7 Q 2 9 s d W 1 u M T g s M T d 9 J n F 1 b 3 Q 7 L C Z x d W 9 0 O 1 N l Y 3 R p b 2 4 x L 2 9 1 d H B 1 d F 9 m M j F f d m F y a W F u d H M v V G l w b y B B b H R l c m F k b y 5 7 Q 2 9 s d W 1 u M T k s M T h 9 J n F 1 b 3 Q 7 L C Z x d W 9 0 O 1 N l Y 3 R p b 2 4 x L 2 9 1 d H B 1 d F 9 m M j F f d m F y a W F u d H M v V G l w b y B B b H R l c m F k b y 5 7 Q 2 9 s d W 1 u M j A s M T l 9 J n F 1 b 3 Q 7 L C Z x d W 9 0 O 1 N l Y 3 R p b 2 4 x L 2 9 1 d H B 1 d F 9 m M j F f d m F y a W F u d H M v V G l w b y B B b H R l c m F k b y 5 7 Q 2 9 s d W 1 u M j E s M j B 9 J n F 1 b 3 Q 7 L C Z x d W 9 0 O 1 N l Y 3 R p b 2 4 x L 2 9 1 d H B 1 d F 9 m M j F f d m F y a W F u d H M v V G l w b y B B b H R l c m F k b y 5 7 Q 2 9 s d W 1 u M j I s M j F 9 J n F 1 b 3 Q 7 L C Z x d W 9 0 O 1 N l Y 3 R p b 2 4 x L 2 9 1 d H B 1 d F 9 m M j F f d m F y a W F u d H M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v d X R w d X R f Z j I x X 3 Z h c m l h b n R z L 1 R p c G 8 g Q W x 0 Z X J h Z G 8 u e 0 N v b H V t b j E s M H 0 m c X V v d D s s J n F 1 b 3 Q 7 U 2 V j d G l v b j E v b 3 V 0 c H V 0 X 2 Y y M V 9 2 Y X J p Y W 5 0 c y 9 U a X B v I E F s d G V y Y W R v L n t D b 2 x 1 b W 4 y L D F 9 J n F 1 b 3 Q 7 L C Z x d W 9 0 O 1 N l Y 3 R p b 2 4 x L 2 9 1 d H B 1 d F 9 m M j F f d m F y a W F u d H M v V G l w b y B B b H R l c m F k b y 5 7 Q 2 9 s d W 1 u M y w y f S Z x d W 9 0 O y w m c X V v d D t T Z W N 0 a W 9 u M S 9 v d X R w d X R f Z j I x X 3 Z h c m l h b n R z L 1 R p c G 8 g Q W x 0 Z X J h Z G 8 u e 0 N v b H V t b j Q s M 3 0 m c X V v d D s s J n F 1 b 3 Q 7 U 2 V j d G l v b j E v b 3 V 0 c H V 0 X 2 Y y M V 9 2 Y X J p Y W 5 0 c y 9 U a X B v I E F s d G V y Y W R v L n t D b 2 x 1 b W 4 1 L D R 9 J n F 1 b 3 Q 7 L C Z x d W 9 0 O 1 N l Y 3 R p b 2 4 x L 2 9 1 d H B 1 d F 9 m M j F f d m F y a W F u d H M v V G l w b y B B b H R l c m F k b y 5 7 Q 2 9 s d W 1 u N i w 1 f S Z x d W 9 0 O y w m c X V v d D t T Z W N 0 a W 9 u M S 9 v d X R w d X R f Z j I x X 3 Z h c m l h b n R z L 1 R p c G 8 g Q W x 0 Z X J h Z G 8 u e 0 N v b H V t b j c s N n 0 m c X V v d D s s J n F 1 b 3 Q 7 U 2 V j d G l v b j E v b 3 V 0 c H V 0 X 2 Y y M V 9 2 Y X J p Y W 5 0 c y 9 U a X B v I E F s d G V y Y W R v L n t D b 2 x 1 b W 4 4 L D d 9 J n F 1 b 3 Q 7 L C Z x d W 9 0 O 1 N l Y 3 R p b 2 4 x L 2 9 1 d H B 1 d F 9 m M j F f d m F y a W F u d H M v V G l w b y B B b H R l c m F k b y 5 7 Q 2 9 s d W 1 u O S w 4 f S Z x d W 9 0 O y w m c X V v d D t T Z W N 0 a W 9 u M S 9 v d X R w d X R f Z j I x X 3 Z h c m l h b n R z L 1 R p c G 8 g Q W x 0 Z X J h Z G 8 u e 0 N v b H V t b j E w L D l 9 J n F 1 b 3 Q 7 L C Z x d W 9 0 O 1 N l Y 3 R p b 2 4 x L 2 9 1 d H B 1 d F 9 m M j F f d m F y a W F u d H M v V G l w b y B B b H R l c m F k b y 5 7 Q 2 9 s d W 1 u M T E s M T B 9 J n F 1 b 3 Q 7 L C Z x d W 9 0 O 1 N l Y 3 R p b 2 4 x L 2 9 1 d H B 1 d F 9 m M j F f d m F y a W F u d H M v V G l w b y B B b H R l c m F k b y 5 7 Q 2 9 s d W 1 u M T I s M T F 9 J n F 1 b 3 Q 7 L C Z x d W 9 0 O 1 N l Y 3 R p b 2 4 x L 2 9 1 d H B 1 d F 9 m M j F f d m F y a W F u d H M v V G l w b y B B b H R l c m F k b y 5 7 Q 2 9 s d W 1 u M T M s M T J 9 J n F 1 b 3 Q 7 L C Z x d W 9 0 O 1 N l Y 3 R p b 2 4 x L 2 9 1 d H B 1 d F 9 m M j F f d m F y a W F u d H M v V G l w b y B B b H R l c m F k b y 5 7 Q 2 9 s d W 1 u M T Q s M T N 9 J n F 1 b 3 Q 7 L C Z x d W 9 0 O 1 N l Y 3 R p b 2 4 x L 2 9 1 d H B 1 d F 9 m M j F f d m F y a W F u d H M v V G l w b y B B b H R l c m F k b y 5 7 Q 2 9 s d W 1 u M T U s M T R 9 J n F 1 b 3 Q 7 L C Z x d W 9 0 O 1 N l Y 3 R p b 2 4 x L 2 9 1 d H B 1 d F 9 m M j F f d m F y a W F u d H M v V G l w b y B B b H R l c m F k b y 5 7 Q 2 9 s d W 1 u M T Y s M T V 9 J n F 1 b 3 Q 7 L C Z x d W 9 0 O 1 N l Y 3 R p b 2 4 x L 2 9 1 d H B 1 d F 9 m M j F f d m F y a W F u d H M v V G l w b y B B b H R l c m F k b y 5 7 Q 2 9 s d W 1 u M T c s M T Z 9 J n F 1 b 3 Q 7 L C Z x d W 9 0 O 1 N l Y 3 R p b 2 4 x L 2 9 1 d H B 1 d F 9 m M j F f d m F y a W F u d H M v V G l w b y B B b H R l c m F k b y 5 7 Q 2 9 s d W 1 u M T g s M T d 9 J n F 1 b 3 Q 7 L C Z x d W 9 0 O 1 N l Y 3 R p b 2 4 x L 2 9 1 d H B 1 d F 9 m M j F f d m F y a W F u d H M v V G l w b y B B b H R l c m F k b y 5 7 Q 2 9 s d W 1 u M T k s M T h 9 J n F 1 b 3 Q 7 L C Z x d W 9 0 O 1 N l Y 3 R p b 2 4 x L 2 9 1 d H B 1 d F 9 m M j F f d m F y a W F u d H M v V G l w b y B B b H R l c m F k b y 5 7 Q 2 9 s d W 1 u M j A s M T l 9 J n F 1 b 3 Q 7 L C Z x d W 9 0 O 1 N l Y 3 R p b 2 4 x L 2 9 1 d H B 1 d F 9 m M j F f d m F y a W F u d H M v V G l w b y B B b H R l c m F k b y 5 7 Q 2 9 s d W 1 u M j E s M j B 9 J n F 1 b 3 Q 7 L C Z x d W 9 0 O 1 N l Y 3 R p b 2 4 x L 2 9 1 d H B 1 d F 9 m M j F f d m F y a W F u d H M v V G l w b y B B b H R l c m F k b y 5 7 Q 2 9 s d W 1 u M j I s M j F 9 J n F 1 b 3 Q 7 L C Z x d W 9 0 O 1 N l Y 3 R p b 2 4 x L 2 9 1 d H B 1 d F 9 m M j F f d m F y a W F u d H M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Z j I x X 3 Z h c m l h b n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Y y M V 9 2 Y X J p Y W 5 0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D c V e a Q k h r b x b X P B x s e / h Y L S l F Q l 2 z L I Z E Q v G v w 5 K u f d Q A A A A A O g A A A A A I A A C A A A A D 8 a Q J l z g M F F J V e 6 S y j e M e C 9 d j 4 N a w H 6 3 W Z S s f M 1 C r 8 g V A A A A C r T k 6 W K 3 6 w 6 Z g 3 D g v y r 8 X c 0 d N l 2 7 Y 5 R I P z J O 3 f s s i 2 X 1 5 J N M Z z g E 5 D + 4 r Y 9 V / Q z w W w n V l D i v I 6 9 x L Z r P 0 A j q F F M c b / T c 5 V k 8 p h h g p P 9 i P R d E A A A A C 0 u 2 r 4 k 6 Z m T q f a i 8 8 F B N y E f E k p p V o w 3 Y 8 u o n K c 6 Z C K l L 9 q 4 c z U e k j 0 p / N 5 Q k 1 d c A G 2 A 0 u l T Z s p 7 o z o z A e w h R U o < / D a t a M a s h u p > 
</file>

<file path=customXml/itemProps1.xml><?xml version="1.0" encoding="utf-8"?>
<ds:datastoreItem xmlns:ds="http://schemas.openxmlformats.org/officeDocument/2006/customXml" ds:itemID="{7D090FF8-2F81-4BA0-9472-2DE27B567D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2020-07-27T23:20:32Z</dcterms:created>
  <dcterms:modified xsi:type="dcterms:W3CDTF">2020-07-28T20:49:54Z</dcterms:modified>
</cp:coreProperties>
</file>