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711D2480-4DAE-43C7-9147-650BE8647F69}" xr6:coauthVersionLast="45" xr6:coauthVersionMax="45" xr10:uidLastSave="{00000000-0000-0000-0000-000000000000}"/>
  <bookViews>
    <workbookView xWindow="-108" yWindow="-108" windowWidth="23256" windowHeight="12576" activeTab="1" xr2:uid="{97F78CFD-F3B2-4666-89AF-E0CD1CDD693A}"/>
  </bookViews>
  <sheets>
    <sheet name="Planilha2" sheetId="2" r:id="rId1"/>
    <sheet name="Planilha1" sheetId="1" r:id="rId2"/>
  </sheets>
  <definedNames>
    <definedName name="DadosExternos_1" localSheetId="0" hidden="1">Planilha2!$A$1:$K$683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655" i="2" l="1"/>
  <c r="O406" i="2"/>
  <c r="O227" i="2"/>
  <c r="O589" i="2"/>
  <c r="O492" i="2"/>
  <c r="O50" i="2"/>
  <c r="O634" i="2"/>
  <c r="O558" i="2"/>
  <c r="O7" i="2"/>
  <c r="O511" i="2"/>
  <c r="O361" i="2"/>
  <c r="O308" i="2"/>
  <c r="O228" i="2"/>
  <c r="O51" i="2"/>
  <c r="O571" i="2"/>
  <c r="O569" i="2"/>
  <c r="O341" i="2"/>
  <c r="O173" i="2"/>
  <c r="O512" i="2"/>
  <c r="O397" i="2"/>
  <c r="O513" i="2"/>
  <c r="O229" i="2"/>
  <c r="O465" i="2"/>
  <c r="O275" i="2"/>
  <c r="O493" i="2"/>
  <c r="O309" i="2"/>
  <c r="O514" i="2"/>
  <c r="O362" i="2"/>
  <c r="O230" i="2"/>
  <c r="O52" i="2"/>
  <c r="O276" i="2"/>
  <c r="O310" i="2"/>
  <c r="O515" i="2"/>
  <c r="O516" i="2"/>
  <c r="O116" i="2"/>
  <c r="O170" i="2"/>
  <c r="O213" i="2"/>
  <c r="O407" i="2"/>
  <c r="O363" i="2"/>
  <c r="O108" i="2"/>
  <c r="O53" i="2"/>
  <c r="O54" i="2"/>
  <c r="O209" i="2"/>
  <c r="O277" i="2"/>
  <c r="O448" i="2"/>
  <c r="O26" i="2"/>
  <c r="O466" i="2"/>
  <c r="O517" i="2"/>
  <c r="O494" i="2"/>
  <c r="O278" i="2"/>
  <c r="O231" i="2"/>
  <c r="O174" i="2"/>
  <c r="O259" i="2"/>
  <c r="O364" i="2"/>
  <c r="O412" i="2"/>
  <c r="O505" i="2"/>
  <c r="O587" i="2"/>
  <c r="O495" i="2"/>
  <c r="O518" i="2"/>
  <c r="O113" i="2"/>
  <c r="O189" i="2"/>
  <c r="O260" i="2"/>
  <c r="O609" i="2"/>
  <c r="O232" i="2"/>
  <c r="O438" i="2"/>
  <c r="O55" i="2"/>
  <c r="O279" i="2"/>
  <c r="O661" i="2"/>
  <c r="O595" i="2"/>
  <c r="O56" i="2"/>
  <c r="O519" i="2"/>
  <c r="O496" i="2"/>
  <c r="O355" i="2"/>
  <c r="O365" i="2"/>
  <c r="O432" i="2"/>
  <c r="O497" i="2"/>
  <c r="O398" i="2"/>
  <c r="O656" i="2"/>
  <c r="O455" i="2"/>
  <c r="O57" i="2"/>
  <c r="O674" i="2"/>
  <c r="O675" i="2"/>
  <c r="O572" i="2"/>
  <c r="O619" i="2"/>
  <c r="O21" i="2"/>
  <c r="O620" i="2"/>
  <c r="O662" i="2"/>
  <c r="O8" i="2"/>
  <c r="O467" i="2"/>
  <c r="O437" i="2"/>
  <c r="O366" i="2"/>
  <c r="O399" i="2"/>
  <c r="O280" i="2"/>
  <c r="O214" i="2"/>
  <c r="O195" i="2"/>
  <c r="O520" i="2"/>
  <c r="O210" i="2"/>
  <c r="O621" i="2"/>
  <c r="O31" i="2"/>
  <c r="O47" i="2"/>
  <c r="O408" i="2"/>
  <c r="O596" i="2"/>
  <c r="O233" i="2"/>
  <c r="O602" i="2"/>
  <c r="O196" i="2"/>
  <c r="O117" i="2"/>
  <c r="O58" i="2"/>
  <c r="O281" i="2"/>
  <c r="O506" i="2"/>
  <c r="O559" i="2"/>
  <c r="O261" i="2"/>
  <c r="O48" i="2"/>
  <c r="O367" i="2"/>
  <c r="O419" i="2"/>
  <c r="O368" i="2"/>
  <c r="O418" i="2"/>
  <c r="O342" i="2"/>
  <c r="O468" i="2"/>
  <c r="O27" i="2"/>
  <c r="O469" i="2"/>
  <c r="O282" i="2"/>
  <c r="O470" i="2"/>
  <c r="O454" i="2"/>
  <c r="O622" i="2"/>
  <c r="O118" i="2"/>
  <c r="O215" i="2"/>
  <c r="O197" i="2"/>
  <c r="O521" i="2"/>
  <c r="O663" i="2"/>
  <c r="O234" i="2"/>
  <c r="O162" i="2"/>
  <c r="O119" i="2"/>
  <c r="O283" i="2"/>
  <c r="O449" i="2"/>
  <c r="O522" i="2"/>
  <c r="O573" i="2"/>
  <c r="O2" i="2"/>
  <c r="O623" i="2"/>
  <c r="O120" i="2"/>
  <c r="O523" i="2"/>
  <c r="O198" i="2"/>
  <c r="O121" i="2"/>
  <c r="O507" i="2"/>
  <c r="O311" i="2"/>
  <c r="O369" i="2"/>
  <c r="O3" i="2"/>
  <c r="O59" i="2"/>
  <c r="O312" i="2"/>
  <c r="O313" i="2"/>
  <c r="O604" i="2"/>
  <c r="O60" i="2"/>
  <c r="O61" i="2"/>
  <c r="O343" i="2"/>
  <c r="O607" i="2"/>
  <c r="O109" i="2"/>
  <c r="O585" i="2"/>
  <c r="O175" i="2"/>
  <c r="O62" i="2"/>
  <c r="O413" i="2"/>
  <c r="O122" i="2"/>
  <c r="O63" i="2"/>
  <c r="O22" i="2"/>
  <c r="O262" i="2"/>
  <c r="O439" i="2"/>
  <c r="O471" i="2"/>
  <c r="O216" i="2"/>
  <c r="O271" i="2"/>
  <c r="O657" i="2"/>
  <c r="O430" i="2"/>
  <c r="O370" i="2"/>
  <c r="O176" i="2"/>
  <c r="O440" i="2"/>
  <c r="O658" i="2"/>
  <c r="O524" i="2"/>
  <c r="O64" i="2"/>
  <c r="O235" i="2"/>
  <c r="O422" i="2"/>
  <c r="O65" i="2"/>
  <c r="O603" i="2"/>
  <c r="O123" i="2"/>
  <c r="O669" i="2"/>
  <c r="O236" i="2"/>
  <c r="O624" i="2"/>
  <c r="O124" i="2"/>
  <c r="O409" i="2"/>
  <c r="O472" i="2"/>
  <c r="O237" i="2"/>
  <c r="O650" i="2"/>
  <c r="O272" i="2"/>
  <c r="O371" i="2"/>
  <c r="O263" i="2"/>
  <c r="O597" i="2"/>
  <c r="O9" i="2"/>
  <c r="O664" i="2"/>
  <c r="O625" i="2"/>
  <c r="O414" i="2"/>
  <c r="O125" i="2"/>
  <c r="O314" i="2"/>
  <c r="O626" i="2"/>
  <c r="O199" i="2"/>
  <c r="O577" i="2"/>
  <c r="O66" i="2"/>
  <c r="O284" i="2"/>
  <c r="O676" i="2"/>
  <c r="O641" i="2"/>
  <c r="O67" i="2"/>
  <c r="O10" i="2"/>
  <c r="O285" i="2"/>
  <c r="O627" i="2"/>
  <c r="O642" i="2"/>
  <c r="O590" i="2"/>
  <c r="O264" i="2"/>
  <c r="O32" i="2"/>
  <c r="O286" i="2"/>
  <c r="O372" i="2"/>
  <c r="O473" i="2"/>
  <c r="O423" i="2"/>
  <c r="O315" i="2"/>
  <c r="O177" i="2"/>
  <c r="O68" i="2"/>
  <c r="O287" i="2"/>
  <c r="O126" i="2"/>
  <c r="O498" i="2"/>
  <c r="O69" i="2"/>
  <c r="O316" i="2"/>
  <c r="O643" i="2"/>
  <c r="O400" i="2"/>
  <c r="O4" i="2"/>
  <c r="O49" i="2"/>
  <c r="O344" i="2"/>
  <c r="O33" i="2"/>
  <c r="O373" i="2"/>
  <c r="O578" i="2"/>
  <c r="O155" i="2"/>
  <c r="O431" i="2"/>
  <c r="O441" i="2"/>
  <c r="O525" i="2"/>
  <c r="O401" i="2"/>
  <c r="O526" i="2"/>
  <c r="O317" i="2"/>
  <c r="O374" i="2"/>
  <c r="O200" i="2"/>
  <c r="O474" i="2"/>
  <c r="O222" i="2"/>
  <c r="O475" i="2"/>
  <c r="O186" i="2"/>
  <c r="O288" i="2"/>
  <c r="O375" i="2"/>
  <c r="O70" i="2"/>
  <c r="O191" i="2"/>
  <c r="O318" i="2"/>
  <c r="O319" i="2"/>
  <c r="O644" i="2"/>
  <c r="O178" i="2"/>
  <c r="O345" i="2"/>
  <c r="O238" i="2"/>
  <c r="O156" i="2"/>
  <c r="O527" i="2"/>
  <c r="O346" i="2"/>
  <c r="O376" i="2"/>
  <c r="O347" i="2"/>
  <c r="O677" i="2"/>
  <c r="O670" i="2"/>
  <c r="O127" i="2"/>
  <c r="O239" i="2"/>
  <c r="O223" i="2"/>
  <c r="O128" i="2"/>
  <c r="O499" i="2"/>
  <c r="O678" i="2"/>
  <c r="O71" i="2"/>
  <c r="O211" i="2"/>
  <c r="O320" i="2"/>
  <c r="O321" i="2"/>
  <c r="O645" i="2"/>
  <c r="O72" i="2"/>
  <c r="O322" i="2"/>
  <c r="O273" i="2"/>
  <c r="O528" i="2"/>
  <c r="O608" i="2"/>
  <c r="O377" i="2"/>
  <c r="O605" i="2"/>
  <c r="O129" i="2"/>
  <c r="O582" i="2"/>
  <c r="O424" i="2"/>
  <c r="O651" i="2"/>
  <c r="O456" i="2"/>
  <c r="O265" i="2"/>
  <c r="O266" i="2"/>
  <c r="O323" i="2"/>
  <c r="O73" i="2"/>
  <c r="O646" i="2"/>
  <c r="O679" i="2"/>
  <c r="O157" i="2"/>
  <c r="O529" i="2"/>
  <c r="O130" i="2"/>
  <c r="O530" i="2"/>
  <c r="O158" i="2"/>
  <c r="O531" i="2"/>
  <c r="O356" i="2"/>
  <c r="O324" i="2"/>
  <c r="O74" i="2"/>
  <c r="O75" i="2"/>
  <c r="O532" i="2"/>
  <c r="O476" i="2"/>
  <c r="O131" i="2"/>
  <c r="O508" i="2"/>
  <c r="O477" i="2"/>
  <c r="O610" i="2"/>
  <c r="O378" i="2"/>
  <c r="O379" i="2"/>
  <c r="O171" i="2"/>
  <c r="O635" i="2"/>
  <c r="O206" i="2"/>
  <c r="O560" i="2"/>
  <c r="O325" i="2"/>
  <c r="O611" i="2"/>
  <c r="O326" i="2"/>
  <c r="O240" i="2"/>
  <c r="O11" i="2"/>
  <c r="O612" i="2"/>
  <c r="O179" i="2"/>
  <c r="O442" i="2"/>
  <c r="O478" i="2"/>
  <c r="O659" i="2"/>
  <c r="O628" i="2"/>
  <c r="O443" i="2"/>
  <c r="O434" i="2"/>
  <c r="O327" i="2"/>
  <c r="O533" i="2"/>
  <c r="O647" i="2"/>
  <c r="O639" i="2"/>
  <c r="O380" i="2"/>
  <c r="O500" i="2"/>
  <c r="O501" i="2"/>
  <c r="O23" i="2"/>
  <c r="O348" i="2"/>
  <c r="O583" i="2"/>
  <c r="O163" i="2"/>
  <c r="O450" i="2"/>
  <c r="O584" i="2"/>
  <c r="O479" i="2"/>
  <c r="O534" i="2"/>
  <c r="O637" i="2"/>
  <c r="O561" i="2"/>
  <c r="O328" i="2"/>
  <c r="O110" i="2"/>
  <c r="O381" i="2"/>
  <c r="O76" i="2"/>
  <c r="O535" i="2"/>
  <c r="O435" i="2"/>
  <c r="O444" i="2"/>
  <c r="O132" i="2"/>
  <c r="O12" i="2"/>
  <c r="O382" i="2"/>
  <c r="O570" i="2"/>
  <c r="O536" i="2"/>
  <c r="O201" i="2"/>
  <c r="O164" i="2"/>
  <c r="O34" i="2"/>
  <c r="O579" i="2"/>
  <c r="O383" i="2"/>
  <c r="O180" i="2"/>
  <c r="O509" i="2"/>
  <c r="O586" i="2"/>
  <c r="O425" i="2"/>
  <c r="O410" i="2"/>
  <c r="O165" i="2"/>
  <c r="O181" i="2"/>
  <c r="O384" i="2"/>
  <c r="O133" i="2"/>
  <c r="O598" i="2"/>
  <c r="O562" i="2"/>
  <c r="O671" i="2"/>
  <c r="O385" i="2"/>
  <c r="O35" i="2"/>
  <c r="O349" i="2"/>
  <c r="O426" i="2"/>
  <c r="O77" i="2"/>
  <c r="O36" i="2"/>
  <c r="O386" i="2"/>
  <c r="O289" i="2"/>
  <c r="O78" i="2"/>
  <c r="O329" i="2"/>
  <c r="O463" i="2"/>
  <c r="O537" i="2"/>
  <c r="O672" i="2"/>
  <c r="O387" i="2"/>
  <c r="O79" i="2"/>
  <c r="O480" i="2"/>
  <c r="O267" i="2"/>
  <c r="O673" i="2"/>
  <c r="O538" i="2"/>
  <c r="O166" i="2"/>
  <c r="O636" i="2"/>
  <c r="O330" i="2"/>
  <c r="O563" i="2"/>
  <c r="O224" i="2"/>
  <c r="O574" i="2"/>
  <c r="O599" i="2"/>
  <c r="O80" i="2"/>
  <c r="O134" i="2"/>
  <c r="O420" i="2"/>
  <c r="O481" i="2"/>
  <c r="O241" i="2"/>
  <c r="O37" i="2"/>
  <c r="O38" i="2"/>
  <c r="O357" i="2"/>
  <c r="O402" i="2"/>
  <c r="O452" i="2"/>
  <c r="O6" i="2"/>
  <c r="O135" i="2"/>
  <c r="O564" i="2"/>
  <c r="O81" i="2"/>
  <c r="O592" i="2"/>
  <c r="O427" i="2"/>
  <c r="O457" i="2"/>
  <c r="O539" i="2"/>
  <c r="O290" i="2"/>
  <c r="O458" i="2"/>
  <c r="O242" i="2"/>
  <c r="O82" i="2"/>
  <c r="O291" i="2"/>
  <c r="O660" i="2"/>
  <c r="O482" i="2"/>
  <c r="O483" i="2"/>
  <c r="O268" i="2"/>
  <c r="O588" i="2"/>
  <c r="O39" i="2"/>
  <c r="O388" i="2"/>
  <c r="O243" i="2"/>
  <c r="O565" i="2"/>
  <c r="O292" i="2"/>
  <c r="O331" i="2"/>
  <c r="O13" i="2"/>
  <c r="O540" i="2"/>
  <c r="O502" i="2"/>
  <c r="O14" i="2"/>
  <c r="O244" i="2"/>
  <c r="O83" i="2"/>
  <c r="O613" i="2"/>
  <c r="O629" i="2"/>
  <c r="O28" i="2"/>
  <c r="O84" i="2"/>
  <c r="O190" i="2"/>
  <c r="O415" i="2"/>
  <c r="O15" i="2"/>
  <c r="O245" i="2"/>
  <c r="O630" i="2"/>
  <c r="O246" i="2"/>
  <c r="O614" i="2"/>
  <c r="O615" i="2"/>
  <c r="O652" i="2"/>
  <c r="O293" i="2"/>
  <c r="O85" i="2"/>
  <c r="O86" i="2"/>
  <c r="O541" i="2"/>
  <c r="O16" i="2"/>
  <c r="O17" i="2"/>
  <c r="O294" i="2"/>
  <c r="O87" i="2"/>
  <c r="O136" i="2"/>
  <c r="O464" i="2"/>
  <c r="O137" i="2"/>
  <c r="O484" i="2"/>
  <c r="O182" i="2"/>
  <c r="O542" i="2"/>
  <c r="O358" i="2"/>
  <c r="O638" i="2"/>
  <c r="O18" i="2"/>
  <c r="O202" i="2"/>
  <c r="O575" i="2"/>
  <c r="O681" i="2"/>
  <c r="O111" i="2"/>
  <c r="O88" i="2"/>
  <c r="O543" i="2"/>
  <c r="O350" i="2"/>
  <c r="O138" i="2"/>
  <c r="O616" i="2"/>
  <c r="O593" i="2"/>
  <c r="O89" i="2"/>
  <c r="O295" i="2"/>
  <c r="O665" i="2"/>
  <c r="O153" i="2"/>
  <c r="O247" i="2"/>
  <c r="O167" i="2"/>
  <c r="O40" i="2"/>
  <c r="O544" i="2"/>
  <c r="O332" i="2"/>
  <c r="O139" i="2"/>
  <c r="O225" i="2"/>
  <c r="O403" i="2"/>
  <c r="O140" i="2"/>
  <c r="O459" i="2"/>
  <c r="O666" i="2"/>
  <c r="O653" i="2"/>
  <c r="O389" i="2"/>
  <c r="O453" i="2"/>
  <c r="O114" i="2"/>
  <c r="O187" i="2"/>
  <c r="O631" i="2"/>
  <c r="O632" i="2"/>
  <c r="O351" i="2"/>
  <c r="O416" i="2"/>
  <c r="O248" i="2"/>
  <c r="O485" i="2"/>
  <c r="O141" i="2"/>
  <c r="O682" i="2"/>
  <c r="O680" i="2"/>
  <c r="O249" i="2"/>
  <c r="O269" i="2"/>
  <c r="O576" i="2"/>
  <c r="O600" i="2"/>
  <c r="O250" i="2"/>
  <c r="O445" i="2"/>
  <c r="O333" i="2"/>
  <c r="O251" i="2"/>
  <c r="O486" i="2"/>
  <c r="O41" i="2"/>
  <c r="O208" i="2"/>
  <c r="O274" i="2"/>
  <c r="O334" i="2"/>
  <c r="O217" i="2"/>
  <c r="O115" i="2"/>
  <c r="O404" i="2"/>
  <c r="O159" i="2"/>
  <c r="O252" i="2"/>
  <c r="O142" i="2"/>
  <c r="O25" i="2"/>
  <c r="O29" i="2"/>
  <c r="O168" i="2"/>
  <c r="O296" i="2"/>
  <c r="O390" i="2"/>
  <c r="O212" i="2"/>
  <c r="O42" i="2"/>
  <c r="O297" i="2"/>
  <c r="O160" i="2"/>
  <c r="O203" i="2"/>
  <c r="O545" i="2"/>
  <c r="O253" i="2"/>
  <c r="O335" i="2"/>
  <c r="O143" i="2"/>
  <c r="O144" i="2"/>
  <c r="O546" i="2"/>
  <c r="O90" i="2"/>
  <c r="O298" i="2"/>
  <c r="O446" i="2"/>
  <c r="O510" i="2"/>
  <c r="O617" i="2"/>
  <c r="O299" i="2"/>
  <c r="O300" i="2"/>
  <c r="O226" i="2"/>
  <c r="O161" i="2"/>
  <c r="O91" i="2"/>
  <c r="O145" i="2"/>
  <c r="O336" i="2"/>
  <c r="O547" i="2"/>
  <c r="O391" i="2"/>
  <c r="O92" i="2"/>
  <c r="O503" i="2"/>
  <c r="O30" i="2"/>
  <c r="O411" i="2"/>
  <c r="O93" i="2"/>
  <c r="O5" i="2"/>
  <c r="O683" i="2"/>
  <c r="O94" i="2"/>
  <c r="O487" i="2"/>
  <c r="O601" i="2"/>
  <c r="O548" i="2"/>
  <c r="O95" i="2"/>
  <c r="O460" i="2"/>
  <c r="O580" i="2"/>
  <c r="O254" i="2"/>
  <c r="O255" i="2"/>
  <c r="O566" i="2"/>
  <c r="O183" i="2"/>
  <c r="O301" i="2"/>
  <c r="O392" i="2"/>
  <c r="O549" i="2"/>
  <c r="O302" i="2"/>
  <c r="O567" i="2"/>
  <c r="O96" i="2"/>
  <c r="O97" i="2"/>
  <c r="O43" i="2"/>
  <c r="O146" i="2"/>
  <c r="O428" i="2"/>
  <c r="O256" i="2"/>
  <c r="O606" i="2"/>
  <c r="O218" i="2"/>
  <c r="O352" i="2"/>
  <c r="O337" i="2"/>
  <c r="O147" i="2"/>
  <c r="O338" i="2"/>
  <c r="O44" i="2"/>
  <c r="O184" i="2"/>
  <c r="O172" i="2"/>
  <c r="O112" i="2"/>
  <c r="O633" i="2"/>
  <c r="O148" i="2"/>
  <c r="O353" i="2"/>
  <c r="O98" i="2"/>
  <c r="O550" i="2"/>
  <c r="O303" i="2"/>
  <c r="O339" i="2"/>
  <c r="O185" i="2"/>
  <c r="O99" i="2"/>
  <c r="O551" i="2"/>
  <c r="O393" i="2"/>
  <c r="O359" i="2"/>
  <c r="O257" i="2"/>
  <c r="O552" i="2"/>
  <c r="O149" i="2"/>
  <c r="O19" i="2"/>
  <c r="O640" i="2"/>
  <c r="O667" i="2"/>
  <c r="O451" i="2"/>
  <c r="O100" i="2"/>
  <c r="O304" i="2"/>
  <c r="O150" i="2"/>
  <c r="O101" i="2"/>
  <c r="O648" i="2"/>
  <c r="O553" i="2"/>
  <c r="O581" i="2"/>
  <c r="O204" i="2"/>
  <c r="O45" i="2"/>
  <c r="O488" i="2"/>
  <c r="O305" i="2"/>
  <c r="O20" i="2"/>
  <c r="O594" i="2"/>
  <c r="O102" i="2"/>
  <c r="O258" i="2"/>
  <c r="O154" i="2"/>
  <c r="O192" i="2"/>
  <c r="O394" i="2"/>
  <c r="O193" i="2"/>
  <c r="O429" i="2"/>
  <c r="O447" i="2"/>
  <c r="O188" i="2"/>
  <c r="O219" i="2"/>
  <c r="O668" i="2"/>
  <c r="O433" i="2"/>
  <c r="O354" i="2"/>
  <c r="O220" i="2"/>
  <c r="O554" i="2"/>
  <c r="O395" i="2"/>
  <c r="O103" i="2"/>
  <c r="O618" i="2"/>
  <c r="O104" i="2"/>
  <c r="O24" i="2"/>
  <c r="O306" i="2"/>
  <c r="O205" i="2"/>
  <c r="O194" i="2"/>
  <c r="O649" i="2"/>
  <c r="O417" i="2"/>
  <c r="O421" i="2"/>
  <c r="O46" i="2"/>
  <c r="O461" i="2"/>
  <c r="O405" i="2"/>
  <c r="O105" i="2"/>
  <c r="O151" i="2"/>
  <c r="O504" i="2"/>
  <c r="O555" i="2"/>
  <c r="O489" i="2"/>
  <c r="O568" i="2"/>
  <c r="O106" i="2"/>
  <c r="O490" i="2"/>
  <c r="O152" i="2"/>
  <c r="O591" i="2"/>
  <c r="O270" i="2"/>
  <c r="O360" i="2"/>
  <c r="O556" i="2"/>
  <c r="O307" i="2"/>
  <c r="O221" i="2"/>
  <c r="O491" i="2"/>
  <c r="O169" i="2"/>
  <c r="O436" i="2"/>
  <c r="O107" i="2"/>
  <c r="O396" i="2"/>
  <c r="O462" i="2"/>
  <c r="O207" i="2"/>
  <c r="O654" i="2"/>
  <c r="O557" i="2"/>
  <c r="O340" i="2"/>
  <c r="N655" i="2"/>
  <c r="N406" i="2"/>
  <c r="N227" i="2"/>
  <c r="N589" i="2"/>
  <c r="N492" i="2"/>
  <c r="N50" i="2"/>
  <c r="N634" i="2"/>
  <c r="N558" i="2"/>
  <c r="N7" i="2"/>
  <c r="N511" i="2"/>
  <c r="N361" i="2"/>
  <c r="N308" i="2"/>
  <c r="N228" i="2"/>
  <c r="N51" i="2"/>
  <c r="N571" i="2"/>
  <c r="N569" i="2"/>
  <c r="N341" i="2"/>
  <c r="N173" i="2"/>
  <c r="N512" i="2"/>
  <c r="N397" i="2"/>
  <c r="N513" i="2"/>
  <c r="N229" i="2"/>
  <c r="N465" i="2"/>
  <c r="N275" i="2"/>
  <c r="N493" i="2"/>
  <c r="N309" i="2"/>
  <c r="N514" i="2"/>
  <c r="N362" i="2"/>
  <c r="N230" i="2"/>
  <c r="N52" i="2"/>
  <c r="N276" i="2"/>
  <c r="N310" i="2"/>
  <c r="N515" i="2"/>
  <c r="N516" i="2"/>
  <c r="N116" i="2"/>
  <c r="N170" i="2"/>
  <c r="N213" i="2"/>
  <c r="N407" i="2"/>
  <c r="N363" i="2"/>
  <c r="N108" i="2"/>
  <c r="N53" i="2"/>
  <c r="N54" i="2"/>
  <c r="N209" i="2"/>
  <c r="N277" i="2"/>
  <c r="N448" i="2"/>
  <c r="N26" i="2"/>
  <c r="N466" i="2"/>
  <c r="N517" i="2"/>
  <c r="N494" i="2"/>
  <c r="N278" i="2"/>
  <c r="N231" i="2"/>
  <c r="N174" i="2"/>
  <c r="N259" i="2"/>
  <c r="N364" i="2"/>
  <c r="N412" i="2"/>
  <c r="N505" i="2"/>
  <c r="N587" i="2"/>
  <c r="N495" i="2"/>
  <c r="N518" i="2"/>
  <c r="N113" i="2"/>
  <c r="N189" i="2"/>
  <c r="N260" i="2"/>
  <c r="N609" i="2"/>
  <c r="N232" i="2"/>
  <c r="N438" i="2"/>
  <c r="N55" i="2"/>
  <c r="N279" i="2"/>
  <c r="N661" i="2"/>
  <c r="N595" i="2"/>
  <c r="N56" i="2"/>
  <c r="N519" i="2"/>
  <c r="N496" i="2"/>
  <c r="N355" i="2"/>
  <c r="N365" i="2"/>
  <c r="N432" i="2"/>
  <c r="N497" i="2"/>
  <c r="N398" i="2"/>
  <c r="N656" i="2"/>
  <c r="N455" i="2"/>
  <c r="N57" i="2"/>
  <c r="N674" i="2"/>
  <c r="N675" i="2"/>
  <c r="N572" i="2"/>
  <c r="N619" i="2"/>
  <c r="N21" i="2"/>
  <c r="N620" i="2"/>
  <c r="N662" i="2"/>
  <c r="N8" i="2"/>
  <c r="N467" i="2"/>
  <c r="N437" i="2"/>
  <c r="N366" i="2"/>
  <c r="N399" i="2"/>
  <c r="N280" i="2"/>
  <c r="N214" i="2"/>
  <c r="N195" i="2"/>
  <c r="N520" i="2"/>
  <c r="N210" i="2"/>
  <c r="N621" i="2"/>
  <c r="N31" i="2"/>
  <c r="N47" i="2"/>
  <c r="N408" i="2"/>
  <c r="N596" i="2"/>
  <c r="N233" i="2"/>
  <c r="N602" i="2"/>
  <c r="N196" i="2"/>
  <c r="N117" i="2"/>
  <c r="N58" i="2"/>
  <c r="N281" i="2"/>
  <c r="N506" i="2"/>
  <c r="N559" i="2"/>
  <c r="N261" i="2"/>
  <c r="N48" i="2"/>
  <c r="N367" i="2"/>
  <c r="N419" i="2"/>
  <c r="N368" i="2"/>
  <c r="N418" i="2"/>
  <c r="N342" i="2"/>
  <c r="N468" i="2"/>
  <c r="N27" i="2"/>
  <c r="N469" i="2"/>
  <c r="N282" i="2"/>
  <c r="N470" i="2"/>
  <c r="N454" i="2"/>
  <c r="N622" i="2"/>
  <c r="N118" i="2"/>
  <c r="N215" i="2"/>
  <c r="N197" i="2"/>
  <c r="N521" i="2"/>
  <c r="N663" i="2"/>
  <c r="N234" i="2"/>
  <c r="N162" i="2"/>
  <c r="N119" i="2"/>
  <c r="N283" i="2"/>
  <c r="N449" i="2"/>
  <c r="N522" i="2"/>
  <c r="N573" i="2"/>
  <c r="N2" i="2"/>
  <c r="N623" i="2"/>
  <c r="N120" i="2"/>
  <c r="N523" i="2"/>
  <c r="N198" i="2"/>
  <c r="N121" i="2"/>
  <c r="N507" i="2"/>
  <c r="N311" i="2"/>
  <c r="N369" i="2"/>
  <c r="N3" i="2"/>
  <c r="N59" i="2"/>
  <c r="N312" i="2"/>
  <c r="N313" i="2"/>
  <c r="N604" i="2"/>
  <c r="N60" i="2"/>
  <c r="N61" i="2"/>
  <c r="N343" i="2"/>
  <c r="N607" i="2"/>
  <c r="N109" i="2"/>
  <c r="N585" i="2"/>
  <c r="N175" i="2"/>
  <c r="N62" i="2"/>
  <c r="N413" i="2"/>
  <c r="N122" i="2"/>
  <c r="N63" i="2"/>
  <c r="N22" i="2"/>
  <c r="N262" i="2"/>
  <c r="N439" i="2"/>
  <c r="N471" i="2"/>
  <c r="N216" i="2"/>
  <c r="N271" i="2"/>
  <c r="N657" i="2"/>
  <c r="N430" i="2"/>
  <c r="N370" i="2"/>
  <c r="N176" i="2"/>
  <c r="N440" i="2"/>
  <c r="N658" i="2"/>
  <c r="N524" i="2"/>
  <c r="N64" i="2"/>
  <c r="N235" i="2"/>
  <c r="N422" i="2"/>
  <c r="N65" i="2"/>
  <c r="N603" i="2"/>
  <c r="N123" i="2"/>
  <c r="N669" i="2"/>
  <c r="N236" i="2"/>
  <c r="N624" i="2"/>
  <c r="N124" i="2"/>
  <c r="N409" i="2"/>
  <c r="N472" i="2"/>
  <c r="N237" i="2"/>
  <c r="N650" i="2"/>
  <c r="N272" i="2"/>
  <c r="N371" i="2"/>
  <c r="N263" i="2"/>
  <c r="N597" i="2"/>
  <c r="N9" i="2"/>
  <c r="N664" i="2"/>
  <c r="N625" i="2"/>
  <c r="N414" i="2"/>
  <c r="N125" i="2"/>
  <c r="N314" i="2"/>
  <c r="N626" i="2"/>
  <c r="N199" i="2"/>
  <c r="N577" i="2"/>
  <c r="N66" i="2"/>
  <c r="N284" i="2"/>
  <c r="N676" i="2"/>
  <c r="N641" i="2"/>
  <c r="N67" i="2"/>
  <c r="N10" i="2"/>
  <c r="N285" i="2"/>
  <c r="N627" i="2"/>
  <c r="N642" i="2"/>
  <c r="N590" i="2"/>
  <c r="N264" i="2"/>
  <c r="N32" i="2"/>
  <c r="N286" i="2"/>
  <c r="N372" i="2"/>
  <c r="N473" i="2"/>
  <c r="N423" i="2"/>
  <c r="N315" i="2"/>
  <c r="N177" i="2"/>
  <c r="N68" i="2"/>
  <c r="N287" i="2"/>
  <c r="N126" i="2"/>
  <c r="N498" i="2"/>
  <c r="N69" i="2"/>
  <c r="N316" i="2"/>
  <c r="N643" i="2"/>
  <c r="N400" i="2"/>
  <c r="N4" i="2"/>
  <c r="N49" i="2"/>
  <c r="N344" i="2"/>
  <c r="N33" i="2"/>
  <c r="N373" i="2"/>
  <c r="N578" i="2"/>
  <c r="N155" i="2"/>
  <c r="N431" i="2"/>
  <c r="N441" i="2"/>
  <c r="N525" i="2"/>
  <c r="N401" i="2"/>
  <c r="N526" i="2"/>
  <c r="N317" i="2"/>
  <c r="N374" i="2"/>
  <c r="N200" i="2"/>
  <c r="N474" i="2"/>
  <c r="N222" i="2"/>
  <c r="N475" i="2"/>
  <c r="N186" i="2"/>
  <c r="N288" i="2"/>
  <c r="N375" i="2"/>
  <c r="N70" i="2"/>
  <c r="N191" i="2"/>
  <c r="N318" i="2"/>
  <c r="N319" i="2"/>
  <c r="N644" i="2"/>
  <c r="N178" i="2"/>
  <c r="N345" i="2"/>
  <c r="N238" i="2"/>
  <c r="N156" i="2"/>
  <c r="N527" i="2"/>
  <c r="N346" i="2"/>
  <c r="N376" i="2"/>
  <c r="N347" i="2"/>
  <c r="N677" i="2"/>
  <c r="N670" i="2"/>
  <c r="N127" i="2"/>
  <c r="N239" i="2"/>
  <c r="N223" i="2"/>
  <c r="N128" i="2"/>
  <c r="N499" i="2"/>
  <c r="N678" i="2"/>
  <c r="N71" i="2"/>
  <c r="N211" i="2"/>
  <c r="N320" i="2"/>
  <c r="N321" i="2"/>
  <c r="N645" i="2"/>
  <c r="N72" i="2"/>
  <c r="N322" i="2"/>
  <c r="N273" i="2"/>
  <c r="N528" i="2"/>
  <c r="N608" i="2"/>
  <c r="N377" i="2"/>
  <c r="N605" i="2"/>
  <c r="N129" i="2"/>
  <c r="N582" i="2"/>
  <c r="N424" i="2"/>
  <c r="N651" i="2"/>
  <c r="N456" i="2"/>
  <c r="N265" i="2"/>
  <c r="N266" i="2"/>
  <c r="N323" i="2"/>
  <c r="N73" i="2"/>
  <c r="N646" i="2"/>
  <c r="N679" i="2"/>
  <c r="N157" i="2"/>
  <c r="N529" i="2"/>
  <c r="N130" i="2"/>
  <c r="N530" i="2"/>
  <c r="N158" i="2"/>
  <c r="N531" i="2"/>
  <c r="N356" i="2"/>
  <c r="N324" i="2"/>
  <c r="N74" i="2"/>
  <c r="N75" i="2"/>
  <c r="N532" i="2"/>
  <c r="N476" i="2"/>
  <c r="N131" i="2"/>
  <c r="N508" i="2"/>
  <c r="N477" i="2"/>
  <c r="N610" i="2"/>
  <c r="N378" i="2"/>
  <c r="N379" i="2"/>
  <c r="N171" i="2"/>
  <c r="N635" i="2"/>
  <c r="N206" i="2"/>
  <c r="N560" i="2"/>
  <c r="N325" i="2"/>
  <c r="N611" i="2"/>
  <c r="N326" i="2"/>
  <c r="N240" i="2"/>
  <c r="N11" i="2"/>
  <c r="N612" i="2"/>
  <c r="N179" i="2"/>
  <c r="N442" i="2"/>
  <c r="N478" i="2"/>
  <c r="N659" i="2"/>
  <c r="N628" i="2"/>
  <c r="N443" i="2"/>
  <c r="N434" i="2"/>
  <c r="N327" i="2"/>
  <c r="N533" i="2"/>
  <c r="N647" i="2"/>
  <c r="N639" i="2"/>
  <c r="N380" i="2"/>
  <c r="N500" i="2"/>
  <c r="N501" i="2"/>
  <c r="N23" i="2"/>
  <c r="N348" i="2"/>
  <c r="N583" i="2"/>
  <c r="N163" i="2"/>
  <c r="N450" i="2"/>
  <c r="N584" i="2"/>
  <c r="N479" i="2"/>
  <c r="N534" i="2"/>
  <c r="N637" i="2"/>
  <c r="N561" i="2"/>
  <c r="N328" i="2"/>
  <c r="N110" i="2"/>
  <c r="N381" i="2"/>
  <c r="N76" i="2"/>
  <c r="N535" i="2"/>
  <c r="N435" i="2"/>
  <c r="N444" i="2"/>
  <c r="N132" i="2"/>
  <c r="N12" i="2"/>
  <c r="N382" i="2"/>
  <c r="N570" i="2"/>
  <c r="N536" i="2"/>
  <c r="N201" i="2"/>
  <c r="N164" i="2"/>
  <c r="N34" i="2"/>
  <c r="N579" i="2"/>
  <c r="N383" i="2"/>
  <c r="N180" i="2"/>
  <c r="N509" i="2"/>
  <c r="N586" i="2"/>
  <c r="N425" i="2"/>
  <c r="N410" i="2"/>
  <c r="N165" i="2"/>
  <c r="N181" i="2"/>
  <c r="N384" i="2"/>
  <c r="N133" i="2"/>
  <c r="N598" i="2"/>
  <c r="N562" i="2"/>
  <c r="N671" i="2"/>
  <c r="N385" i="2"/>
  <c r="N35" i="2"/>
  <c r="N349" i="2"/>
  <c r="N426" i="2"/>
  <c r="N77" i="2"/>
  <c r="N36" i="2"/>
  <c r="N386" i="2"/>
  <c r="N289" i="2"/>
  <c r="N78" i="2"/>
  <c r="N329" i="2"/>
  <c r="N463" i="2"/>
  <c r="N537" i="2"/>
  <c r="N672" i="2"/>
  <c r="N387" i="2"/>
  <c r="N79" i="2"/>
  <c r="N480" i="2"/>
  <c r="N267" i="2"/>
  <c r="N673" i="2"/>
  <c r="N538" i="2"/>
  <c r="N166" i="2"/>
  <c r="N636" i="2"/>
  <c r="N330" i="2"/>
  <c r="N563" i="2"/>
  <c r="N224" i="2"/>
  <c r="N574" i="2"/>
  <c r="N599" i="2"/>
  <c r="N80" i="2"/>
  <c r="N134" i="2"/>
  <c r="N420" i="2"/>
  <c r="N481" i="2"/>
  <c r="N241" i="2"/>
  <c r="N37" i="2"/>
  <c r="N38" i="2"/>
  <c r="N357" i="2"/>
  <c r="N402" i="2"/>
  <c r="N452" i="2"/>
  <c r="N6" i="2"/>
  <c r="N135" i="2"/>
  <c r="N564" i="2"/>
  <c r="N81" i="2"/>
  <c r="N592" i="2"/>
  <c r="N427" i="2"/>
  <c r="N457" i="2"/>
  <c r="N539" i="2"/>
  <c r="N290" i="2"/>
  <c r="N458" i="2"/>
  <c r="N242" i="2"/>
  <c r="N82" i="2"/>
  <c r="N291" i="2"/>
  <c r="N660" i="2"/>
  <c r="N482" i="2"/>
  <c r="N483" i="2"/>
  <c r="N268" i="2"/>
  <c r="N588" i="2"/>
  <c r="N39" i="2"/>
  <c r="N388" i="2"/>
  <c r="N243" i="2"/>
  <c r="N565" i="2"/>
  <c r="N292" i="2"/>
  <c r="N331" i="2"/>
  <c r="N13" i="2"/>
  <c r="N540" i="2"/>
  <c r="N502" i="2"/>
  <c r="N14" i="2"/>
  <c r="N244" i="2"/>
  <c r="N83" i="2"/>
  <c r="N613" i="2"/>
  <c r="N629" i="2"/>
  <c r="N28" i="2"/>
  <c r="N84" i="2"/>
  <c r="N190" i="2"/>
  <c r="N415" i="2"/>
  <c r="N15" i="2"/>
  <c r="N245" i="2"/>
  <c r="N630" i="2"/>
  <c r="N246" i="2"/>
  <c r="N614" i="2"/>
  <c r="N615" i="2"/>
  <c r="N652" i="2"/>
  <c r="N293" i="2"/>
  <c r="N85" i="2"/>
  <c r="N86" i="2"/>
  <c r="N541" i="2"/>
  <c r="N16" i="2"/>
  <c r="N17" i="2"/>
  <c r="N294" i="2"/>
  <c r="N87" i="2"/>
  <c r="N136" i="2"/>
  <c r="N464" i="2"/>
  <c r="N137" i="2"/>
  <c r="N484" i="2"/>
  <c r="N182" i="2"/>
  <c r="N542" i="2"/>
  <c r="N358" i="2"/>
  <c r="N638" i="2"/>
  <c r="N18" i="2"/>
  <c r="N202" i="2"/>
  <c r="N575" i="2"/>
  <c r="N681" i="2"/>
  <c r="N111" i="2"/>
  <c r="N88" i="2"/>
  <c r="N543" i="2"/>
  <c r="N350" i="2"/>
  <c r="N138" i="2"/>
  <c r="N616" i="2"/>
  <c r="N593" i="2"/>
  <c r="N89" i="2"/>
  <c r="N295" i="2"/>
  <c r="N665" i="2"/>
  <c r="N153" i="2"/>
  <c r="N247" i="2"/>
  <c r="N167" i="2"/>
  <c r="N40" i="2"/>
  <c r="N544" i="2"/>
  <c r="N332" i="2"/>
  <c r="N139" i="2"/>
  <c r="N225" i="2"/>
  <c r="N403" i="2"/>
  <c r="N140" i="2"/>
  <c r="N459" i="2"/>
  <c r="N666" i="2"/>
  <c r="N653" i="2"/>
  <c r="N389" i="2"/>
  <c r="N453" i="2"/>
  <c r="N114" i="2"/>
  <c r="N187" i="2"/>
  <c r="N631" i="2"/>
  <c r="N632" i="2"/>
  <c r="N351" i="2"/>
  <c r="N416" i="2"/>
  <c r="N248" i="2"/>
  <c r="N485" i="2"/>
  <c r="N141" i="2"/>
  <c r="N682" i="2"/>
  <c r="N680" i="2"/>
  <c r="N249" i="2"/>
  <c r="N269" i="2"/>
  <c r="N576" i="2"/>
  <c r="N600" i="2"/>
  <c r="N250" i="2"/>
  <c r="N445" i="2"/>
  <c r="N333" i="2"/>
  <c r="N251" i="2"/>
  <c r="N486" i="2"/>
  <c r="N41" i="2"/>
  <c r="N208" i="2"/>
  <c r="N274" i="2"/>
  <c r="N334" i="2"/>
  <c r="N217" i="2"/>
  <c r="N115" i="2"/>
  <c r="N404" i="2"/>
  <c r="N159" i="2"/>
  <c r="N252" i="2"/>
  <c r="N142" i="2"/>
  <c r="N25" i="2"/>
  <c r="N29" i="2"/>
  <c r="N168" i="2"/>
  <c r="N296" i="2"/>
  <c r="N390" i="2"/>
  <c r="N212" i="2"/>
  <c r="N42" i="2"/>
  <c r="N297" i="2"/>
  <c r="N160" i="2"/>
  <c r="N203" i="2"/>
  <c r="N545" i="2"/>
  <c r="N253" i="2"/>
  <c r="N335" i="2"/>
  <c r="N143" i="2"/>
  <c r="N144" i="2"/>
  <c r="N546" i="2"/>
  <c r="N90" i="2"/>
  <c r="N298" i="2"/>
  <c r="N446" i="2"/>
  <c r="N510" i="2"/>
  <c r="N617" i="2"/>
  <c r="N299" i="2"/>
  <c r="N300" i="2"/>
  <c r="N226" i="2"/>
  <c r="N161" i="2"/>
  <c r="N91" i="2"/>
  <c r="N145" i="2"/>
  <c r="N336" i="2"/>
  <c r="N547" i="2"/>
  <c r="N391" i="2"/>
  <c r="N92" i="2"/>
  <c r="N503" i="2"/>
  <c r="N30" i="2"/>
  <c r="N411" i="2"/>
  <c r="N93" i="2"/>
  <c r="N5" i="2"/>
  <c r="N683" i="2"/>
  <c r="N94" i="2"/>
  <c r="N487" i="2"/>
  <c r="N601" i="2"/>
  <c r="N548" i="2"/>
  <c r="N95" i="2"/>
  <c r="N460" i="2"/>
  <c r="N580" i="2"/>
  <c r="N254" i="2"/>
  <c r="N255" i="2"/>
  <c r="N566" i="2"/>
  <c r="N183" i="2"/>
  <c r="N301" i="2"/>
  <c r="N392" i="2"/>
  <c r="N549" i="2"/>
  <c r="N302" i="2"/>
  <c r="N567" i="2"/>
  <c r="N96" i="2"/>
  <c r="N97" i="2"/>
  <c r="N43" i="2"/>
  <c r="N146" i="2"/>
  <c r="N428" i="2"/>
  <c r="N256" i="2"/>
  <c r="N606" i="2"/>
  <c r="N218" i="2"/>
  <c r="N352" i="2"/>
  <c r="N337" i="2"/>
  <c r="N147" i="2"/>
  <c r="N338" i="2"/>
  <c r="N44" i="2"/>
  <c r="N184" i="2"/>
  <c r="N172" i="2"/>
  <c r="N112" i="2"/>
  <c r="N633" i="2"/>
  <c r="N148" i="2"/>
  <c r="N353" i="2"/>
  <c r="N98" i="2"/>
  <c r="N550" i="2"/>
  <c r="N303" i="2"/>
  <c r="N339" i="2"/>
  <c r="N185" i="2"/>
  <c r="N99" i="2"/>
  <c r="N551" i="2"/>
  <c r="N393" i="2"/>
  <c r="N359" i="2"/>
  <c r="N257" i="2"/>
  <c r="N552" i="2"/>
  <c r="N149" i="2"/>
  <c r="N19" i="2"/>
  <c r="N640" i="2"/>
  <c r="N667" i="2"/>
  <c r="N451" i="2"/>
  <c r="N100" i="2"/>
  <c r="N304" i="2"/>
  <c r="N150" i="2"/>
  <c r="N101" i="2"/>
  <c r="N648" i="2"/>
  <c r="N553" i="2"/>
  <c r="N581" i="2"/>
  <c r="N204" i="2"/>
  <c r="N45" i="2"/>
  <c r="N488" i="2"/>
  <c r="N305" i="2"/>
  <c r="N20" i="2"/>
  <c r="N594" i="2"/>
  <c r="N102" i="2"/>
  <c r="N258" i="2"/>
  <c r="N154" i="2"/>
  <c r="N192" i="2"/>
  <c r="N394" i="2"/>
  <c r="N193" i="2"/>
  <c r="N429" i="2"/>
  <c r="N447" i="2"/>
  <c r="N188" i="2"/>
  <c r="N219" i="2"/>
  <c r="N668" i="2"/>
  <c r="N433" i="2"/>
  <c r="N354" i="2"/>
  <c r="N220" i="2"/>
  <c r="N554" i="2"/>
  <c r="N395" i="2"/>
  <c r="N103" i="2"/>
  <c r="N618" i="2"/>
  <c r="N104" i="2"/>
  <c r="N24" i="2"/>
  <c r="N306" i="2"/>
  <c r="N205" i="2"/>
  <c r="N194" i="2"/>
  <c r="N649" i="2"/>
  <c r="N417" i="2"/>
  <c r="N421" i="2"/>
  <c r="N46" i="2"/>
  <c r="N461" i="2"/>
  <c r="N405" i="2"/>
  <c r="N105" i="2"/>
  <c r="N151" i="2"/>
  <c r="N504" i="2"/>
  <c r="N555" i="2"/>
  <c r="N489" i="2"/>
  <c r="N568" i="2"/>
  <c r="N106" i="2"/>
  <c r="N490" i="2"/>
  <c r="N152" i="2"/>
  <c r="N591" i="2"/>
  <c r="N270" i="2"/>
  <c r="N360" i="2"/>
  <c r="N556" i="2"/>
  <c r="N307" i="2"/>
  <c r="N221" i="2"/>
  <c r="N491" i="2"/>
  <c r="N169" i="2"/>
  <c r="N436" i="2"/>
  <c r="N107" i="2"/>
  <c r="N396" i="2"/>
  <c r="N462" i="2"/>
  <c r="N207" i="2"/>
  <c r="N654" i="2"/>
  <c r="N557" i="2"/>
  <c r="N340" i="2"/>
  <c r="B2" i="1" l="1"/>
  <c r="F2" i="1"/>
  <c r="D4" i="1"/>
  <c r="B5" i="1"/>
  <c r="C7" i="1"/>
  <c r="C3" i="1"/>
  <c r="D5" i="1"/>
  <c r="E7" i="1"/>
  <c r="E3" i="1"/>
  <c r="F5" i="1"/>
  <c r="B4" i="1"/>
  <c r="C6" i="1"/>
  <c r="C2" i="1"/>
  <c r="E6" i="1"/>
  <c r="E2" i="1"/>
  <c r="F4" i="1"/>
  <c r="B7" i="1"/>
  <c r="B3" i="1"/>
  <c r="C5" i="1"/>
  <c r="D7" i="1"/>
  <c r="D3" i="1"/>
  <c r="E5" i="1"/>
  <c r="F7" i="1"/>
  <c r="F3" i="1"/>
  <c r="B6" i="1"/>
  <c r="C4" i="1"/>
  <c r="D6" i="1"/>
  <c r="D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31750-DE2E-4F78-A5B0-A8C127F16E5C}" keepAlive="1" name="Consulta - ct53_variants" description="Conexão com a consulta 'ct53_variants' na pasta de trabalho." type="5" refreshedVersion="6" background="1" saveData="1">
    <dbPr connection="Provider=Microsoft.Mashup.OleDb.1;Data Source=$Workbook$;Location=ct53_variants;Extended Properties=&quot;&quot;" command="SELECT * FROM [ct53_variants]"/>
  </connection>
</connections>
</file>

<file path=xl/sharedStrings.xml><?xml version="1.0" encoding="utf-8"?>
<sst xmlns="http://schemas.openxmlformats.org/spreadsheetml/2006/main" count="7530" uniqueCount="1421">
  <si>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</si>
  <si>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</si>
  <si>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</si>
  <si>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</si>
  <si>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</si>
  <si>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</si>
  <si>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</si>
  <si>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</si>
  <si>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</si>
  <si>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</si>
  <si>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</si>
  <si>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S-4EYCA</t>
  </si>
  <si>
    <t>AA</t>
  </si>
  <si>
    <t>GA</t>
  </si>
  <si>
    <t>rs10492931</t>
  </si>
  <si>
    <t>Mutation NB - Paternal or Maternal</t>
  </si>
  <si>
    <t>Transition - Purine/Purine</t>
  </si>
  <si>
    <t>Unsolved</t>
  </si>
  <si>
    <t/>
  </si>
  <si>
    <t>S-4PUKA</t>
  </si>
  <si>
    <t>GG</t>
  </si>
  <si>
    <t>rs10754873</t>
  </si>
  <si>
    <t>Mutation NB - Maternal Origin</t>
  </si>
  <si>
    <t>G&gt;A</t>
  </si>
  <si>
    <t>S-3NJBF</t>
  </si>
  <si>
    <t>TT</t>
  </si>
  <si>
    <t>CC</t>
  </si>
  <si>
    <t>rs10737452</t>
  </si>
  <si>
    <t>Transition - Pyrimidine/Pyrimidine</t>
  </si>
  <si>
    <t>C&gt;T</t>
  </si>
  <si>
    <t>S-4ARBX</t>
  </si>
  <si>
    <t>AT</t>
  </si>
  <si>
    <t>rs2235553</t>
  </si>
  <si>
    <t>Mutation NB - Paternal Origin</t>
  </si>
  <si>
    <t>Transversion - Purine/Pyrimidine</t>
  </si>
  <si>
    <t>S-4QJZS</t>
  </si>
  <si>
    <t>CT</t>
  </si>
  <si>
    <t>rs3007212</t>
  </si>
  <si>
    <t>T&gt;C</t>
  </si>
  <si>
    <t>S-3FDYZ</t>
  </si>
  <si>
    <t>rs12409029</t>
  </si>
  <si>
    <t>A&gt;G</t>
  </si>
  <si>
    <t>S-3DHVU</t>
  </si>
  <si>
    <t>rs60149733</t>
  </si>
  <si>
    <t>S-3DLNG</t>
  </si>
  <si>
    <t>rs1056438</t>
  </si>
  <si>
    <t>S-4RZNI</t>
  </si>
  <si>
    <t>rs4550087</t>
  </si>
  <si>
    <t>A&gt;C</t>
  </si>
  <si>
    <t>S-4PTMD</t>
  </si>
  <si>
    <t>rs72921743</t>
  </si>
  <si>
    <t>S-4BCKF</t>
  </si>
  <si>
    <t>rs12072096</t>
  </si>
  <si>
    <t>S-4ICGO</t>
  </si>
  <si>
    <t>rs17318040</t>
  </si>
  <si>
    <t>S-3POUP</t>
  </si>
  <si>
    <t>rs1418004</t>
  </si>
  <si>
    <t>S-3XPIW</t>
  </si>
  <si>
    <t>rs75978685</t>
  </si>
  <si>
    <t>S-3UGRH</t>
  </si>
  <si>
    <t>rs1335004</t>
  </si>
  <si>
    <t>T&gt;G</t>
  </si>
  <si>
    <t>S-4SGYQ</t>
  </si>
  <si>
    <t>TC</t>
  </si>
  <si>
    <t>rs9425120</t>
  </si>
  <si>
    <t>S-4HIOU</t>
  </si>
  <si>
    <t>AG</t>
  </si>
  <si>
    <t>rs12029032</t>
  </si>
  <si>
    <t>S-4LVUN</t>
  </si>
  <si>
    <t>rs17098468</t>
  </si>
  <si>
    <t>C&gt;A</t>
  </si>
  <si>
    <t>S-3TLSS</t>
  </si>
  <si>
    <t>rs12756547</t>
  </si>
  <si>
    <t>S-4QXMA</t>
  </si>
  <si>
    <t>rs35704457</t>
  </si>
  <si>
    <t>S-3RTYU</t>
  </si>
  <si>
    <t>rs1144303</t>
  </si>
  <si>
    <t>S-4HUWW</t>
  </si>
  <si>
    <t>rs6673282</t>
  </si>
  <si>
    <t>S-4AIGR</t>
  </si>
  <si>
    <t>rs60887083</t>
  </si>
  <si>
    <t>S-4QPIG</t>
  </si>
  <si>
    <t>rs17120263</t>
  </si>
  <si>
    <t>S-4OXDL</t>
  </si>
  <si>
    <t>rs28485419</t>
  </si>
  <si>
    <t>S-3NEDH</t>
  </si>
  <si>
    <t>rs7545600</t>
  </si>
  <si>
    <t>S-3NVFH</t>
  </si>
  <si>
    <t>rs112293938</t>
  </si>
  <si>
    <t>S-4AFGK</t>
  </si>
  <si>
    <t>rs77787549</t>
  </si>
  <si>
    <t>S-4OAQD</t>
  </si>
  <si>
    <t>rs12049570</t>
  </si>
  <si>
    <t>S-4GSYW</t>
  </si>
  <si>
    <t>rs56377258</t>
  </si>
  <si>
    <t>S-3UTZV</t>
  </si>
  <si>
    <t>rs17641881</t>
  </si>
  <si>
    <t>S-3ZUZN</t>
  </si>
  <si>
    <t>rs11102126</t>
  </si>
  <si>
    <t>S-3NYOU</t>
  </si>
  <si>
    <t>rs7531210</t>
  </si>
  <si>
    <t>S-3PHDZ</t>
  </si>
  <si>
    <t>rs75449697</t>
  </si>
  <si>
    <t>S-3FTNT</t>
  </si>
  <si>
    <t>rs195215</t>
  </si>
  <si>
    <t>S-3DOQD</t>
  </si>
  <si>
    <t>rs12132610</t>
  </si>
  <si>
    <t>A&gt;T</t>
  </si>
  <si>
    <t>S-4KQFO</t>
  </si>
  <si>
    <t>rs77334515</t>
  </si>
  <si>
    <t>S-4NCAV</t>
  </si>
  <si>
    <t>rs10908677</t>
  </si>
  <si>
    <t>S-3KVVL</t>
  </si>
  <si>
    <t>rs857927</t>
  </si>
  <si>
    <t>S-3SYVF</t>
  </si>
  <si>
    <t>rs6670721</t>
  </si>
  <si>
    <t>S-3KKRX</t>
  </si>
  <si>
    <t>rs7547399</t>
  </si>
  <si>
    <t>S-3HTQI</t>
  </si>
  <si>
    <t>rs16863381</t>
  </si>
  <si>
    <t>S-3FYNX</t>
  </si>
  <si>
    <t>rs6659459</t>
  </si>
  <si>
    <t>C&gt;G</t>
  </si>
  <si>
    <t>S-3VBQN</t>
  </si>
  <si>
    <t>rs10801486</t>
  </si>
  <si>
    <t>S-4MMQO</t>
  </si>
  <si>
    <t>rs12048405</t>
  </si>
  <si>
    <t>T&gt;A</t>
  </si>
  <si>
    <t>S-3JWMM</t>
  </si>
  <si>
    <t>rs12723212</t>
  </si>
  <si>
    <t>S-4QPKX</t>
  </si>
  <si>
    <t>rs10494737</t>
  </si>
  <si>
    <t>S-4DWXN</t>
  </si>
  <si>
    <t>rs16839763</t>
  </si>
  <si>
    <t>S-3AJHZ</t>
  </si>
  <si>
    <t>rs7551377</t>
  </si>
  <si>
    <t>S-4IAIR</t>
  </si>
  <si>
    <t>rs61240730</t>
  </si>
  <si>
    <t>S-3BSZF</t>
  </si>
  <si>
    <t>rs17045141</t>
  </si>
  <si>
    <t>S-3SUMN</t>
  </si>
  <si>
    <t>rs924650</t>
  </si>
  <si>
    <t>S-4FHFI</t>
  </si>
  <si>
    <t>rs365798</t>
  </si>
  <si>
    <t>S-4ITGE</t>
  </si>
  <si>
    <t>rs72746168</t>
  </si>
  <si>
    <t>S-4QJKA</t>
  </si>
  <si>
    <t>rs596669</t>
  </si>
  <si>
    <t>G&gt;C</t>
  </si>
  <si>
    <t>S-4HMNL</t>
  </si>
  <si>
    <t>rs17523604</t>
  </si>
  <si>
    <t>S-3FYNZ</t>
  </si>
  <si>
    <t>TG</t>
  </si>
  <si>
    <t>rs10925573</t>
  </si>
  <si>
    <t>S-4NSYO</t>
  </si>
  <si>
    <t>rs58372680</t>
  </si>
  <si>
    <t>S-4NACK</t>
  </si>
  <si>
    <t>rs12723357</t>
  </si>
  <si>
    <t>S-4FIVO</t>
  </si>
  <si>
    <t>rs3811599</t>
  </si>
  <si>
    <t>S-4NGVF</t>
  </si>
  <si>
    <t>rs72785557</t>
  </si>
  <si>
    <t>S-3KKAF</t>
  </si>
  <si>
    <t>rs12615941</t>
  </si>
  <si>
    <t>S-3SNPG</t>
  </si>
  <si>
    <t>rs75561006</t>
  </si>
  <si>
    <t>S-4KELS</t>
  </si>
  <si>
    <t>rs17013272</t>
  </si>
  <si>
    <t>S-4HBFT</t>
  </si>
  <si>
    <t>rs7585987</t>
  </si>
  <si>
    <t>G&gt;T</t>
  </si>
  <si>
    <t>S-4THUE</t>
  </si>
  <si>
    <t>rs17031133</t>
  </si>
  <si>
    <t>S-4GTMD</t>
  </si>
  <si>
    <t>rs472635</t>
  </si>
  <si>
    <t>S-3YZTA</t>
  </si>
  <si>
    <t>rs6727032</t>
  </si>
  <si>
    <t>S-4FOZX</t>
  </si>
  <si>
    <t>GC</t>
  </si>
  <si>
    <t>rs3136367</t>
  </si>
  <si>
    <t>S-3OWSW</t>
  </si>
  <si>
    <t>rs3892124</t>
  </si>
  <si>
    <t>S-3ENXS</t>
  </si>
  <si>
    <t>rs72884122</t>
  </si>
  <si>
    <t>S-3TGTH</t>
  </si>
  <si>
    <t>rs2098340</t>
  </si>
  <si>
    <t>S-4LKMG</t>
  </si>
  <si>
    <t>rs6759720</t>
  </si>
  <si>
    <t>S-3CXHU</t>
  </si>
  <si>
    <t>rs28459296</t>
  </si>
  <si>
    <t>S-3FRBY</t>
  </si>
  <si>
    <t>GT</t>
  </si>
  <si>
    <t>rs12477343</t>
  </si>
  <si>
    <t>S-3HZBW</t>
  </si>
  <si>
    <t>rs17406084</t>
  </si>
  <si>
    <t>S-3LUGY</t>
  </si>
  <si>
    <t>rs10193163</t>
  </si>
  <si>
    <t>S-3BQOS</t>
  </si>
  <si>
    <t>rs2364265</t>
  </si>
  <si>
    <t>S-4KQFF</t>
  </si>
  <si>
    <t>rs9917140</t>
  </si>
  <si>
    <t>S-4RQON</t>
  </si>
  <si>
    <t>rs17718121</t>
  </si>
  <si>
    <t>S-3ALXM</t>
  </si>
  <si>
    <t>rs6542832</t>
  </si>
  <si>
    <t>S-3ZQMH</t>
  </si>
  <si>
    <t>rs4848861</t>
  </si>
  <si>
    <t>S-3LMCJ</t>
  </si>
  <si>
    <t>rs7583123</t>
  </si>
  <si>
    <t>S-3UQWH</t>
  </si>
  <si>
    <t>rs11892201</t>
  </si>
  <si>
    <t>S-3QEEW</t>
  </si>
  <si>
    <t>AC</t>
  </si>
  <si>
    <t>rs13427042</t>
  </si>
  <si>
    <t>S-4RAIO</t>
  </si>
  <si>
    <t>rs7425498</t>
  </si>
  <si>
    <t>S-3VUFQ</t>
  </si>
  <si>
    <t>rs16844483</t>
  </si>
  <si>
    <t>S-3KKUF</t>
  </si>
  <si>
    <t>rs113103069</t>
  </si>
  <si>
    <t>S-3IMCU</t>
  </si>
  <si>
    <t>rs10932304</t>
  </si>
  <si>
    <t>S-3IDQE</t>
  </si>
  <si>
    <t>rs2883605</t>
  </si>
  <si>
    <t>S-4JSTK</t>
  </si>
  <si>
    <t>rs4322851</t>
  </si>
  <si>
    <t>S-3REEC</t>
  </si>
  <si>
    <t>rs262271</t>
  </si>
  <si>
    <t>S-4NZRT</t>
  </si>
  <si>
    <t>rs7593271</t>
  </si>
  <si>
    <t>S-4ABPS</t>
  </si>
  <si>
    <t>rs1372949</t>
  </si>
  <si>
    <t>S-4KGDO</t>
  </si>
  <si>
    <t>rs4666998</t>
  </si>
  <si>
    <t>S-4KOOZ</t>
  </si>
  <si>
    <t>rs77319831</t>
  </si>
  <si>
    <t>S-3NPPO</t>
  </si>
  <si>
    <t>rs77590103</t>
  </si>
  <si>
    <t>S-3DFCZ</t>
  </si>
  <si>
    <t>rs10186531</t>
  </si>
  <si>
    <t>S-4HPIQ</t>
  </si>
  <si>
    <t>rs10497919</t>
  </si>
  <si>
    <t>S-3NITK</t>
  </si>
  <si>
    <t>rs16853821</t>
  </si>
  <si>
    <t>S-4JLMF</t>
  </si>
  <si>
    <t>rs284526</t>
  </si>
  <si>
    <t>S-4DQQC</t>
  </si>
  <si>
    <t>rs3935261</t>
  </si>
  <si>
    <t>S-4IJCO</t>
  </si>
  <si>
    <t>rs1519483</t>
  </si>
  <si>
    <t>S-3NMEQ</t>
  </si>
  <si>
    <t>rs75839635</t>
  </si>
  <si>
    <t>S-3QNRA</t>
  </si>
  <si>
    <t>rs2218665</t>
  </si>
  <si>
    <t>S-4MGIA</t>
  </si>
  <si>
    <t>rs2943636</t>
  </si>
  <si>
    <t>S-4EHMA</t>
  </si>
  <si>
    <t>rs6750904</t>
  </si>
  <si>
    <t>S-4SHZD</t>
  </si>
  <si>
    <t>rs12329366</t>
  </si>
  <si>
    <t>S-3HRSB</t>
  </si>
  <si>
    <t>rs6732495</t>
  </si>
  <si>
    <t>S-3PAFR</t>
  </si>
  <si>
    <t>rs4589918</t>
  </si>
  <si>
    <t>S-3CBLZ</t>
  </si>
  <si>
    <t>rs6442737</t>
  </si>
  <si>
    <t>S-3LAQP</t>
  </si>
  <si>
    <t>rs4349486</t>
  </si>
  <si>
    <t>S-3GBEJ</t>
  </si>
  <si>
    <t>rs17039739</t>
  </si>
  <si>
    <t>S-3OOXF</t>
  </si>
  <si>
    <t>rs167599</t>
  </si>
  <si>
    <t>S-3GZXO</t>
  </si>
  <si>
    <t>rs317529</t>
  </si>
  <si>
    <t>S-4MIZM</t>
  </si>
  <si>
    <t>CG</t>
  </si>
  <si>
    <t>rs842251</t>
  </si>
  <si>
    <t>S-3KSUJ</t>
  </si>
  <si>
    <t>rs1566972</t>
  </si>
  <si>
    <t>S-4EWEM</t>
  </si>
  <si>
    <t>rs9854865</t>
  </si>
  <si>
    <t>S-4APRC</t>
  </si>
  <si>
    <t>rs1395988</t>
  </si>
  <si>
    <t>S-3XBFF</t>
  </si>
  <si>
    <t>rs17009327</t>
  </si>
  <si>
    <t>S-3FVJV</t>
  </si>
  <si>
    <t>rs6797907</t>
  </si>
  <si>
    <t>S-3AILS</t>
  </si>
  <si>
    <t>rs1825982</t>
  </si>
  <si>
    <t>S-4BHJJ</t>
  </si>
  <si>
    <t>TA</t>
  </si>
  <si>
    <t>rs1385828</t>
  </si>
  <si>
    <t>S-4BMYB</t>
  </si>
  <si>
    <t>rs294304</t>
  </si>
  <si>
    <t>S-3ONKC</t>
  </si>
  <si>
    <t>rs12494048</t>
  </si>
  <si>
    <t>S-3RLUN</t>
  </si>
  <si>
    <t>rs676098</t>
  </si>
  <si>
    <t>S-3VEUP</t>
  </si>
  <si>
    <t>rs513065</t>
  </si>
  <si>
    <t>S-3VRMT</t>
  </si>
  <si>
    <t>rs7653368</t>
  </si>
  <si>
    <t>S-4ISYX</t>
  </si>
  <si>
    <t>rs4505744</t>
  </si>
  <si>
    <t>S-4FFTH</t>
  </si>
  <si>
    <t>rs6769054</t>
  </si>
  <si>
    <t>S-4FXRI</t>
  </si>
  <si>
    <t>rs17399247</t>
  </si>
  <si>
    <t>S-4DNNJ</t>
  </si>
  <si>
    <t>rs72876431</t>
  </si>
  <si>
    <t>S-3XRIU</t>
  </si>
  <si>
    <t>rs535572</t>
  </si>
  <si>
    <t>S-3UMTR</t>
  </si>
  <si>
    <t>rs7640533</t>
  </si>
  <si>
    <t>S-3FCBB</t>
  </si>
  <si>
    <t>rs75007547</t>
  </si>
  <si>
    <t>S-4RXRM</t>
  </si>
  <si>
    <t>rs1378850</t>
  </si>
  <si>
    <t>S-3DZGG</t>
  </si>
  <si>
    <t>rs6773941</t>
  </si>
  <si>
    <t>S-3CKNG</t>
  </si>
  <si>
    <t>rs3772902</t>
  </si>
  <si>
    <t>S-4EVXD</t>
  </si>
  <si>
    <t>rs6809413</t>
  </si>
  <si>
    <t>S-4QYXE</t>
  </si>
  <si>
    <t>rs6802319</t>
  </si>
  <si>
    <t>S-4HCXX</t>
  </si>
  <si>
    <t>rs9816393</t>
  </si>
  <si>
    <t>S-4OFPD</t>
  </si>
  <si>
    <t>rs1369555</t>
  </si>
  <si>
    <t>S-3YUYS</t>
  </si>
  <si>
    <t>rs11718426</t>
  </si>
  <si>
    <t>S-3NBXD</t>
  </si>
  <si>
    <t>rs16839357</t>
  </si>
  <si>
    <t>S-4KSXD</t>
  </si>
  <si>
    <t>rs4974505</t>
  </si>
  <si>
    <t>S-4KGSZ</t>
  </si>
  <si>
    <t>rs59525705</t>
  </si>
  <si>
    <t>S-4QGIP</t>
  </si>
  <si>
    <t>rs1608293</t>
  </si>
  <si>
    <t>S-3BVLF</t>
  </si>
  <si>
    <t>rs1568489</t>
  </si>
  <si>
    <t>S-3VCPF</t>
  </si>
  <si>
    <t>rs1730054</t>
  </si>
  <si>
    <t>S-4LFZZ</t>
  </si>
  <si>
    <t>rs10513600</t>
  </si>
  <si>
    <t>S-4KEDA</t>
  </si>
  <si>
    <t>rs13067338</t>
  </si>
  <si>
    <t>S-4ACNQ</t>
  </si>
  <si>
    <t>rs869889</t>
  </si>
  <si>
    <t>S-3QENH</t>
  </si>
  <si>
    <t>rs9837654</t>
  </si>
  <si>
    <t>S-3QLKA</t>
  </si>
  <si>
    <t>rs1544703</t>
  </si>
  <si>
    <t>S-4AMPD</t>
  </si>
  <si>
    <t>rs3096554</t>
  </si>
  <si>
    <t>S-3DVGG</t>
  </si>
  <si>
    <t>rs76874398</t>
  </si>
  <si>
    <t>S-4NRFY</t>
  </si>
  <si>
    <t>rs74439839</t>
  </si>
  <si>
    <t>S-4KANL</t>
  </si>
  <si>
    <t>rs3128809</t>
  </si>
  <si>
    <t>S-3GKGD</t>
  </si>
  <si>
    <t>rs16838120</t>
  </si>
  <si>
    <t>S-3IIMD</t>
  </si>
  <si>
    <t>rs4692302</t>
  </si>
  <si>
    <t>S-3CJMO</t>
  </si>
  <si>
    <t>rs16988808</t>
  </si>
  <si>
    <t>S-3POKN</t>
  </si>
  <si>
    <t>rs2219929</t>
  </si>
  <si>
    <t>S-4PWZF</t>
  </si>
  <si>
    <t>rs1469733</t>
  </si>
  <si>
    <t>S-3MFMT</t>
  </si>
  <si>
    <t>rs7692356</t>
  </si>
  <si>
    <t>S-3CNTV</t>
  </si>
  <si>
    <t>rs75679866</t>
  </si>
  <si>
    <t>S-4NCBH</t>
  </si>
  <si>
    <t>rs79078614</t>
  </si>
  <si>
    <t>S-4BWLZ</t>
  </si>
  <si>
    <t>rs270227</t>
  </si>
  <si>
    <t>S-3JINE</t>
  </si>
  <si>
    <t>rs41451947</t>
  </si>
  <si>
    <t>S-4OFPX</t>
  </si>
  <si>
    <t>rs1511102</t>
  </si>
  <si>
    <t>S-4GYPJ</t>
  </si>
  <si>
    <t>rs4860468</t>
  </si>
  <si>
    <t>S-3RKFT</t>
  </si>
  <si>
    <t>rs73827561</t>
  </si>
  <si>
    <t>S-4CDYX</t>
  </si>
  <si>
    <t>rs17419627</t>
  </si>
  <si>
    <t>S-4DAHD</t>
  </si>
  <si>
    <t>rs2217919</t>
  </si>
  <si>
    <t>S-3YRXQ</t>
  </si>
  <si>
    <t>rs4699521</t>
  </si>
  <si>
    <t>S-4EJNK</t>
  </si>
  <si>
    <t>rs7663890</t>
  </si>
  <si>
    <t>S-3FUOC</t>
  </si>
  <si>
    <t>rs75127325</t>
  </si>
  <si>
    <t>S-3FRJP</t>
  </si>
  <si>
    <t>rs13140871</t>
  </si>
  <si>
    <t>S-3UJYA</t>
  </si>
  <si>
    <t>rs6853550</t>
  </si>
  <si>
    <t>S-3DMEM</t>
  </si>
  <si>
    <t>rs7678728</t>
  </si>
  <si>
    <t>S-3NJYF</t>
  </si>
  <si>
    <t>rs77392427</t>
  </si>
  <si>
    <t>S-4NQDV</t>
  </si>
  <si>
    <t>rs13435802</t>
  </si>
  <si>
    <t>S-4LOOI</t>
  </si>
  <si>
    <t>rs10027942</t>
  </si>
  <si>
    <t>S-4FLQX</t>
  </si>
  <si>
    <t>rs2874478</t>
  </si>
  <si>
    <t>S-3QGPF</t>
  </si>
  <si>
    <t>rs7692424</t>
  </si>
  <si>
    <t>S-3EQHS</t>
  </si>
  <si>
    <t>rs2699017</t>
  </si>
  <si>
    <t>S-4NDOZ</t>
  </si>
  <si>
    <t>rs17314203</t>
  </si>
  <si>
    <t>S-3EEZY</t>
  </si>
  <si>
    <t>rs34966518</t>
  </si>
  <si>
    <t>S-4HRVK</t>
  </si>
  <si>
    <t>rs118020838</t>
  </si>
  <si>
    <t>S-3TGJL</t>
  </si>
  <si>
    <t>rs6812662</t>
  </si>
  <si>
    <t>S-3TDPI</t>
  </si>
  <si>
    <t>rs6836317</t>
  </si>
  <si>
    <t>S-3ZQRD</t>
  </si>
  <si>
    <t>rs4861962</t>
  </si>
  <si>
    <t>S-3XXWN</t>
  </si>
  <si>
    <t>rs6830570</t>
  </si>
  <si>
    <t>S-3CYDC</t>
  </si>
  <si>
    <t>rs11930293</t>
  </si>
  <si>
    <t>S-3WQRZ</t>
  </si>
  <si>
    <t>rs12504966</t>
  </si>
  <si>
    <t>S-3MZGA</t>
  </si>
  <si>
    <t>rs76335670</t>
  </si>
  <si>
    <t>S-4DXGN</t>
  </si>
  <si>
    <t>rs11132334</t>
  </si>
  <si>
    <t>S-4JQKV</t>
  </si>
  <si>
    <t>rs6883536</t>
  </si>
  <si>
    <t>S-4GOMF</t>
  </si>
  <si>
    <t>rs464049</t>
  </si>
  <si>
    <t>S-3OHWA</t>
  </si>
  <si>
    <t>rs2107480</t>
  </si>
  <si>
    <t>S-4QOOB</t>
  </si>
  <si>
    <t>rs268481</t>
  </si>
  <si>
    <t>S-3JSAO</t>
  </si>
  <si>
    <t>rs386845</t>
  </si>
  <si>
    <t>S-3VZBF</t>
  </si>
  <si>
    <t>rs16888157</t>
  </si>
  <si>
    <t>S-4BOBS</t>
  </si>
  <si>
    <t>rs74727840</t>
  </si>
  <si>
    <t>S-4CDVO</t>
  </si>
  <si>
    <t>rs7732617</t>
  </si>
  <si>
    <t>S-3FYNQ</t>
  </si>
  <si>
    <t>rs2330693</t>
  </si>
  <si>
    <t>S-3EMNH</t>
  </si>
  <si>
    <t>rs17313031</t>
  </si>
  <si>
    <t>S-3NEGO</t>
  </si>
  <si>
    <t>rs9292758</t>
  </si>
  <si>
    <t>S-3QLBH</t>
  </si>
  <si>
    <t>rs6451694</t>
  </si>
  <si>
    <t>S-4QTGE</t>
  </si>
  <si>
    <t>rs34512724</t>
  </si>
  <si>
    <t>S-4NSVT</t>
  </si>
  <si>
    <t>rs77120057</t>
  </si>
  <si>
    <t>S-3WWJE</t>
  </si>
  <si>
    <t>rs7447232</t>
  </si>
  <si>
    <t>S-3YHDC</t>
  </si>
  <si>
    <t>rs285158</t>
  </si>
  <si>
    <t>S-3IBBS</t>
  </si>
  <si>
    <t>rs7717058</t>
  </si>
  <si>
    <t>S-3BLGT</t>
  </si>
  <si>
    <t>rs591150</t>
  </si>
  <si>
    <t>S-3EDMO</t>
  </si>
  <si>
    <t>rs41393950</t>
  </si>
  <si>
    <t>S-4QDRZ</t>
  </si>
  <si>
    <t>rs73102445</t>
  </si>
  <si>
    <t>S-4NHOE</t>
  </si>
  <si>
    <t>rs4541639</t>
  </si>
  <si>
    <t>S-4ODZQ</t>
  </si>
  <si>
    <t>rs79069530</t>
  </si>
  <si>
    <t>S-3FCKD</t>
  </si>
  <si>
    <t>rs16867974</t>
  </si>
  <si>
    <t>S-4GRWZ</t>
  </si>
  <si>
    <t>rs35604783</t>
  </si>
  <si>
    <t>S-3WZFC</t>
  </si>
  <si>
    <t>rs10463624</t>
  </si>
  <si>
    <t>S-3GZPL</t>
  </si>
  <si>
    <t>rs75151012</t>
  </si>
  <si>
    <t>S-3KQRI</t>
  </si>
  <si>
    <t>rs337097</t>
  </si>
  <si>
    <t>S-3FAWM</t>
  </si>
  <si>
    <t>rs17598867</t>
  </si>
  <si>
    <t>S-3LTDA</t>
  </si>
  <si>
    <t>rs245787</t>
  </si>
  <si>
    <t>S-4NIJK</t>
  </si>
  <si>
    <t>rs7710953</t>
  </si>
  <si>
    <t>S-3GSXI</t>
  </si>
  <si>
    <t>rs2569033</t>
  </si>
  <si>
    <t>S-3LGUR</t>
  </si>
  <si>
    <t>rs78241506</t>
  </si>
  <si>
    <t>S-3OCAO</t>
  </si>
  <si>
    <t>rs7732691</t>
  </si>
  <si>
    <t>S-4SYCJ</t>
  </si>
  <si>
    <t>rs11956066</t>
  </si>
  <si>
    <t>S-3EIJU</t>
  </si>
  <si>
    <t>rs812618</t>
  </si>
  <si>
    <t>S-4GNER</t>
  </si>
  <si>
    <t>rs13168289</t>
  </si>
  <si>
    <t>S-3MYFC</t>
  </si>
  <si>
    <t>rs4868419</t>
  </si>
  <si>
    <t>S-3QKNJ</t>
  </si>
  <si>
    <t>rs6601169</t>
  </si>
  <si>
    <t>S-4PQUS</t>
  </si>
  <si>
    <t>rs1766835</t>
  </si>
  <si>
    <t>S-4NMVP</t>
  </si>
  <si>
    <t>rs2294666</t>
  </si>
  <si>
    <t>S-3KOPL</t>
  </si>
  <si>
    <t>rs6939459</t>
  </si>
  <si>
    <t>S-4FBYN</t>
  </si>
  <si>
    <t>rs6908240</t>
  </si>
  <si>
    <t>S-4PUOR</t>
  </si>
  <si>
    <t>rs1318606</t>
  </si>
  <si>
    <t>S-3WOFT</t>
  </si>
  <si>
    <t>rs998735</t>
  </si>
  <si>
    <t>S-4BRPF</t>
  </si>
  <si>
    <t>rs12209555</t>
  </si>
  <si>
    <t>S-3JWHQ</t>
  </si>
  <si>
    <t>rs58532749</t>
  </si>
  <si>
    <t>S-4ORKA</t>
  </si>
  <si>
    <t>rs12333164</t>
  </si>
  <si>
    <t>S-3GNYQ</t>
  </si>
  <si>
    <t>rs9295935</t>
  </si>
  <si>
    <t>S-3QBXU</t>
  </si>
  <si>
    <t>rs7739740</t>
  </si>
  <si>
    <t>S-3TAWU</t>
  </si>
  <si>
    <t>rs1990665</t>
  </si>
  <si>
    <t>S-4IRYT</t>
  </si>
  <si>
    <t>rs12214893</t>
  </si>
  <si>
    <t>S-4OQOF</t>
  </si>
  <si>
    <t>rs78311613</t>
  </si>
  <si>
    <t>S-3QLDI</t>
  </si>
  <si>
    <t>rs116551500</t>
  </si>
  <si>
    <t>S-4CQAL</t>
  </si>
  <si>
    <t>rs115062791</t>
  </si>
  <si>
    <t>S-3CKMV</t>
  </si>
  <si>
    <t>rs116107135</t>
  </si>
  <si>
    <t>S-4JBLS</t>
  </si>
  <si>
    <t>rs114754078</t>
  </si>
  <si>
    <t>S-4OMFT</t>
  </si>
  <si>
    <t>rs55707043</t>
  </si>
  <si>
    <t>S-4NUHN</t>
  </si>
  <si>
    <t>rs4714861</t>
  </si>
  <si>
    <t>S-3DKVU</t>
  </si>
  <si>
    <t>rs6924978</t>
  </si>
  <si>
    <t>S-4HNNU</t>
  </si>
  <si>
    <t>rs13192459</t>
  </si>
  <si>
    <t>S-3ZDYV</t>
  </si>
  <si>
    <t>rs9382239</t>
  </si>
  <si>
    <t>S-4NZTX</t>
  </si>
  <si>
    <t>rs72970767</t>
  </si>
  <si>
    <t>S-4MUBU</t>
  </si>
  <si>
    <t>rs11759297</t>
  </si>
  <si>
    <t>S-3MNFB</t>
  </si>
  <si>
    <t>rs7759143</t>
  </si>
  <si>
    <t>S-3EEJU</t>
  </si>
  <si>
    <t>rs1033825</t>
  </si>
  <si>
    <t>S-3DLSC</t>
  </si>
  <si>
    <t>rs648993</t>
  </si>
  <si>
    <t>S-4KXOA</t>
  </si>
  <si>
    <t>rs1590428</t>
  </si>
  <si>
    <t>S-3UMIH</t>
  </si>
  <si>
    <t>rs6916490</t>
  </si>
  <si>
    <t>S-3WOLP</t>
  </si>
  <si>
    <t>rs73517070</t>
  </si>
  <si>
    <t>S-4ATSP</t>
  </si>
  <si>
    <t>rs11967494</t>
  </si>
  <si>
    <t>S-4CXSO</t>
  </si>
  <si>
    <t>rs911362</t>
  </si>
  <si>
    <t>S-3ZYKF</t>
  </si>
  <si>
    <t>rs7758327</t>
  </si>
  <si>
    <t>S-4RHDB</t>
  </si>
  <si>
    <t>rs7752327</t>
  </si>
  <si>
    <t>S-4ALHJ</t>
  </si>
  <si>
    <t>rs17073263</t>
  </si>
  <si>
    <t>S-3BHYB</t>
  </si>
  <si>
    <t>rs12205925</t>
  </si>
  <si>
    <t>S-3PIDU</t>
  </si>
  <si>
    <t>rs62414944</t>
  </si>
  <si>
    <t>S-4DSFV</t>
  </si>
  <si>
    <t>rs12209860</t>
  </si>
  <si>
    <t>S-4NZSE</t>
  </si>
  <si>
    <t>rs10499073</t>
  </si>
  <si>
    <t>S-3UYHO</t>
  </si>
  <si>
    <t>rs651662</t>
  </si>
  <si>
    <t>S-3QFTV</t>
  </si>
  <si>
    <t>rs7771180</t>
  </si>
  <si>
    <t>S-4HCAJ</t>
  </si>
  <si>
    <t>rs471508</t>
  </si>
  <si>
    <t>S-4DOGK</t>
  </si>
  <si>
    <t>rs75993574</t>
  </si>
  <si>
    <t>S-3QSOD</t>
  </si>
  <si>
    <t>rs7740097</t>
  </si>
  <si>
    <t>S-4MJSB</t>
  </si>
  <si>
    <t>rs4708784</t>
  </si>
  <si>
    <t>S-4JVNT</t>
  </si>
  <si>
    <t>rs76918707</t>
  </si>
  <si>
    <t>S-4JNQS</t>
  </si>
  <si>
    <t>rs11533903</t>
  </si>
  <si>
    <t>S-3OFQX</t>
  </si>
  <si>
    <t>rs11762665</t>
  </si>
  <si>
    <t>S-3WFYQ</t>
  </si>
  <si>
    <t>rs10277940</t>
  </si>
  <si>
    <t>S-3PGIQ</t>
  </si>
  <si>
    <t>rs222295</t>
  </si>
  <si>
    <t>S-4JEOZ</t>
  </si>
  <si>
    <t>rs6460787</t>
  </si>
  <si>
    <t>S-3LVWH</t>
  </si>
  <si>
    <t>rs12668555</t>
  </si>
  <si>
    <t>S-3WMDV</t>
  </si>
  <si>
    <t>rs6978611</t>
  </si>
  <si>
    <t>S-4CIKX</t>
  </si>
  <si>
    <t>rs2695027</t>
  </si>
  <si>
    <t>S-3ULPH</t>
  </si>
  <si>
    <t>rs73684574</t>
  </si>
  <si>
    <t>S-3FMAZ</t>
  </si>
  <si>
    <t>rs78835805</t>
  </si>
  <si>
    <t>S-4HZPE</t>
  </si>
  <si>
    <t>rs2390818</t>
  </si>
  <si>
    <t>S-4CUJV</t>
  </si>
  <si>
    <t>rs17150320</t>
  </si>
  <si>
    <t>S-3CRCE</t>
  </si>
  <si>
    <t>rs118040724</t>
  </si>
  <si>
    <t>S-3MBZY</t>
  </si>
  <si>
    <t>rs78346843</t>
  </si>
  <si>
    <t>S-4SAOT</t>
  </si>
  <si>
    <t>rs17150697</t>
  </si>
  <si>
    <t>S-4HUPG</t>
  </si>
  <si>
    <t>rs12673520</t>
  </si>
  <si>
    <t>S-3WHJG</t>
  </si>
  <si>
    <t>rs7794286</t>
  </si>
  <si>
    <t>S-3ZTDC</t>
  </si>
  <si>
    <t>rs17172218</t>
  </si>
  <si>
    <t>S-3IFTO</t>
  </si>
  <si>
    <t>rs3801410</t>
  </si>
  <si>
    <t>S-4HTHI</t>
  </si>
  <si>
    <t>rs60187062</t>
  </si>
  <si>
    <t>S-3ADGT</t>
  </si>
  <si>
    <t>rs4947951</t>
  </si>
  <si>
    <t>S-4MVQZ</t>
  </si>
  <si>
    <t>rs17698609</t>
  </si>
  <si>
    <t>S-3VKPY</t>
  </si>
  <si>
    <t>rs114190566</t>
  </si>
  <si>
    <t>S-4ADOR</t>
  </si>
  <si>
    <t>rs75497340</t>
  </si>
  <si>
    <t>S-3HNFS</t>
  </si>
  <si>
    <t>rs4732542</t>
  </si>
  <si>
    <t>S-3LJLM</t>
  </si>
  <si>
    <t>rs2430267</t>
  </si>
  <si>
    <t>S-3CDJB</t>
  </si>
  <si>
    <t>rs61151798</t>
  </si>
  <si>
    <t>S-3BURX</t>
  </si>
  <si>
    <t>rs975727</t>
  </si>
  <si>
    <t>S-3UGVI</t>
  </si>
  <si>
    <t>rs7799124</t>
  </si>
  <si>
    <t>S-3THGJ</t>
  </si>
  <si>
    <t>rs6975816</t>
  </si>
  <si>
    <t>S-3TSOR</t>
  </si>
  <si>
    <t>rs17472856</t>
  </si>
  <si>
    <t>S-3PIRK</t>
  </si>
  <si>
    <t>rs73707888</t>
  </si>
  <si>
    <t>S-4GQCD</t>
  </si>
  <si>
    <t>rs12537619</t>
  </si>
  <si>
    <t>S-3AOXY</t>
  </si>
  <si>
    <t>rs6961415</t>
  </si>
  <si>
    <t>S-3ADHG</t>
  </si>
  <si>
    <t>rs12704870</t>
  </si>
  <si>
    <t>S-4BAAL</t>
  </si>
  <si>
    <t>rs1811159</t>
  </si>
  <si>
    <t>S-4BIQC</t>
  </si>
  <si>
    <t>rs7792642</t>
  </si>
  <si>
    <t>S-4FNND</t>
  </si>
  <si>
    <t>rs6951477</t>
  </si>
  <si>
    <t>S-3JXUS</t>
  </si>
  <si>
    <t>rs6951328</t>
  </si>
  <si>
    <t>S-3OBDU</t>
  </si>
  <si>
    <t>rs926197</t>
  </si>
  <si>
    <t>S-3ENIN</t>
  </si>
  <si>
    <t>rs80105197</t>
  </si>
  <si>
    <t>S-3LHEP</t>
  </si>
  <si>
    <t>rs77607989</t>
  </si>
  <si>
    <t>S-4NKHZ</t>
  </si>
  <si>
    <t>rs6976599</t>
  </si>
  <si>
    <t>S-4FDUY</t>
  </si>
  <si>
    <t>rs116430968</t>
  </si>
  <si>
    <t>S-3HRYS</t>
  </si>
  <si>
    <t>rs10247058</t>
  </si>
  <si>
    <t>S-3ANEV</t>
  </si>
  <si>
    <t>rs10233321</t>
  </si>
  <si>
    <t>S-3QHMA</t>
  </si>
  <si>
    <t>rs35470831</t>
  </si>
  <si>
    <t>S-3CAFH</t>
  </si>
  <si>
    <t>rs1029945</t>
  </si>
  <si>
    <t>S-3NGIM</t>
  </si>
  <si>
    <t>rs79244368</t>
  </si>
  <si>
    <t>S-4DHWT</t>
  </si>
  <si>
    <t>rs6961152</t>
  </si>
  <si>
    <t>S-3CWTS</t>
  </si>
  <si>
    <t>rs73549022</t>
  </si>
  <si>
    <t>S-3BPRL</t>
  </si>
  <si>
    <t>rs12674985</t>
  </si>
  <si>
    <t>S-4EJIC</t>
  </si>
  <si>
    <t>rs777710</t>
  </si>
  <si>
    <t>S-3HOAN</t>
  </si>
  <si>
    <t>rs11780672</t>
  </si>
  <si>
    <t>S-3UVRR</t>
  </si>
  <si>
    <t>rs777707</t>
  </si>
  <si>
    <t>S-3ZCOX</t>
  </si>
  <si>
    <t>rs777706</t>
  </si>
  <si>
    <t>S-4LWHP</t>
  </si>
  <si>
    <t>rs17229371</t>
  </si>
  <si>
    <t>S-4MMKW</t>
  </si>
  <si>
    <t>rs1510436</t>
  </si>
  <si>
    <t>S-3SLWR</t>
  </si>
  <si>
    <t>rs4607611</t>
  </si>
  <si>
    <t>S-4GNLR</t>
  </si>
  <si>
    <t>rs2736029</t>
  </si>
  <si>
    <t>S-4JEBS</t>
  </si>
  <si>
    <t>rs587738</t>
  </si>
  <si>
    <t>S-4MFRH</t>
  </si>
  <si>
    <t>CA</t>
  </si>
  <si>
    <t>rs401231</t>
  </si>
  <si>
    <t>S-3ZKMG</t>
  </si>
  <si>
    <t>rs1481758</t>
  </si>
  <si>
    <t>S-4FHTX</t>
  </si>
  <si>
    <t>rs4416791</t>
  </si>
  <si>
    <t>S-3ERTF</t>
  </si>
  <si>
    <t>rs35350994</t>
  </si>
  <si>
    <t>S-3XCYY</t>
  </si>
  <si>
    <t>rs11997619</t>
  </si>
  <si>
    <t>S-3TQXZ</t>
  </si>
  <si>
    <t>rs7465286</t>
  </si>
  <si>
    <t>S-3IUXF</t>
  </si>
  <si>
    <t>rs8185794</t>
  </si>
  <si>
    <t>S-4KOHM</t>
  </si>
  <si>
    <t>rs10958770</t>
  </si>
  <si>
    <t>S-3OANQ</t>
  </si>
  <si>
    <t>rs10103912</t>
  </si>
  <si>
    <t>S-4RHSX</t>
  </si>
  <si>
    <t>rs6471839</t>
  </si>
  <si>
    <t>S-4HOTX</t>
  </si>
  <si>
    <t>rs13275910</t>
  </si>
  <si>
    <t>S-4LXUJ</t>
  </si>
  <si>
    <t>rs58981215</t>
  </si>
  <si>
    <t>S-3PNLH</t>
  </si>
  <si>
    <t>rs13439585</t>
  </si>
  <si>
    <t>S-3TVIE</t>
  </si>
  <si>
    <t>rs7818923</t>
  </si>
  <si>
    <t>S-4IURR</t>
  </si>
  <si>
    <t>rs7829830</t>
  </si>
  <si>
    <t>S-3KGFY</t>
  </si>
  <si>
    <t>rs7012990</t>
  </si>
  <si>
    <t>S-3XZQR</t>
  </si>
  <si>
    <t>rs55878309</t>
  </si>
  <si>
    <t>S-3MPAM</t>
  </si>
  <si>
    <t>rs17461032</t>
  </si>
  <si>
    <t>S-3WMSG</t>
  </si>
  <si>
    <t>rs72671424</t>
  </si>
  <si>
    <t>S-3OTYS</t>
  </si>
  <si>
    <t>rs74696980</t>
  </si>
  <si>
    <t>S-3YMLL</t>
  </si>
  <si>
    <t>rs6989599</t>
  </si>
  <si>
    <t>S-3HHUU</t>
  </si>
  <si>
    <t>rs4734036</t>
  </si>
  <si>
    <t>S-3QFVI</t>
  </si>
  <si>
    <t>rs6468859</t>
  </si>
  <si>
    <t>S-3OAGN</t>
  </si>
  <si>
    <t>rs4613969</t>
  </si>
  <si>
    <t>S-3UTAO</t>
  </si>
  <si>
    <t>rs6991633</t>
  </si>
  <si>
    <t>S-4JJMY</t>
  </si>
  <si>
    <t>rs115083095</t>
  </si>
  <si>
    <t>S-4CCIB</t>
  </si>
  <si>
    <t>rs4633062</t>
  </si>
  <si>
    <t>S-4QURA</t>
  </si>
  <si>
    <t>rs6989560</t>
  </si>
  <si>
    <t>S-4ELKH</t>
  </si>
  <si>
    <t>rs16902095</t>
  </si>
  <si>
    <t>S-3PYHI</t>
  </si>
  <si>
    <t>rs6470791</t>
  </si>
  <si>
    <t>S-3PBCJ</t>
  </si>
  <si>
    <t>rs4535723</t>
  </si>
  <si>
    <t>S-3WXSL</t>
  </si>
  <si>
    <t>rs41376144</t>
  </si>
  <si>
    <t>S-3UUOU</t>
  </si>
  <si>
    <t>rs2610111</t>
  </si>
  <si>
    <t>S-3RQON</t>
  </si>
  <si>
    <t>rs10967016</t>
  </si>
  <si>
    <t>S-4OJPW</t>
  </si>
  <si>
    <t>rs10756123</t>
  </si>
  <si>
    <t>S-3BVZI</t>
  </si>
  <si>
    <t>rs10756500</t>
  </si>
  <si>
    <t>S-3QWBQ</t>
  </si>
  <si>
    <t>rs11788615</t>
  </si>
  <si>
    <t>S-3QZTS</t>
  </si>
  <si>
    <t>rs4977881</t>
  </si>
  <si>
    <t>S-3BLHK</t>
  </si>
  <si>
    <t>rs855538</t>
  </si>
  <si>
    <t>S-4HZFZ</t>
  </si>
  <si>
    <t>rs10973791</t>
  </si>
  <si>
    <t>S-4RHYD</t>
  </si>
  <si>
    <t>rs10115274</t>
  </si>
  <si>
    <t>S-3KYOF</t>
  </si>
  <si>
    <t>rs72740424</t>
  </si>
  <si>
    <t>S-3FDRE</t>
  </si>
  <si>
    <t>rs7021664</t>
  </si>
  <si>
    <t>S-4ERIT</t>
  </si>
  <si>
    <t>rs10869510</t>
  </si>
  <si>
    <t>S-4FIGS</t>
  </si>
  <si>
    <t>rs17061114</t>
  </si>
  <si>
    <t>S-4KVGS</t>
  </si>
  <si>
    <t>rs9695575</t>
  </si>
  <si>
    <t>S-3KNUY</t>
  </si>
  <si>
    <t>rs7854572</t>
  </si>
  <si>
    <t>S-3EYWU</t>
  </si>
  <si>
    <t>rs2225495</t>
  </si>
  <si>
    <t>S-4QPWF</t>
  </si>
  <si>
    <t>rs1187321</t>
  </si>
  <si>
    <t>S-4SFNX</t>
  </si>
  <si>
    <t>rs973915</t>
  </si>
  <si>
    <t>S-4SYHB</t>
  </si>
  <si>
    <t>rs2183710</t>
  </si>
  <si>
    <t>S-3VOVB</t>
  </si>
  <si>
    <t>rs10819167</t>
  </si>
  <si>
    <t>S-3OGCW</t>
  </si>
  <si>
    <t>rs11789684</t>
  </si>
  <si>
    <t>S-4FVJJ</t>
  </si>
  <si>
    <t>rs17143849</t>
  </si>
  <si>
    <t>S-3BPBI</t>
  </si>
  <si>
    <t>rs7088757</t>
  </si>
  <si>
    <t>S-3FXCQ</t>
  </si>
  <si>
    <t>rs2451518</t>
  </si>
  <si>
    <t>S-3FBNB</t>
  </si>
  <si>
    <t>rs67523093</t>
  </si>
  <si>
    <t>S-3YRWP</t>
  </si>
  <si>
    <t>rs1543830</t>
  </si>
  <si>
    <t>S-3MLVQ</t>
  </si>
  <si>
    <t>rs10826598</t>
  </si>
  <si>
    <t>S-3ROUQ</t>
  </si>
  <si>
    <t>rs4934986</t>
  </si>
  <si>
    <t>S-4PJVT</t>
  </si>
  <si>
    <t>rs1208597</t>
  </si>
  <si>
    <t>S-4SBNT</t>
  </si>
  <si>
    <t>rs2799495</t>
  </si>
  <si>
    <t>S-3VIBZ</t>
  </si>
  <si>
    <t>rs4881599</t>
  </si>
  <si>
    <t>S-3UTKH</t>
  </si>
  <si>
    <t>rs2472737</t>
  </si>
  <si>
    <t>S-3BPFY</t>
  </si>
  <si>
    <t>rs7900138</t>
  </si>
  <si>
    <t>S-3ATHZ</t>
  </si>
  <si>
    <t>rs7093161</t>
  </si>
  <si>
    <t>S-3WPNN</t>
  </si>
  <si>
    <t>rs10218929</t>
  </si>
  <si>
    <t>S-4TBXI</t>
  </si>
  <si>
    <t>rs12249219</t>
  </si>
  <si>
    <t>S-3QHAG</t>
  </si>
  <si>
    <t>rs7100758</t>
  </si>
  <si>
    <t>S-3VRVC</t>
  </si>
  <si>
    <t>rs10822552</t>
  </si>
  <si>
    <t>S-3JJGM</t>
  </si>
  <si>
    <t>rs17238902</t>
  </si>
  <si>
    <t>S-3EZZB</t>
  </si>
  <si>
    <t>rs10823148</t>
  </si>
  <si>
    <t>S-3MTEZ</t>
  </si>
  <si>
    <t>rs17099632</t>
  </si>
  <si>
    <t>S-3XVAN</t>
  </si>
  <si>
    <t>rs7080065</t>
  </si>
  <si>
    <t>S-3EPXP</t>
  </si>
  <si>
    <t>rs11200547</t>
  </si>
  <si>
    <t>S-4LTRV</t>
  </si>
  <si>
    <t>rs10509407</t>
  </si>
  <si>
    <t>S-4HDGO</t>
  </si>
  <si>
    <t>rs10881747</t>
  </si>
  <si>
    <t>S-3FMZE</t>
  </si>
  <si>
    <t>rs115898483</t>
  </si>
  <si>
    <t>S-4FCAB</t>
  </si>
  <si>
    <t>rs17108050</t>
  </si>
  <si>
    <t>S-3PTGX</t>
  </si>
  <si>
    <t>rs701801</t>
  </si>
  <si>
    <t>S-4FPDT</t>
  </si>
  <si>
    <t>rs10884466</t>
  </si>
  <si>
    <t>S-3FYTP</t>
  </si>
  <si>
    <t>rs7071972</t>
  </si>
  <si>
    <t>S-4NHAJ</t>
  </si>
  <si>
    <t>rs67477469</t>
  </si>
  <si>
    <t>S-3LDCW</t>
  </si>
  <si>
    <t>rs10885265</t>
  </si>
  <si>
    <t>S-3WATA</t>
  </si>
  <si>
    <t>rs12776072</t>
  </si>
  <si>
    <t>S-3WAXW</t>
  </si>
  <si>
    <t>rs4980268</t>
  </si>
  <si>
    <t>S-4OXZK</t>
  </si>
  <si>
    <t>rs10794196</t>
  </si>
  <si>
    <t>S-4GVMW</t>
  </si>
  <si>
    <t>rs10829622</t>
  </si>
  <si>
    <t>S-3BJNI</t>
  </si>
  <si>
    <t>rs7925464</t>
  </si>
  <si>
    <t>S-3PEAJ</t>
  </si>
  <si>
    <t>rs34335913</t>
  </si>
  <si>
    <t>S-3TXWH</t>
  </si>
  <si>
    <t>rs12794769</t>
  </si>
  <si>
    <t>S-4RWPT</t>
  </si>
  <si>
    <t>rs7930493</t>
  </si>
  <si>
    <t>S-3TQKA</t>
  </si>
  <si>
    <t>rs77589950</t>
  </si>
  <si>
    <t>S-3THHC</t>
  </si>
  <si>
    <t>rs10766065</t>
  </si>
  <si>
    <t>S-3TMEL</t>
  </si>
  <si>
    <t>rs72876806</t>
  </si>
  <si>
    <t>S-3TAVG</t>
  </si>
  <si>
    <t>rs1461398</t>
  </si>
  <si>
    <t>S-3PZWF</t>
  </si>
  <si>
    <t>rs2005377</t>
  </si>
  <si>
    <t>S-3BXNV</t>
  </si>
  <si>
    <t>rs536136</t>
  </si>
  <si>
    <t>S-3CQJF</t>
  </si>
  <si>
    <t>rs7109111</t>
  </si>
  <si>
    <t>S-3DUZU</t>
  </si>
  <si>
    <t>rs3930513</t>
  </si>
  <si>
    <t>S-4SATY</t>
  </si>
  <si>
    <t>rs10837607</t>
  </si>
  <si>
    <t>S-4EALH</t>
  </si>
  <si>
    <t>rs11037683</t>
  </si>
  <si>
    <t>S-3KWDD</t>
  </si>
  <si>
    <t>rs7108365</t>
  </si>
  <si>
    <t>S-3CRKY</t>
  </si>
  <si>
    <t>rs7109813</t>
  </si>
  <si>
    <t>S-3QUOY</t>
  </si>
  <si>
    <t>rs7111316</t>
  </si>
  <si>
    <t>S-3AWHE</t>
  </si>
  <si>
    <t>rs139055434</t>
  </si>
  <si>
    <t>S-4RIAK</t>
  </si>
  <si>
    <t>rs11819779</t>
  </si>
  <si>
    <t>S-3CUWH</t>
  </si>
  <si>
    <t>rs7941718</t>
  </si>
  <si>
    <t>S-3BMIE</t>
  </si>
  <si>
    <t>rs1945244</t>
  </si>
  <si>
    <t>S-3SRFA</t>
  </si>
  <si>
    <t>rs647403</t>
  </si>
  <si>
    <t>S-3CKAR</t>
  </si>
  <si>
    <t>rs72916693</t>
  </si>
  <si>
    <t>S-4MHKL</t>
  </si>
  <si>
    <t>rs78061252</t>
  </si>
  <si>
    <t>S-3JXKR</t>
  </si>
  <si>
    <t>rs75993725</t>
  </si>
  <si>
    <t>S-3ILBT</t>
  </si>
  <si>
    <t>rs73515844</t>
  </si>
  <si>
    <t>S-3ODIH</t>
  </si>
  <si>
    <t>rs11233415</t>
  </si>
  <si>
    <t>S-3BOIM</t>
  </si>
  <si>
    <t>rs12808296</t>
  </si>
  <si>
    <t>S-3BBBI</t>
  </si>
  <si>
    <t>rs12417193</t>
  </si>
  <si>
    <t>S-3VMYC</t>
  </si>
  <si>
    <t>rs10765283</t>
  </si>
  <si>
    <t>S-4KYQM</t>
  </si>
  <si>
    <t>rs59065050</t>
  </si>
  <si>
    <t>S-4ONRA</t>
  </si>
  <si>
    <t>rs11020440</t>
  </si>
  <si>
    <t>S-4CIUW</t>
  </si>
  <si>
    <t>rs16923335</t>
  </si>
  <si>
    <t>S-3WTAS</t>
  </si>
  <si>
    <t>rs78314988</t>
  </si>
  <si>
    <t>S-3JOAN</t>
  </si>
  <si>
    <t>rs12418117</t>
  </si>
  <si>
    <t>S-3RVMY</t>
  </si>
  <si>
    <t>rs41392445</t>
  </si>
  <si>
    <t>S-4HGRR</t>
  </si>
  <si>
    <t>rs7941595</t>
  </si>
  <si>
    <t>S-3OGKW</t>
  </si>
  <si>
    <t>rs688258</t>
  </si>
  <si>
    <t>S-3VTQX</t>
  </si>
  <si>
    <t>rs17106453</t>
  </si>
  <si>
    <t>S-4KYHY</t>
  </si>
  <si>
    <t>rs11823735</t>
  </si>
  <si>
    <t>S-4SMNI</t>
  </si>
  <si>
    <t>rs4357655</t>
  </si>
  <si>
    <t>S-4RCZQ</t>
  </si>
  <si>
    <t>rs12808674</t>
  </si>
  <si>
    <t>S-3VRKA</t>
  </si>
  <si>
    <t>rs11212816</t>
  </si>
  <si>
    <t>S-3ARVB</t>
  </si>
  <si>
    <t>rs79977789</t>
  </si>
  <si>
    <t>S-3HBTP</t>
  </si>
  <si>
    <t>rs73019931</t>
  </si>
  <si>
    <t>S-4MNTM</t>
  </si>
  <si>
    <t>rs2276049</t>
  </si>
  <si>
    <t>S-4SFXL</t>
  </si>
  <si>
    <t>rs1939863</t>
  </si>
  <si>
    <t>S-4STIZ</t>
  </si>
  <si>
    <t>rs56704033</t>
  </si>
  <si>
    <t>S-3DEDK</t>
  </si>
  <si>
    <t>rs2238086</t>
  </si>
  <si>
    <t>S-3CMER</t>
  </si>
  <si>
    <t>rs216313</t>
  </si>
  <si>
    <t>S-3PXGW</t>
  </si>
  <si>
    <t>rs4764169</t>
  </si>
  <si>
    <t>S-3GYVY</t>
  </si>
  <si>
    <t>rs4409932</t>
  </si>
  <si>
    <t>S-3EGCH</t>
  </si>
  <si>
    <t>rs4931443</t>
  </si>
  <si>
    <t>S-4JWGT</t>
  </si>
  <si>
    <t>rs117535552</t>
  </si>
  <si>
    <t>S-3VLOO</t>
  </si>
  <si>
    <t>rs61937603</t>
  </si>
  <si>
    <t>S-3ABBY</t>
  </si>
  <si>
    <t>rs10878372</t>
  </si>
  <si>
    <t>S-3MDIE</t>
  </si>
  <si>
    <t>rs12303163</t>
  </si>
  <si>
    <t>S-3AUIT</t>
  </si>
  <si>
    <t>rs12423939</t>
  </si>
  <si>
    <t>S-3AXHP</t>
  </si>
  <si>
    <t>rs17763689</t>
  </si>
  <si>
    <t>S-4SBWQ</t>
  </si>
  <si>
    <t>rs7963328</t>
  </si>
  <si>
    <t>S-3UAQP</t>
  </si>
  <si>
    <t>rs10877378</t>
  </si>
  <si>
    <t>S-4QVBT</t>
  </si>
  <si>
    <t>rs11173295</t>
  </si>
  <si>
    <t>S-3SJPA</t>
  </si>
  <si>
    <t>rs12424854</t>
  </si>
  <si>
    <t>S-3QPOV</t>
  </si>
  <si>
    <t>rs12820694</t>
  </si>
  <si>
    <t>S-3CUHA</t>
  </si>
  <si>
    <t>rs3759153</t>
  </si>
  <si>
    <t>S-3LNMH</t>
  </si>
  <si>
    <t>rs10778709</t>
  </si>
  <si>
    <t>S-4EQUC</t>
  </si>
  <si>
    <t>rs12827524</t>
  </si>
  <si>
    <t>S-3BWWJ</t>
  </si>
  <si>
    <t>rs4842673</t>
  </si>
  <si>
    <t>S-3RUKX</t>
  </si>
  <si>
    <t>rs10745600</t>
  </si>
  <si>
    <t>S-4NEDB</t>
  </si>
  <si>
    <t>rs1059845</t>
  </si>
  <si>
    <t>S-3FRHA</t>
  </si>
  <si>
    <t>rs113067033</t>
  </si>
  <si>
    <t>S-3ESFJ</t>
  </si>
  <si>
    <t>rs11608979</t>
  </si>
  <si>
    <t>S-4OTVT</t>
  </si>
  <si>
    <t>rs9509530</t>
  </si>
  <si>
    <t>S-4IWJR</t>
  </si>
  <si>
    <t>rs9578116</t>
  </si>
  <si>
    <t>S-4DQQU</t>
  </si>
  <si>
    <t>rs4578521</t>
  </si>
  <si>
    <t>S-3DJHK</t>
  </si>
  <si>
    <t>rs74888497</t>
  </si>
  <si>
    <t>S-3GDIP</t>
  </si>
  <si>
    <t>rs9569063</t>
  </si>
  <si>
    <t>S-3EVLQ</t>
  </si>
  <si>
    <t>rs9528951</t>
  </si>
  <si>
    <t>S-3FQWN</t>
  </si>
  <si>
    <t>rs9317955</t>
  </si>
  <si>
    <t>S-4EMWQ</t>
  </si>
  <si>
    <t>rs1326710</t>
  </si>
  <si>
    <t>S-3KBHW</t>
  </si>
  <si>
    <t>rs1015666</t>
  </si>
  <si>
    <t>S-3WRMR</t>
  </si>
  <si>
    <t>rs7997337</t>
  </si>
  <si>
    <t>S-3EOFQ</t>
  </si>
  <si>
    <t>rs61968555</t>
  </si>
  <si>
    <t>S-3RDCF</t>
  </si>
  <si>
    <t>rs9566120</t>
  </si>
  <si>
    <t>S-3NWUB</t>
  </si>
  <si>
    <t>rs17267285</t>
  </si>
  <si>
    <t>S-4EYWX</t>
  </si>
  <si>
    <t>rs7330454</t>
  </si>
  <si>
    <t>S-3VZIL</t>
  </si>
  <si>
    <t>rs16950968</t>
  </si>
  <si>
    <t>S-3TLUS</t>
  </si>
  <si>
    <t>rs7330998</t>
  </si>
  <si>
    <t>S-3ZZYN</t>
  </si>
  <si>
    <t>rs1853309</t>
  </si>
  <si>
    <t>S-3CDMF</t>
  </si>
  <si>
    <t>rs8002122</t>
  </si>
  <si>
    <t>S-3KGND</t>
  </si>
  <si>
    <t>rs17546403</t>
  </si>
  <si>
    <t>S-3LSZK</t>
  </si>
  <si>
    <t>rs7986145</t>
  </si>
  <si>
    <t>S-4MESL</t>
  </si>
  <si>
    <t>rs7995146</t>
  </si>
  <si>
    <t>S-4EOLT</t>
  </si>
  <si>
    <t>rs7990571</t>
  </si>
  <si>
    <t>S-3WWQY</t>
  </si>
  <si>
    <t>rs17242692</t>
  </si>
  <si>
    <t>S-3CFXT</t>
  </si>
  <si>
    <t>rs12436436</t>
  </si>
  <si>
    <t>S-3WRLO</t>
  </si>
  <si>
    <t>rs8006154</t>
  </si>
  <si>
    <t>S-3OQUA</t>
  </si>
  <si>
    <t>rs17112096</t>
  </si>
  <si>
    <t>S-4GGYE</t>
  </si>
  <si>
    <t>rs1956043</t>
  </si>
  <si>
    <t>S-3YWRR</t>
  </si>
  <si>
    <t>rs1245314</t>
  </si>
  <si>
    <t>S-3MOVY</t>
  </si>
  <si>
    <t>rs116466695</t>
  </si>
  <si>
    <t>S-3IOJO</t>
  </si>
  <si>
    <t>rs8020946</t>
  </si>
  <si>
    <t>S-3PEZC</t>
  </si>
  <si>
    <t>rs7161430</t>
  </si>
  <si>
    <t>S-3IALW</t>
  </si>
  <si>
    <t>rs4365203</t>
  </si>
  <si>
    <t>S-3AHDA</t>
  </si>
  <si>
    <t>rs6572739</t>
  </si>
  <si>
    <t>S-3BOKP</t>
  </si>
  <si>
    <t>rs57439211</t>
  </si>
  <si>
    <t>S-3GAWD</t>
  </si>
  <si>
    <t>rs74052092</t>
  </si>
  <si>
    <t>S-3EYLE</t>
  </si>
  <si>
    <t>rs72680326</t>
  </si>
  <si>
    <t>S-4RYLR</t>
  </si>
  <si>
    <t>rs75495314</t>
  </si>
  <si>
    <t>S-3UIBD</t>
  </si>
  <si>
    <t>rs11850180</t>
  </si>
  <si>
    <t>S-4CCID</t>
  </si>
  <si>
    <t>rs61987830</t>
  </si>
  <si>
    <t>S-3KQUR</t>
  </si>
  <si>
    <t>rs77507063</t>
  </si>
  <si>
    <t>S-3AVAB</t>
  </si>
  <si>
    <t>rs181484</t>
  </si>
  <si>
    <t>S-3JBCE</t>
  </si>
  <si>
    <t>rs2360998</t>
  </si>
  <si>
    <t>S-4LVHR</t>
  </si>
  <si>
    <t>rs12435336</t>
  </si>
  <si>
    <t>S-4ENPI</t>
  </si>
  <si>
    <t>rs7154092</t>
  </si>
  <si>
    <t>S-4GMTX</t>
  </si>
  <si>
    <t>rs10148012</t>
  </si>
  <si>
    <t>S-4JFUC</t>
  </si>
  <si>
    <t>rs7143120</t>
  </si>
  <si>
    <t>S-3SBMD</t>
  </si>
  <si>
    <t>rs4906047</t>
  </si>
  <si>
    <t>S-4PBMY</t>
  </si>
  <si>
    <t>rs4906048</t>
  </si>
  <si>
    <t>S-3DZFY</t>
  </si>
  <si>
    <t>rs12890947</t>
  </si>
  <si>
    <t>S-4PVBB</t>
  </si>
  <si>
    <t>rs4257175</t>
  </si>
  <si>
    <t>S-4JALO</t>
  </si>
  <si>
    <t>rs718658</t>
  </si>
  <si>
    <t>S-3WCFZ</t>
  </si>
  <si>
    <t>rs4145557</t>
  </si>
  <si>
    <t>S-3SPHN</t>
  </si>
  <si>
    <t>rs3101649</t>
  </si>
  <si>
    <t>S-4TFVA</t>
  </si>
  <si>
    <t>rs2703930</t>
  </si>
  <si>
    <t>S-4GFGM</t>
  </si>
  <si>
    <t>rs57815908</t>
  </si>
  <si>
    <t>S-3NBDV</t>
  </si>
  <si>
    <t>rs78673466</t>
  </si>
  <si>
    <t>S-3VRIA</t>
  </si>
  <si>
    <t>rs10851886</t>
  </si>
  <si>
    <t>S-4CROJ</t>
  </si>
  <si>
    <t>rs77453382</t>
  </si>
  <si>
    <t>S-3ROYH</t>
  </si>
  <si>
    <t>rs4924200</t>
  </si>
  <si>
    <t>S-3CWQJ</t>
  </si>
  <si>
    <t>rs115425566</t>
  </si>
  <si>
    <t>S-4JHTR</t>
  </si>
  <si>
    <t>rs4635297</t>
  </si>
  <si>
    <t>S-4AZCT</t>
  </si>
  <si>
    <t>rs16966156</t>
  </si>
  <si>
    <t>S-3FKQU</t>
  </si>
  <si>
    <t>rs12441121</t>
  </si>
  <si>
    <t>S-4GPZC</t>
  </si>
  <si>
    <t>rs73388602</t>
  </si>
  <si>
    <t>S-4QNSX</t>
  </si>
  <si>
    <t>rs2445781</t>
  </si>
  <si>
    <t>S-4HVWO</t>
  </si>
  <si>
    <t>rs17793601</t>
  </si>
  <si>
    <t>S-3DWYS</t>
  </si>
  <si>
    <t>rs74015121</t>
  </si>
  <si>
    <t>S-4QZBD</t>
  </si>
  <si>
    <t>rs8024635</t>
  </si>
  <si>
    <t>S-3GINU</t>
  </si>
  <si>
    <t>rs72743625</t>
  </si>
  <si>
    <t>S-4GWTB</t>
  </si>
  <si>
    <t>rs17271779</t>
  </si>
  <si>
    <t>S-4JXVL</t>
  </si>
  <si>
    <t>rs16945905</t>
  </si>
  <si>
    <t>S-3FTQK</t>
  </si>
  <si>
    <t>rs12903114</t>
  </si>
  <si>
    <t>S-4MWLV</t>
  </si>
  <si>
    <t>rs10518685</t>
  </si>
  <si>
    <t>S-4DDGY</t>
  </si>
  <si>
    <t>rs12899337</t>
  </si>
  <si>
    <t>S-4LNBQ</t>
  </si>
  <si>
    <t>rs16978025</t>
  </si>
  <si>
    <t>S-3JOHT</t>
  </si>
  <si>
    <t>rs10520656</t>
  </si>
  <si>
    <t>S-4OHIW</t>
  </si>
  <si>
    <t>rs16942120</t>
  </si>
  <si>
    <t>S-4ICXS</t>
  </si>
  <si>
    <t>rs11074038</t>
  </si>
  <si>
    <t>S-4NIMD</t>
  </si>
  <si>
    <t>rs11074049</t>
  </si>
  <si>
    <t>S-4FHHS</t>
  </si>
  <si>
    <t>rs80123182</t>
  </si>
  <si>
    <t>S-3HEDJ</t>
  </si>
  <si>
    <t>rs11629709</t>
  </si>
  <si>
    <t>S-3YXWJ</t>
  </si>
  <si>
    <t>rs4786808</t>
  </si>
  <si>
    <t>S-3VDOF</t>
  </si>
  <si>
    <t>rs11640853</t>
  </si>
  <si>
    <t>S-3GBOF</t>
  </si>
  <si>
    <t>rs8058572</t>
  </si>
  <si>
    <t>S-4FHVD</t>
  </si>
  <si>
    <t>rs9925413</t>
  </si>
  <si>
    <t>S-3TVAN</t>
  </si>
  <si>
    <t>rs4780333</t>
  </si>
  <si>
    <t>S-3BOBR</t>
  </si>
  <si>
    <t>rs12598852</t>
  </si>
  <si>
    <t>S-4JZUG</t>
  </si>
  <si>
    <t>rs12449229</t>
  </si>
  <si>
    <t>S-3VNBC</t>
  </si>
  <si>
    <t>rs117769823</t>
  </si>
  <si>
    <t>S-3WENW</t>
  </si>
  <si>
    <t>rs11640402</t>
  </si>
  <si>
    <t>S-3VJIU</t>
  </si>
  <si>
    <t>rs4785852</t>
  </si>
  <si>
    <t>S-3CVLN</t>
  </si>
  <si>
    <t>rs8055944</t>
  </si>
  <si>
    <t>S-4JEQM</t>
  </si>
  <si>
    <t>rs1909107</t>
  </si>
  <si>
    <t>S-3VPPY</t>
  </si>
  <si>
    <t>rs1424106</t>
  </si>
  <si>
    <t>S-3MXQR</t>
  </si>
  <si>
    <t>rs73571375</t>
  </si>
  <si>
    <t>S-4TFGS</t>
  </si>
  <si>
    <t>rs16975817</t>
  </si>
  <si>
    <t>S-4NFXA</t>
  </si>
  <si>
    <t>rs1984980</t>
  </si>
  <si>
    <t>S-3NZHJ</t>
  </si>
  <si>
    <t>rs12447451</t>
  </si>
  <si>
    <t>S-4FUYF</t>
  </si>
  <si>
    <t>rs12941141</t>
  </si>
  <si>
    <t>S-4PJOF</t>
  </si>
  <si>
    <t>rs117484838</t>
  </si>
  <si>
    <t>S-4SBGI</t>
  </si>
  <si>
    <t>rs10432016</t>
  </si>
  <si>
    <t>S-4ISAX</t>
  </si>
  <si>
    <t>rs4514740</t>
  </si>
  <si>
    <t>S-4BEWF</t>
  </si>
  <si>
    <t>rs11868908</t>
  </si>
  <si>
    <t>S-3WLUF</t>
  </si>
  <si>
    <t>rs6505422</t>
  </si>
  <si>
    <t>S-3ZCSN</t>
  </si>
  <si>
    <t>rs17661075</t>
  </si>
  <si>
    <t>S-3WFEU</t>
  </si>
  <si>
    <t>rs8077375</t>
  </si>
  <si>
    <t>S-4PQPN</t>
  </si>
  <si>
    <t>rs12601157</t>
  </si>
  <si>
    <t>S-3ERAV</t>
  </si>
  <si>
    <t>rs77172773</t>
  </si>
  <si>
    <t>S-3AMSY</t>
  </si>
  <si>
    <t>rs62060686</t>
  </si>
  <si>
    <t>S-3MVFE</t>
  </si>
  <si>
    <t>rs73331199</t>
  </si>
  <si>
    <t>S-4FCSC</t>
  </si>
  <si>
    <t>rs9748031</t>
  </si>
  <si>
    <t>S-4BZDF</t>
  </si>
  <si>
    <t>rs6501326</t>
  </si>
  <si>
    <t>S-4PLLC</t>
  </si>
  <si>
    <t>rs11875977</t>
  </si>
  <si>
    <t>S-3KXWY</t>
  </si>
  <si>
    <t>rs3886383</t>
  </si>
  <si>
    <t>S-4BUXB</t>
  </si>
  <si>
    <t>rs639444</t>
  </si>
  <si>
    <t>S-4QDCC</t>
  </si>
  <si>
    <t>rs7226467</t>
  </si>
  <si>
    <t>S-3DEFG</t>
  </si>
  <si>
    <t>rs17668683</t>
  </si>
  <si>
    <t>S-4OCHH</t>
  </si>
  <si>
    <t>rs4800838</t>
  </si>
  <si>
    <t>S-3VSEE</t>
  </si>
  <si>
    <t>rs12953509</t>
  </si>
  <si>
    <t>S-4KYYA</t>
  </si>
  <si>
    <t>rs2199300</t>
  </si>
  <si>
    <t>S-3EXXM</t>
  </si>
  <si>
    <t>rs7234628</t>
  </si>
  <si>
    <t>S-3ERRH</t>
  </si>
  <si>
    <t>rs77139110</t>
  </si>
  <si>
    <t>S-3FBJS</t>
  </si>
  <si>
    <t>rs1405726</t>
  </si>
  <si>
    <t>S-3NNRQ</t>
  </si>
  <si>
    <t>rs1217631</t>
  </si>
  <si>
    <t>S-3FYBW</t>
  </si>
  <si>
    <t>rs16957685</t>
  </si>
  <si>
    <t>S-4OKCY</t>
  </si>
  <si>
    <t>rs655301</t>
  </si>
  <si>
    <t>S-3CSNM</t>
  </si>
  <si>
    <t>rs17693604</t>
  </si>
  <si>
    <t>S-4ALZH</t>
  </si>
  <si>
    <t>rs17066403</t>
  </si>
  <si>
    <t>S-3DTUC</t>
  </si>
  <si>
    <t>rs12963371</t>
  </si>
  <si>
    <t>S-4KJSW</t>
  </si>
  <si>
    <t>rs8088123</t>
  </si>
  <si>
    <t>S-3YCJB</t>
  </si>
  <si>
    <t>rs948810</t>
  </si>
  <si>
    <t>S-4NECA</t>
  </si>
  <si>
    <t>rs8095679</t>
  </si>
  <si>
    <t>S-3OOGJ</t>
  </si>
  <si>
    <t>rs8093586</t>
  </si>
  <si>
    <t>S-4ODBS</t>
  </si>
  <si>
    <t>rs1893450</t>
  </si>
  <si>
    <t>S-3CCEL</t>
  </si>
  <si>
    <t>rs2051294</t>
  </si>
  <si>
    <t>S-4DUFU</t>
  </si>
  <si>
    <t>rs924698</t>
  </si>
  <si>
    <t>S-3JHYV</t>
  </si>
  <si>
    <t>rs953830</t>
  </si>
  <si>
    <t>S-3BSSP</t>
  </si>
  <si>
    <t>rs11663505</t>
  </si>
  <si>
    <t>S-3OGAN</t>
  </si>
  <si>
    <t>rs77840187</t>
  </si>
  <si>
    <t>S-4AJKY</t>
  </si>
  <si>
    <t>rs7260296</t>
  </si>
  <si>
    <t>S-3NDGE</t>
  </si>
  <si>
    <t>rs73920370</t>
  </si>
  <si>
    <t>S-4LRVT</t>
  </si>
  <si>
    <t>rs12460176</t>
  </si>
  <si>
    <t>S-4RFIS</t>
  </si>
  <si>
    <t>rs16980881</t>
  </si>
  <si>
    <t>S-4RMCH</t>
  </si>
  <si>
    <t>rs8108299</t>
  </si>
  <si>
    <t>S-3QKTU</t>
  </si>
  <si>
    <t>rs11673344</t>
  </si>
  <si>
    <t>S-3SNGK</t>
  </si>
  <si>
    <t>rs71355153</t>
  </si>
  <si>
    <t>S-4BUYL</t>
  </si>
  <si>
    <t>rs113999591</t>
  </si>
  <si>
    <t>S-4TFIN</t>
  </si>
  <si>
    <t>rs2560953</t>
  </si>
  <si>
    <t>S-4RBBT</t>
  </si>
  <si>
    <t>rs7246707</t>
  </si>
  <si>
    <t>S-4FVFJ</t>
  </si>
  <si>
    <t>rs114390816</t>
  </si>
  <si>
    <t>S-3ZGBZ</t>
  </si>
  <si>
    <t>rs76053604</t>
  </si>
  <si>
    <t>S-4MOCN</t>
  </si>
  <si>
    <t>rs236105</t>
  </si>
  <si>
    <t>S-4MGTI</t>
  </si>
  <si>
    <t>rs6039122</t>
  </si>
  <si>
    <t>S-3RIHA</t>
  </si>
  <si>
    <t>rs6118340</t>
  </si>
  <si>
    <t>S-4LXPP</t>
  </si>
  <si>
    <t>rs363014</t>
  </si>
  <si>
    <t>S-4SGNJ</t>
  </si>
  <si>
    <t>rs6104614</t>
  </si>
  <si>
    <t>S-3HDCC</t>
  </si>
  <si>
    <t>rs652325</t>
  </si>
  <si>
    <t>S-3NRFQ</t>
  </si>
  <si>
    <t>rs34198940</t>
  </si>
  <si>
    <t>S-4BNRC</t>
  </si>
  <si>
    <t>rs852025</t>
  </si>
  <si>
    <t>S-4CZPU</t>
  </si>
  <si>
    <t>rs816929</t>
  </si>
  <si>
    <t>S-3VXYP</t>
  </si>
  <si>
    <t>rs59660381</t>
  </si>
  <si>
    <t>S-3FKCB</t>
  </si>
  <si>
    <t>rs981204</t>
  </si>
  <si>
    <t>S-3QKUI</t>
  </si>
  <si>
    <t>rs2826381</t>
  </si>
  <si>
    <t>S-3WYUI</t>
  </si>
  <si>
    <t>rs17004123</t>
  </si>
  <si>
    <t>S-4SDZA</t>
  </si>
  <si>
    <t>rs73901279</t>
  </si>
  <si>
    <t>S-3EXRY</t>
  </si>
  <si>
    <t>rs73900787</t>
  </si>
  <si>
    <t>S-3TPEZ</t>
  </si>
  <si>
    <t>rs2409896</t>
  </si>
  <si>
    <t>S-4RGHZ</t>
  </si>
  <si>
    <t>rs2178837</t>
  </si>
  <si>
    <t>S-4HMSE</t>
  </si>
  <si>
    <t>rs760172</t>
  </si>
  <si>
    <t>S-4BIFR</t>
  </si>
  <si>
    <t>rs2837879</t>
  </si>
  <si>
    <t>S-3VJNN</t>
  </si>
  <si>
    <t>rs2839517</t>
  </si>
  <si>
    <t>S-3OTLS</t>
  </si>
  <si>
    <t>rs760459</t>
  </si>
  <si>
    <t>S-3RVKD</t>
  </si>
  <si>
    <t>rs2073773</t>
  </si>
  <si>
    <t>S-3RHXD</t>
  </si>
  <si>
    <t>rs5746808</t>
  </si>
  <si>
    <t>S-4EPDG</t>
  </si>
  <si>
    <t>rs5996507</t>
  </si>
  <si>
    <t>S-4ANRG</t>
  </si>
  <si>
    <t>rs5760892</t>
  </si>
  <si>
    <t>S-3RLXN</t>
  </si>
  <si>
    <t>rs8141337</t>
  </si>
  <si>
    <t>S-4MARX</t>
  </si>
  <si>
    <t>rs58317784</t>
  </si>
  <si>
    <t>S-4CCTN</t>
  </si>
  <si>
    <t>rs4820222</t>
  </si>
  <si>
    <t>S-3QYWE</t>
  </si>
  <si>
    <t>rs5770579</t>
  </si>
  <si>
    <t>VARIANT_A</t>
  </si>
  <si>
    <t>VARIANT_B</t>
  </si>
  <si>
    <t>PATERNAL</t>
  </si>
  <si>
    <t>MATERNAL</t>
  </si>
  <si>
    <t>UNKOWN</t>
  </si>
  <si>
    <t>Ct53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</si>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</sst>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29C1443-E506-4F10-83F5-808B3A4E670C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0F3358-465C-41B5-8E33-DA636D729825}" name="ct53_variants" displayName="ct53_variants" ref="A1:O683" tableType="queryTable" totalsRowShown="0">
  <sortState xmlns:xlrd2="http://schemas.microsoft.com/office/spreadsheetml/2017/richdata2" ref="A2:O683">
    <sortCondition ref="J2:J683"/>
    <sortCondition ref="D2:D683"/>
    <sortCondition ref="C2:C683"/>
    <sortCondition ref="B2:B683"/>
  </sortState>
  <tableColumns count="15">
    <tableColumn id="1" xr3:uid="{F0178BE7-1832-490A-9EDD-E1F174CB1932}" uniqueName="1" name="Column1" queryTableFieldId="1" dataDxfId="12"/>
    <tableColumn id="6" xr3:uid="{D58F4327-54CE-49BC-8AC0-EB2B49C6E655}" uniqueName="6" name="Column6" queryTableFieldId="6" dataDxfId="11"/>
    <tableColumn id="11" xr3:uid="{0FB6C214-4FBB-4BA2-98C1-E3268356778A}" uniqueName="11" name="Column11" queryTableFieldId="11" dataDxfId="10"/>
    <tableColumn id="16" xr3:uid="{B190E843-46A9-4EB1-9D07-B27EE8B092A0}" uniqueName="16" name="Column16" queryTableFieldId="16" dataDxfId="9"/>
    <tableColumn id="17" xr3:uid="{E932D57C-4EE4-477A-896F-640B1E54101C}" uniqueName="17" name="Column17" queryTableFieldId="17" dataDxfId="8"/>
    <tableColumn id="18" xr3:uid="{05AD68A0-0C4E-42BA-A34E-EE3D2B0543C6}" uniqueName="18" name="Column18" queryTableFieldId="18"/>
    <tableColumn id="19" xr3:uid="{E934B717-6E33-4B2F-84F8-33B4F67064EC}" uniqueName="19" name="Column19" queryTableFieldId="19"/>
    <tableColumn id="20" xr3:uid="{FED3393F-8C92-43D6-820D-E92D4B34D940}" uniqueName="20" name="Column20" queryTableFieldId="20" dataDxfId="7"/>
    <tableColumn id="21" xr3:uid="{49DEE5D7-62AF-4FA3-B68E-466C98E0A74F}" uniqueName="21" name="Column21" queryTableFieldId="21" dataDxfId="6"/>
    <tableColumn id="22" xr3:uid="{2FE7E1E8-F378-4164-8753-7CCE30E42760}" uniqueName="22" name="Column22" queryTableFieldId="22" dataDxfId="5"/>
    <tableColumn id="23" xr3:uid="{1F15D041-9416-4EB0-9BC6-28286960AB78}" uniqueName="23" name="Column23" queryTableFieldId="23" dataDxfId="4"/>
    <tableColumn id="3" xr3:uid="{CAFF37B2-61AF-4C2F-A659-6D46A7DAC018}" uniqueName="3" name="Column232" queryTableFieldId="25" dataDxfId="3"/>
    <tableColumn id="2" xr3:uid="{70A6BD01-899E-4DD9-A59D-A896FBC2CCBE}" uniqueName="2" name="Column24" queryTableFieldId="24" dataDxfId="2"/>
    <tableColumn id="4" xr3:uid="{92C2DC1D-563B-4E64-ACC3-9D9BFE75DF54}" uniqueName="4" name="Column25" queryTableFieldId="26" dataDxfId="1">
      <calculatedColumnFormula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calculatedColumnFormula>
    </tableColumn>
    <tableColumn id="5" xr3:uid="{65475397-22B9-42D5-AC20-C779B6798A76}" uniqueName="5" name="Column26" queryTableFieldId="27" dataDxfId="0">
      <calculatedColumnFormula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3E6C-5B56-4D1F-9161-5022B8982FA1}">
  <dimension ref="A1:O683"/>
  <sheetViews>
    <sheetView topLeftCell="B661" workbookViewId="0">
      <selection activeCell="L682" sqref="L682:L683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1418</v>
      </c>
      <c r="M1" t="s">
        <v>1417</v>
      </c>
      <c r="N1" t="s">
        <v>1419</v>
      </c>
      <c r="O1" t="s">
        <v>1420</v>
      </c>
    </row>
    <row r="2" spans="1:15" x14ac:dyDescent="0.3">
      <c r="A2" s="1" t="s">
        <v>318</v>
      </c>
      <c r="B2" s="1" t="s">
        <v>212</v>
      </c>
      <c r="C2" s="1" t="s">
        <v>12</v>
      </c>
      <c r="D2" s="1" t="s">
        <v>26</v>
      </c>
      <c r="E2" s="1" t="s">
        <v>319</v>
      </c>
      <c r="F2">
        <v>3</v>
      </c>
      <c r="G2">
        <v>72204632</v>
      </c>
      <c r="H2" s="1" t="s">
        <v>22</v>
      </c>
      <c r="I2" s="1" t="s">
        <v>16</v>
      </c>
      <c r="J2" s="1" t="s">
        <v>48</v>
      </c>
      <c r="K2" s="1" t="s">
        <v>18</v>
      </c>
      <c r="L2" s="1" t="s">
        <v>48</v>
      </c>
      <c r="M2" s="1" t="s">
        <v>1416</v>
      </c>
      <c r="N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3" spans="1:15" x14ac:dyDescent="0.3">
      <c r="A3" s="1" t="s">
        <v>336</v>
      </c>
      <c r="B3" s="1" t="s">
        <v>212</v>
      </c>
      <c r="C3" s="1" t="s">
        <v>12</v>
      </c>
      <c r="D3" s="1" t="s">
        <v>26</v>
      </c>
      <c r="E3" s="1" t="s">
        <v>337</v>
      </c>
      <c r="F3">
        <v>3</v>
      </c>
      <c r="G3">
        <v>139414372</v>
      </c>
      <c r="H3" s="1" t="s">
        <v>22</v>
      </c>
      <c r="I3" s="1" t="s">
        <v>16</v>
      </c>
      <c r="J3" s="1" t="s">
        <v>48</v>
      </c>
      <c r="K3" s="1" t="s">
        <v>18</v>
      </c>
      <c r="L3" s="1" t="s">
        <v>48</v>
      </c>
      <c r="M3" s="1" t="s">
        <v>1416</v>
      </c>
      <c r="N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4" spans="1:15" x14ac:dyDescent="0.3">
      <c r="A4" s="1" t="s">
        <v>500</v>
      </c>
      <c r="B4" s="1" t="s">
        <v>212</v>
      </c>
      <c r="C4" s="1" t="s">
        <v>12</v>
      </c>
      <c r="D4" s="1" t="s">
        <v>26</v>
      </c>
      <c r="E4" s="1" t="s">
        <v>501</v>
      </c>
      <c r="F4">
        <v>5</v>
      </c>
      <c r="G4">
        <v>157579646</v>
      </c>
      <c r="H4" s="1" t="s">
        <v>22</v>
      </c>
      <c r="I4" s="1" t="s">
        <v>16</v>
      </c>
      <c r="J4" s="1" t="s">
        <v>48</v>
      </c>
      <c r="K4" s="1" t="s">
        <v>18</v>
      </c>
      <c r="L4" s="1" t="s">
        <v>48</v>
      </c>
      <c r="M4" s="1" t="s">
        <v>1416</v>
      </c>
      <c r="N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" spans="1:15" x14ac:dyDescent="0.3">
      <c r="A5" s="1" t="s">
        <v>1171</v>
      </c>
      <c r="B5" s="1" t="s">
        <v>212</v>
      </c>
      <c r="C5" s="1" t="s">
        <v>12</v>
      </c>
      <c r="D5" s="1" t="s">
        <v>26</v>
      </c>
      <c r="E5" s="1" t="s">
        <v>1172</v>
      </c>
      <c r="F5">
        <v>15</v>
      </c>
      <c r="G5">
        <v>38327408</v>
      </c>
      <c r="H5" s="1" t="s">
        <v>22</v>
      </c>
      <c r="I5" s="1" t="s">
        <v>16</v>
      </c>
      <c r="J5" s="1" t="s">
        <v>48</v>
      </c>
      <c r="K5" s="1" t="s">
        <v>18</v>
      </c>
      <c r="L5" s="1" t="s">
        <v>48</v>
      </c>
      <c r="M5" s="1" t="s">
        <v>1416</v>
      </c>
      <c r="N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" spans="1:15" x14ac:dyDescent="0.3">
      <c r="A6" s="1" t="s">
        <v>865</v>
      </c>
      <c r="B6" s="1" t="s">
        <v>731</v>
      </c>
      <c r="C6" s="1" t="s">
        <v>12</v>
      </c>
      <c r="D6" s="1" t="s">
        <v>26</v>
      </c>
      <c r="E6" s="1" t="s">
        <v>866</v>
      </c>
      <c r="F6">
        <v>10</v>
      </c>
      <c r="G6">
        <v>57606016</v>
      </c>
      <c r="H6" s="1" t="s">
        <v>22</v>
      </c>
      <c r="I6" s="1" t="s">
        <v>16</v>
      </c>
      <c r="J6" s="1" t="s">
        <v>48</v>
      </c>
      <c r="K6" s="1" t="s">
        <v>18</v>
      </c>
      <c r="L6" s="1" t="s">
        <v>48</v>
      </c>
      <c r="M6" s="1" t="s">
        <v>1416</v>
      </c>
      <c r="N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7" spans="1:15" x14ac:dyDescent="0.3">
      <c r="A7" s="1" t="s">
        <v>46</v>
      </c>
      <c r="B7" s="1" t="s">
        <v>26</v>
      </c>
      <c r="C7" s="1" t="s">
        <v>12</v>
      </c>
      <c r="D7" s="1" t="s">
        <v>26</v>
      </c>
      <c r="E7" s="1" t="s">
        <v>47</v>
      </c>
      <c r="F7">
        <v>1</v>
      </c>
      <c r="G7">
        <v>61558068</v>
      </c>
      <c r="H7" s="1" t="s">
        <v>22</v>
      </c>
      <c r="I7" s="1" t="s">
        <v>34</v>
      </c>
      <c r="J7" s="1" t="s">
        <v>48</v>
      </c>
      <c r="K7" s="1" t="s">
        <v>18</v>
      </c>
      <c r="L7" s="1" t="s">
        <v>48</v>
      </c>
      <c r="M7" s="1" t="s">
        <v>1416</v>
      </c>
      <c r="N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8" spans="1:15" x14ac:dyDescent="0.3">
      <c r="A8" s="1" t="s">
        <v>218</v>
      </c>
      <c r="B8" s="1" t="s">
        <v>26</v>
      </c>
      <c r="C8" s="1" t="s">
        <v>12</v>
      </c>
      <c r="D8" s="1" t="s">
        <v>26</v>
      </c>
      <c r="E8" s="1" t="s">
        <v>219</v>
      </c>
      <c r="F8">
        <v>2</v>
      </c>
      <c r="G8">
        <v>152209569</v>
      </c>
      <c r="H8" s="1" t="s">
        <v>22</v>
      </c>
      <c r="I8" s="1" t="s">
        <v>34</v>
      </c>
      <c r="J8" s="1" t="s">
        <v>48</v>
      </c>
      <c r="K8" s="1" t="s">
        <v>18</v>
      </c>
      <c r="L8" s="1" t="s">
        <v>48</v>
      </c>
      <c r="M8" s="1" t="s">
        <v>1416</v>
      </c>
      <c r="N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9" spans="1:15" x14ac:dyDescent="0.3">
      <c r="A9" s="1" t="s">
        <v>430</v>
      </c>
      <c r="B9" s="1" t="s">
        <v>26</v>
      </c>
      <c r="C9" s="1" t="s">
        <v>12</v>
      </c>
      <c r="D9" s="1" t="s">
        <v>26</v>
      </c>
      <c r="E9" s="1" t="s">
        <v>431</v>
      </c>
      <c r="F9">
        <v>4</v>
      </c>
      <c r="G9">
        <v>184207778</v>
      </c>
      <c r="H9" s="1" t="s">
        <v>22</v>
      </c>
      <c r="I9" s="1" t="s">
        <v>34</v>
      </c>
      <c r="J9" s="1" t="s">
        <v>48</v>
      </c>
      <c r="K9" s="1" t="s">
        <v>18</v>
      </c>
      <c r="L9" s="1" t="s">
        <v>48</v>
      </c>
      <c r="M9" s="1" t="s">
        <v>1416</v>
      </c>
      <c r="N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0" spans="1:15" x14ac:dyDescent="0.3">
      <c r="A10" s="1" t="s">
        <v>458</v>
      </c>
      <c r="B10" s="1" t="s">
        <v>26</v>
      </c>
      <c r="C10" s="1" t="s">
        <v>12</v>
      </c>
      <c r="D10" s="1" t="s">
        <v>26</v>
      </c>
      <c r="E10" s="1" t="s">
        <v>459</v>
      </c>
      <c r="F10">
        <v>5</v>
      </c>
      <c r="G10">
        <v>40033241</v>
      </c>
      <c r="H10" s="1" t="s">
        <v>22</v>
      </c>
      <c r="I10" s="1" t="s">
        <v>34</v>
      </c>
      <c r="J10" s="1" t="s">
        <v>48</v>
      </c>
      <c r="K10" s="1" t="s">
        <v>18</v>
      </c>
      <c r="L10" s="1" t="s">
        <v>48</v>
      </c>
      <c r="M10" s="1" t="s">
        <v>1416</v>
      </c>
      <c r="N1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1" spans="1:15" x14ac:dyDescent="0.3">
      <c r="A11" s="1" t="s">
        <v>682</v>
      </c>
      <c r="B11" s="1" t="s">
        <v>26</v>
      </c>
      <c r="C11" s="1" t="s">
        <v>12</v>
      </c>
      <c r="D11" s="1" t="s">
        <v>26</v>
      </c>
      <c r="E11" s="1" t="s">
        <v>683</v>
      </c>
      <c r="F11">
        <v>7</v>
      </c>
      <c r="G11">
        <v>104281393</v>
      </c>
      <c r="H11" s="1" t="s">
        <v>22</v>
      </c>
      <c r="I11" s="1" t="s">
        <v>34</v>
      </c>
      <c r="J11" s="1" t="s">
        <v>48</v>
      </c>
      <c r="K11" s="1" t="s">
        <v>18</v>
      </c>
      <c r="L11" s="1" t="s">
        <v>48</v>
      </c>
      <c r="M11" s="1" t="s">
        <v>1416</v>
      </c>
      <c r="N1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2" spans="1:15" x14ac:dyDescent="0.3">
      <c r="A12" s="1" t="s">
        <v>751</v>
      </c>
      <c r="B12" s="1" t="s">
        <v>26</v>
      </c>
      <c r="C12" s="1" t="s">
        <v>12</v>
      </c>
      <c r="D12" s="1" t="s">
        <v>26</v>
      </c>
      <c r="E12" s="1" t="s">
        <v>752</v>
      </c>
      <c r="F12">
        <v>8</v>
      </c>
      <c r="G12">
        <v>62611754</v>
      </c>
      <c r="H12" s="1" t="s">
        <v>22</v>
      </c>
      <c r="I12" s="1" t="s">
        <v>34</v>
      </c>
      <c r="J12" s="1" t="s">
        <v>48</v>
      </c>
      <c r="K12" s="1" t="s">
        <v>18</v>
      </c>
      <c r="L12" s="1" t="s">
        <v>48</v>
      </c>
      <c r="M12" s="1" t="s">
        <v>1416</v>
      </c>
      <c r="N1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3" spans="1:15" x14ac:dyDescent="0.3">
      <c r="A13" s="1" t="s">
        <v>913</v>
      </c>
      <c r="B13" s="1" t="s">
        <v>26</v>
      </c>
      <c r="C13" s="1" t="s">
        <v>12</v>
      </c>
      <c r="D13" s="1" t="s">
        <v>26</v>
      </c>
      <c r="E13" s="1" t="s">
        <v>914</v>
      </c>
      <c r="F13">
        <v>11</v>
      </c>
      <c r="G13">
        <v>6895857</v>
      </c>
      <c r="H13" s="1" t="s">
        <v>22</v>
      </c>
      <c r="I13" s="1" t="s">
        <v>34</v>
      </c>
      <c r="J13" s="1" t="s">
        <v>48</v>
      </c>
      <c r="K13" s="1" t="s">
        <v>18</v>
      </c>
      <c r="L13" s="1" t="s">
        <v>48</v>
      </c>
      <c r="M13" s="1" t="s">
        <v>1416</v>
      </c>
      <c r="N1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4" spans="1:15" x14ac:dyDescent="0.3">
      <c r="A14" s="1" t="s">
        <v>919</v>
      </c>
      <c r="B14" s="1" t="s">
        <v>26</v>
      </c>
      <c r="C14" s="1" t="s">
        <v>12</v>
      </c>
      <c r="D14" s="1" t="s">
        <v>26</v>
      </c>
      <c r="E14" s="1" t="s">
        <v>920</v>
      </c>
      <c r="F14">
        <v>11</v>
      </c>
      <c r="G14">
        <v>25982648</v>
      </c>
      <c r="H14" s="1" t="s">
        <v>22</v>
      </c>
      <c r="I14" s="1" t="s">
        <v>34</v>
      </c>
      <c r="J14" s="1" t="s">
        <v>48</v>
      </c>
      <c r="K14" s="1" t="s">
        <v>18</v>
      </c>
      <c r="L14" s="1" t="s">
        <v>48</v>
      </c>
      <c r="M14" s="1" t="s">
        <v>1416</v>
      </c>
      <c r="N1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5" spans="1:15" x14ac:dyDescent="0.3">
      <c r="A15" s="1" t="s">
        <v>937</v>
      </c>
      <c r="B15" s="1" t="s">
        <v>26</v>
      </c>
      <c r="C15" s="1" t="s">
        <v>12</v>
      </c>
      <c r="D15" s="1" t="s">
        <v>26</v>
      </c>
      <c r="E15" s="1" t="s">
        <v>938</v>
      </c>
      <c r="F15">
        <v>11</v>
      </c>
      <c r="G15">
        <v>49151110</v>
      </c>
      <c r="H15" s="1" t="s">
        <v>22</v>
      </c>
      <c r="I15" s="1" t="s">
        <v>34</v>
      </c>
      <c r="J15" s="1" t="s">
        <v>48</v>
      </c>
      <c r="K15" s="1" t="s">
        <v>18</v>
      </c>
      <c r="L15" s="1" t="s">
        <v>48</v>
      </c>
      <c r="M15" s="1" t="s">
        <v>1416</v>
      </c>
      <c r="N1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6" spans="1:15" x14ac:dyDescent="0.3">
      <c r="A16" s="1" t="s">
        <v>959</v>
      </c>
      <c r="B16" s="1" t="s">
        <v>26</v>
      </c>
      <c r="C16" s="1" t="s">
        <v>12</v>
      </c>
      <c r="D16" s="1" t="s">
        <v>26</v>
      </c>
      <c r="E16" s="1" t="s">
        <v>960</v>
      </c>
      <c r="F16">
        <v>11</v>
      </c>
      <c r="G16">
        <v>82725037</v>
      </c>
      <c r="H16" s="1" t="s">
        <v>22</v>
      </c>
      <c r="I16" s="1" t="s">
        <v>34</v>
      </c>
      <c r="J16" s="1" t="s">
        <v>48</v>
      </c>
      <c r="K16" s="1" t="s">
        <v>18</v>
      </c>
      <c r="L16" s="1" t="s">
        <v>48</v>
      </c>
      <c r="M16" s="1" t="s">
        <v>1416</v>
      </c>
      <c r="N1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7" spans="1:15" x14ac:dyDescent="0.3">
      <c r="A17" s="1" t="s">
        <v>961</v>
      </c>
      <c r="B17" s="1" t="s">
        <v>26</v>
      </c>
      <c r="C17" s="1" t="s">
        <v>12</v>
      </c>
      <c r="D17" s="1" t="s">
        <v>26</v>
      </c>
      <c r="E17" s="1" t="s">
        <v>962</v>
      </c>
      <c r="F17">
        <v>11</v>
      </c>
      <c r="G17">
        <v>82740116</v>
      </c>
      <c r="H17" s="1" t="s">
        <v>22</v>
      </c>
      <c r="I17" s="1" t="s">
        <v>34</v>
      </c>
      <c r="J17" s="1" t="s">
        <v>48</v>
      </c>
      <c r="K17" s="1" t="s">
        <v>18</v>
      </c>
      <c r="L17" s="1" t="s">
        <v>48</v>
      </c>
      <c r="M17" s="1" t="s">
        <v>1416</v>
      </c>
      <c r="N1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8" spans="1:15" x14ac:dyDescent="0.3">
      <c r="A18" s="1" t="s">
        <v>983</v>
      </c>
      <c r="B18" s="1" t="s">
        <v>26</v>
      </c>
      <c r="C18" s="1" t="s">
        <v>12</v>
      </c>
      <c r="D18" s="1" t="s">
        <v>26</v>
      </c>
      <c r="E18" s="1" t="s">
        <v>984</v>
      </c>
      <c r="F18">
        <v>11</v>
      </c>
      <c r="G18">
        <v>106987630</v>
      </c>
      <c r="H18" s="1" t="s">
        <v>22</v>
      </c>
      <c r="I18" s="1" t="s">
        <v>34</v>
      </c>
      <c r="J18" s="1" t="s">
        <v>48</v>
      </c>
      <c r="K18" s="1" t="s">
        <v>18</v>
      </c>
      <c r="L18" s="1" t="s">
        <v>48</v>
      </c>
      <c r="M18" s="1" t="s">
        <v>1416</v>
      </c>
      <c r="N1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19" spans="1:15" x14ac:dyDescent="0.3">
      <c r="A19" s="1" t="s">
        <v>1269</v>
      </c>
      <c r="B19" s="1" t="s">
        <v>26</v>
      </c>
      <c r="C19" s="1" t="s">
        <v>12</v>
      </c>
      <c r="D19" s="1" t="s">
        <v>26</v>
      </c>
      <c r="E19" s="1" t="s">
        <v>1270</v>
      </c>
      <c r="F19">
        <v>17</v>
      </c>
      <c r="G19">
        <v>57766745</v>
      </c>
      <c r="H19" s="1" t="s">
        <v>22</v>
      </c>
      <c r="I19" s="1" t="s">
        <v>34</v>
      </c>
      <c r="J19" s="1" t="s">
        <v>48</v>
      </c>
      <c r="K19" s="1" t="s">
        <v>18</v>
      </c>
      <c r="L19" s="1" t="s">
        <v>48</v>
      </c>
      <c r="M19" s="1" t="s">
        <v>1416</v>
      </c>
      <c r="N1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1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0" spans="1:15" x14ac:dyDescent="0.3">
      <c r="A20" s="1" t="s">
        <v>1299</v>
      </c>
      <c r="B20" s="1" t="s">
        <v>26</v>
      </c>
      <c r="C20" s="1" t="s">
        <v>12</v>
      </c>
      <c r="D20" s="1" t="s">
        <v>26</v>
      </c>
      <c r="E20" s="1" t="s">
        <v>1300</v>
      </c>
      <c r="F20">
        <v>18</v>
      </c>
      <c r="G20">
        <v>51547251</v>
      </c>
      <c r="H20" s="1" t="s">
        <v>22</v>
      </c>
      <c r="I20" s="1" t="s">
        <v>34</v>
      </c>
      <c r="J20" s="1" t="s">
        <v>48</v>
      </c>
      <c r="K20" s="1" t="s">
        <v>18</v>
      </c>
      <c r="L20" s="1" t="s">
        <v>48</v>
      </c>
      <c r="M20" s="1" t="s">
        <v>1416</v>
      </c>
      <c r="N2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1" spans="1:15" x14ac:dyDescent="0.3">
      <c r="A21" s="1" t="s">
        <v>211</v>
      </c>
      <c r="B21" s="1" t="s">
        <v>12</v>
      </c>
      <c r="C21" s="1" t="s">
        <v>212</v>
      </c>
      <c r="D21" s="1" t="s">
        <v>26</v>
      </c>
      <c r="E21" s="1" t="s">
        <v>213</v>
      </c>
      <c r="F21">
        <v>2</v>
      </c>
      <c r="G21">
        <v>133141965</v>
      </c>
      <c r="H21" s="1" t="s">
        <v>33</v>
      </c>
      <c r="I21" s="1" t="s">
        <v>34</v>
      </c>
      <c r="J21" s="1" t="s">
        <v>48</v>
      </c>
      <c r="K21" s="1" t="s">
        <v>18</v>
      </c>
      <c r="L21" s="1" t="s">
        <v>48</v>
      </c>
      <c r="M21" s="1" t="s">
        <v>1416</v>
      </c>
      <c r="N2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2" spans="1:15" x14ac:dyDescent="0.3">
      <c r="A22" s="1" t="s">
        <v>368</v>
      </c>
      <c r="B22" s="1" t="s">
        <v>12</v>
      </c>
      <c r="C22" s="1" t="s">
        <v>212</v>
      </c>
      <c r="D22" s="1" t="s">
        <v>26</v>
      </c>
      <c r="E22" s="1" t="s">
        <v>369</v>
      </c>
      <c r="F22">
        <v>4</v>
      </c>
      <c r="G22">
        <v>35145836</v>
      </c>
      <c r="H22" s="1" t="s">
        <v>33</v>
      </c>
      <c r="I22" s="1" t="s">
        <v>34</v>
      </c>
      <c r="J22" s="1" t="s">
        <v>48</v>
      </c>
      <c r="K22" s="1" t="s">
        <v>18</v>
      </c>
      <c r="L22" s="1" t="s">
        <v>48</v>
      </c>
      <c r="M22" s="1" t="s">
        <v>1416</v>
      </c>
      <c r="N2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3" spans="1:15" x14ac:dyDescent="0.3">
      <c r="A23" s="1" t="s">
        <v>714</v>
      </c>
      <c r="B23" s="1" t="s">
        <v>12</v>
      </c>
      <c r="C23" s="1" t="s">
        <v>212</v>
      </c>
      <c r="D23" s="1" t="s">
        <v>26</v>
      </c>
      <c r="E23" s="1" t="s">
        <v>715</v>
      </c>
      <c r="F23">
        <v>8</v>
      </c>
      <c r="G23">
        <v>8584153</v>
      </c>
      <c r="H23" s="1" t="s">
        <v>33</v>
      </c>
      <c r="I23" s="1" t="s">
        <v>34</v>
      </c>
      <c r="J23" s="1" t="s">
        <v>48</v>
      </c>
      <c r="K23" s="1" t="s">
        <v>18</v>
      </c>
      <c r="L23" s="1" t="s">
        <v>48</v>
      </c>
      <c r="M23" s="1" t="s">
        <v>1416</v>
      </c>
      <c r="N2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4" spans="1:15" x14ac:dyDescent="0.3">
      <c r="A24" s="1" t="s">
        <v>1341</v>
      </c>
      <c r="B24" s="1" t="s">
        <v>12</v>
      </c>
      <c r="C24" s="1" t="s">
        <v>212</v>
      </c>
      <c r="D24" s="1" t="s">
        <v>26</v>
      </c>
      <c r="E24" s="1" t="s">
        <v>1342</v>
      </c>
      <c r="F24">
        <v>19</v>
      </c>
      <c r="G24">
        <v>51107827</v>
      </c>
      <c r="H24" s="1" t="s">
        <v>33</v>
      </c>
      <c r="I24" s="1" t="s">
        <v>34</v>
      </c>
      <c r="J24" s="1" t="s">
        <v>48</v>
      </c>
      <c r="K24" s="1" t="s">
        <v>18</v>
      </c>
      <c r="L24" s="1" t="s">
        <v>48</v>
      </c>
      <c r="M24" s="1" t="s">
        <v>1416</v>
      </c>
      <c r="N2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5" spans="1:15" x14ac:dyDescent="0.3">
      <c r="A25" s="1" t="s">
        <v>1101</v>
      </c>
      <c r="B25" s="1" t="s">
        <v>12</v>
      </c>
      <c r="C25" s="1" t="s">
        <v>731</v>
      </c>
      <c r="D25" s="1" t="s">
        <v>26</v>
      </c>
      <c r="E25" s="1" t="s">
        <v>1102</v>
      </c>
      <c r="F25">
        <v>14</v>
      </c>
      <c r="G25">
        <v>27482355</v>
      </c>
      <c r="H25" s="1" t="s">
        <v>33</v>
      </c>
      <c r="I25" s="1" t="s">
        <v>34</v>
      </c>
      <c r="J25" s="1" t="s">
        <v>48</v>
      </c>
      <c r="K25" s="1" t="s">
        <v>18</v>
      </c>
      <c r="L25" s="1" t="s">
        <v>48</v>
      </c>
      <c r="M25" s="1" t="s">
        <v>1416</v>
      </c>
      <c r="N2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6" spans="1:15" x14ac:dyDescent="0.3">
      <c r="A26" s="1" t="s">
        <v>128</v>
      </c>
      <c r="B26" s="1" t="s">
        <v>12</v>
      </c>
      <c r="C26" s="1" t="s">
        <v>26</v>
      </c>
      <c r="D26" s="1" t="s">
        <v>26</v>
      </c>
      <c r="E26" s="1" t="s">
        <v>129</v>
      </c>
      <c r="F26">
        <v>1</v>
      </c>
      <c r="G26">
        <v>195861725</v>
      </c>
      <c r="H26" s="1" t="s">
        <v>33</v>
      </c>
      <c r="I26" s="1" t="s">
        <v>34</v>
      </c>
      <c r="J26" s="1" t="s">
        <v>48</v>
      </c>
      <c r="K26" s="1" t="s">
        <v>18</v>
      </c>
      <c r="L26" s="1" t="s">
        <v>48</v>
      </c>
      <c r="M26" s="1" t="s">
        <v>1416</v>
      </c>
      <c r="N2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7" spans="1:15" x14ac:dyDescent="0.3">
      <c r="A27" s="1" t="s">
        <v>281</v>
      </c>
      <c r="B27" s="1" t="s">
        <v>12</v>
      </c>
      <c r="C27" s="1" t="s">
        <v>26</v>
      </c>
      <c r="D27" s="1" t="s">
        <v>26</v>
      </c>
      <c r="E27" s="1" t="s">
        <v>282</v>
      </c>
      <c r="F27">
        <v>3</v>
      </c>
      <c r="G27">
        <v>20305232</v>
      </c>
      <c r="H27" s="1" t="s">
        <v>33</v>
      </c>
      <c r="I27" s="1" t="s">
        <v>34</v>
      </c>
      <c r="J27" s="1" t="s">
        <v>48</v>
      </c>
      <c r="K27" s="1" t="s">
        <v>18</v>
      </c>
      <c r="L27" s="1" t="s">
        <v>48</v>
      </c>
      <c r="M27" s="1" t="s">
        <v>1416</v>
      </c>
      <c r="N2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8" spans="1:15" x14ac:dyDescent="0.3">
      <c r="A28" s="1" t="s">
        <v>929</v>
      </c>
      <c r="B28" s="1" t="s">
        <v>12</v>
      </c>
      <c r="C28" s="1" t="s">
        <v>26</v>
      </c>
      <c r="D28" s="1" t="s">
        <v>26</v>
      </c>
      <c r="E28" s="1" t="s">
        <v>930</v>
      </c>
      <c r="F28">
        <v>11</v>
      </c>
      <c r="G28">
        <v>32455527</v>
      </c>
      <c r="H28" s="1" t="s">
        <v>33</v>
      </c>
      <c r="I28" s="1" t="s">
        <v>34</v>
      </c>
      <c r="J28" s="1" t="s">
        <v>48</v>
      </c>
      <c r="K28" s="1" t="s">
        <v>18</v>
      </c>
      <c r="L28" s="1" t="s">
        <v>48</v>
      </c>
      <c r="M28" s="1" t="s">
        <v>1416</v>
      </c>
      <c r="N2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29" spans="1:15" x14ac:dyDescent="0.3">
      <c r="A29" s="1" t="s">
        <v>1103</v>
      </c>
      <c r="B29" s="1" t="s">
        <v>12</v>
      </c>
      <c r="C29" s="1" t="s">
        <v>26</v>
      </c>
      <c r="D29" s="1" t="s">
        <v>26</v>
      </c>
      <c r="E29" s="1" t="s">
        <v>1104</v>
      </c>
      <c r="F29">
        <v>14</v>
      </c>
      <c r="G29">
        <v>27483945</v>
      </c>
      <c r="H29" s="1" t="s">
        <v>33</v>
      </c>
      <c r="I29" s="1" t="s">
        <v>34</v>
      </c>
      <c r="J29" s="1" t="s">
        <v>48</v>
      </c>
      <c r="K29" s="1" t="s">
        <v>18</v>
      </c>
      <c r="L29" s="1" t="s">
        <v>48</v>
      </c>
      <c r="M29" s="1" t="s">
        <v>1416</v>
      </c>
      <c r="N2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2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30" spans="1:15" x14ac:dyDescent="0.3">
      <c r="A30" s="1" t="s">
        <v>1165</v>
      </c>
      <c r="B30" s="1" t="s">
        <v>12</v>
      </c>
      <c r="C30" s="1" t="s">
        <v>26</v>
      </c>
      <c r="D30" s="1" t="s">
        <v>26</v>
      </c>
      <c r="E30" s="1" t="s">
        <v>1166</v>
      </c>
      <c r="F30">
        <v>15</v>
      </c>
      <c r="G30">
        <v>34918607</v>
      </c>
      <c r="H30" s="1" t="s">
        <v>33</v>
      </c>
      <c r="I30" s="1" t="s">
        <v>34</v>
      </c>
      <c r="J30" s="1" t="s">
        <v>48</v>
      </c>
      <c r="K30" s="1" t="s">
        <v>18</v>
      </c>
      <c r="L30" s="1" t="s">
        <v>48</v>
      </c>
      <c r="M30" s="1" t="s">
        <v>1416</v>
      </c>
      <c r="N3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3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31" spans="1:15" x14ac:dyDescent="0.3">
      <c r="A31" s="1" t="s">
        <v>240</v>
      </c>
      <c r="B31" s="1" t="s">
        <v>66</v>
      </c>
      <c r="C31" s="1" t="s">
        <v>12</v>
      </c>
      <c r="D31" s="1" t="s">
        <v>20</v>
      </c>
      <c r="E31" s="1" t="s">
        <v>241</v>
      </c>
      <c r="F31">
        <v>2</v>
      </c>
      <c r="G31">
        <v>210057162</v>
      </c>
      <c r="H31" s="1" t="s">
        <v>22</v>
      </c>
      <c r="I31" s="1" t="s">
        <v>16</v>
      </c>
      <c r="J31" s="1" t="s">
        <v>41</v>
      </c>
      <c r="K31" s="1" t="s">
        <v>18</v>
      </c>
      <c r="L31" s="1" t="s">
        <v>41</v>
      </c>
      <c r="M31" s="1" t="s">
        <v>1416</v>
      </c>
      <c r="N3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3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32" spans="1:15" x14ac:dyDescent="0.3">
      <c r="A32" s="1" t="s">
        <v>470</v>
      </c>
      <c r="B32" s="1" t="s">
        <v>66</v>
      </c>
      <c r="C32" s="1" t="s">
        <v>12</v>
      </c>
      <c r="D32" s="1" t="s">
        <v>20</v>
      </c>
      <c r="E32" s="1" t="s">
        <v>471</v>
      </c>
      <c r="F32">
        <v>5</v>
      </c>
      <c r="G32">
        <v>61197403</v>
      </c>
      <c r="H32" s="1" t="s">
        <v>22</v>
      </c>
      <c r="I32" s="1" t="s">
        <v>16</v>
      </c>
      <c r="J32" s="1" t="s">
        <v>41</v>
      </c>
      <c r="K32" s="1" t="s">
        <v>18</v>
      </c>
      <c r="L32" s="1" t="s">
        <v>41</v>
      </c>
      <c r="M32" s="1" t="s">
        <v>1416</v>
      </c>
      <c r="N3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3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33" spans="1:15" x14ac:dyDescent="0.3">
      <c r="A33" s="1" t="s">
        <v>506</v>
      </c>
      <c r="B33" s="1" t="s">
        <v>66</v>
      </c>
      <c r="C33" s="1" t="s">
        <v>12</v>
      </c>
      <c r="D33" s="1" t="s">
        <v>20</v>
      </c>
      <c r="E33" s="1" t="s">
        <v>507</v>
      </c>
      <c r="F33">
        <v>5</v>
      </c>
      <c r="G33">
        <v>173204210</v>
      </c>
      <c r="H33" s="1" t="s">
        <v>22</v>
      </c>
      <c r="I33" s="1" t="s">
        <v>16</v>
      </c>
      <c r="J33" s="1" t="s">
        <v>41</v>
      </c>
      <c r="K33" s="1" t="s">
        <v>18</v>
      </c>
      <c r="L33" s="1" t="s">
        <v>41</v>
      </c>
      <c r="M33" s="1" t="s">
        <v>1416</v>
      </c>
      <c r="N3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3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34" spans="1:15" x14ac:dyDescent="0.3">
      <c r="A34" s="1" t="s">
        <v>763</v>
      </c>
      <c r="B34" s="1" t="s">
        <v>66</v>
      </c>
      <c r="C34" s="1" t="s">
        <v>12</v>
      </c>
      <c r="D34" s="1" t="s">
        <v>20</v>
      </c>
      <c r="E34" s="1" t="s">
        <v>764</v>
      </c>
      <c r="F34">
        <v>8</v>
      </c>
      <c r="G34">
        <v>78839853</v>
      </c>
      <c r="H34" s="1" t="s">
        <v>22</v>
      </c>
      <c r="I34" s="1" t="s">
        <v>16</v>
      </c>
      <c r="J34" s="1" t="s">
        <v>41</v>
      </c>
      <c r="K34" s="1" t="s">
        <v>18</v>
      </c>
      <c r="L34" s="1" t="s">
        <v>41</v>
      </c>
      <c r="M34" s="1" t="s">
        <v>1416</v>
      </c>
      <c r="N3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3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35" spans="1:15" x14ac:dyDescent="0.3">
      <c r="A35" s="1" t="s">
        <v>795</v>
      </c>
      <c r="B35" s="1" t="s">
        <v>66</v>
      </c>
      <c r="C35" s="1" t="s">
        <v>12</v>
      </c>
      <c r="D35" s="1" t="s">
        <v>20</v>
      </c>
      <c r="E35" s="1" t="s">
        <v>796</v>
      </c>
      <c r="F35">
        <v>8</v>
      </c>
      <c r="G35">
        <v>137811590</v>
      </c>
      <c r="H35" s="1" t="s">
        <v>22</v>
      </c>
      <c r="I35" s="1" t="s">
        <v>16</v>
      </c>
      <c r="J35" s="1" t="s">
        <v>41</v>
      </c>
      <c r="K35" s="1" t="s">
        <v>18</v>
      </c>
      <c r="L35" s="1" t="s">
        <v>41</v>
      </c>
      <c r="M35" s="1" t="s">
        <v>1416</v>
      </c>
      <c r="N3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3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36" spans="1:15" x14ac:dyDescent="0.3">
      <c r="A36" s="1" t="s">
        <v>803</v>
      </c>
      <c r="B36" s="1" t="s">
        <v>66</v>
      </c>
      <c r="C36" s="1" t="s">
        <v>12</v>
      </c>
      <c r="D36" s="1" t="s">
        <v>20</v>
      </c>
      <c r="E36" s="1" t="s">
        <v>804</v>
      </c>
      <c r="F36">
        <v>9</v>
      </c>
      <c r="G36">
        <v>17442116</v>
      </c>
      <c r="H36" s="1" t="s">
        <v>22</v>
      </c>
      <c r="I36" s="1" t="s">
        <v>16</v>
      </c>
      <c r="J36" s="1" t="s">
        <v>41</v>
      </c>
      <c r="K36" s="1" t="s">
        <v>18</v>
      </c>
      <c r="L36" s="1" t="s">
        <v>41</v>
      </c>
      <c r="M36" s="1" t="s">
        <v>1416</v>
      </c>
      <c r="N3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3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37" spans="1:15" x14ac:dyDescent="0.3">
      <c r="A37" s="1" t="s">
        <v>855</v>
      </c>
      <c r="B37" s="1" t="s">
        <v>66</v>
      </c>
      <c r="C37" s="1" t="s">
        <v>12</v>
      </c>
      <c r="D37" s="1" t="s">
        <v>20</v>
      </c>
      <c r="E37" s="1" t="s">
        <v>856</v>
      </c>
      <c r="F37">
        <v>10</v>
      </c>
      <c r="G37">
        <v>38900673</v>
      </c>
      <c r="H37" s="1" t="s">
        <v>22</v>
      </c>
      <c r="I37" s="1" t="s">
        <v>16</v>
      </c>
      <c r="J37" s="1" t="s">
        <v>41</v>
      </c>
      <c r="K37" s="1" t="s">
        <v>18</v>
      </c>
      <c r="L37" s="1" t="s">
        <v>41</v>
      </c>
      <c r="M37" s="1" t="s">
        <v>1416</v>
      </c>
      <c r="N3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3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38" spans="1:15" x14ac:dyDescent="0.3">
      <c r="A38" s="1" t="s">
        <v>857</v>
      </c>
      <c r="B38" s="1" t="s">
        <v>66</v>
      </c>
      <c r="C38" s="1" t="s">
        <v>12</v>
      </c>
      <c r="D38" s="1" t="s">
        <v>20</v>
      </c>
      <c r="E38" s="1" t="s">
        <v>858</v>
      </c>
      <c r="F38">
        <v>10</v>
      </c>
      <c r="G38">
        <v>43615505</v>
      </c>
      <c r="H38" s="1" t="s">
        <v>22</v>
      </c>
      <c r="I38" s="1" t="s">
        <v>16</v>
      </c>
      <c r="J38" s="1" t="s">
        <v>41</v>
      </c>
      <c r="K38" s="1" t="s">
        <v>18</v>
      </c>
      <c r="L38" s="1" t="s">
        <v>41</v>
      </c>
      <c r="M38" s="1" t="s">
        <v>1416</v>
      </c>
      <c r="N3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3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39" spans="1:15" x14ac:dyDescent="0.3">
      <c r="A39" s="1" t="s">
        <v>901</v>
      </c>
      <c r="B39" s="1" t="s">
        <v>66</v>
      </c>
      <c r="C39" s="1" t="s">
        <v>12</v>
      </c>
      <c r="D39" s="1" t="s">
        <v>20</v>
      </c>
      <c r="E39" s="1" t="s">
        <v>902</v>
      </c>
      <c r="F39">
        <v>10</v>
      </c>
      <c r="G39">
        <v>124941951</v>
      </c>
      <c r="H39" s="1" t="s">
        <v>22</v>
      </c>
      <c r="I39" s="1" t="s">
        <v>16</v>
      </c>
      <c r="J39" s="1" t="s">
        <v>41</v>
      </c>
      <c r="K39" s="1" t="s">
        <v>18</v>
      </c>
      <c r="L39" s="1" t="s">
        <v>41</v>
      </c>
      <c r="M39" s="1" t="s">
        <v>1416</v>
      </c>
      <c r="N3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3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0" spans="1:15" x14ac:dyDescent="0.3">
      <c r="A40" s="1" t="s">
        <v>1017</v>
      </c>
      <c r="B40" s="1" t="s">
        <v>66</v>
      </c>
      <c r="C40" s="1" t="s">
        <v>12</v>
      </c>
      <c r="D40" s="1" t="s">
        <v>20</v>
      </c>
      <c r="E40" s="1" t="s">
        <v>1018</v>
      </c>
      <c r="F40">
        <v>12</v>
      </c>
      <c r="G40">
        <v>40716694</v>
      </c>
      <c r="H40" s="1" t="s">
        <v>22</v>
      </c>
      <c r="I40" s="1" t="s">
        <v>16</v>
      </c>
      <c r="J40" s="1" t="s">
        <v>41</v>
      </c>
      <c r="K40" s="1" t="s">
        <v>18</v>
      </c>
      <c r="L40" s="1" t="s">
        <v>41</v>
      </c>
      <c r="M40" s="1" t="s">
        <v>1416</v>
      </c>
      <c r="N4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1" spans="1:15" x14ac:dyDescent="0.3">
      <c r="A41" s="1" t="s">
        <v>1081</v>
      </c>
      <c r="B41" s="1" t="s">
        <v>66</v>
      </c>
      <c r="C41" s="1" t="s">
        <v>12</v>
      </c>
      <c r="D41" s="1" t="s">
        <v>20</v>
      </c>
      <c r="E41" s="1" t="s">
        <v>1082</v>
      </c>
      <c r="F41">
        <v>13</v>
      </c>
      <c r="G41">
        <v>102519493</v>
      </c>
      <c r="H41" s="1" t="s">
        <v>22</v>
      </c>
      <c r="I41" s="1" t="s">
        <v>16</v>
      </c>
      <c r="J41" s="1" t="s">
        <v>41</v>
      </c>
      <c r="K41" s="1" t="s">
        <v>18</v>
      </c>
      <c r="L41" s="1" t="s">
        <v>41</v>
      </c>
      <c r="M41" s="1" t="s">
        <v>1416</v>
      </c>
      <c r="N4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2" spans="1:15" x14ac:dyDescent="0.3">
      <c r="A42" s="1" t="s">
        <v>1113</v>
      </c>
      <c r="B42" s="1" t="s">
        <v>66</v>
      </c>
      <c r="C42" s="1" t="s">
        <v>12</v>
      </c>
      <c r="D42" s="1" t="s">
        <v>20</v>
      </c>
      <c r="E42" s="1" t="s">
        <v>1114</v>
      </c>
      <c r="F42">
        <v>14</v>
      </c>
      <c r="G42">
        <v>43578556</v>
      </c>
      <c r="H42" s="1" t="s">
        <v>22</v>
      </c>
      <c r="I42" s="1" t="s">
        <v>16</v>
      </c>
      <c r="J42" s="1" t="s">
        <v>41</v>
      </c>
      <c r="K42" s="1" t="s">
        <v>18</v>
      </c>
      <c r="L42" s="1" t="s">
        <v>41</v>
      </c>
      <c r="M42" s="1" t="s">
        <v>1416</v>
      </c>
      <c r="N4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3" spans="1:15" x14ac:dyDescent="0.3">
      <c r="A43" s="1" t="s">
        <v>1211</v>
      </c>
      <c r="B43" s="1" t="s">
        <v>66</v>
      </c>
      <c r="C43" s="1" t="s">
        <v>12</v>
      </c>
      <c r="D43" s="1" t="s">
        <v>20</v>
      </c>
      <c r="E43" s="1" t="s">
        <v>1212</v>
      </c>
      <c r="F43">
        <v>15</v>
      </c>
      <c r="G43">
        <v>95952955</v>
      </c>
      <c r="H43" s="1" t="s">
        <v>22</v>
      </c>
      <c r="I43" s="1" t="s">
        <v>16</v>
      </c>
      <c r="J43" s="1" t="s">
        <v>41</v>
      </c>
      <c r="K43" s="1" t="s">
        <v>18</v>
      </c>
      <c r="L43" s="1" t="s">
        <v>41</v>
      </c>
      <c r="M43" s="1" t="s">
        <v>1416</v>
      </c>
      <c r="N4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4" spans="1:15" x14ac:dyDescent="0.3">
      <c r="A44" s="1" t="s">
        <v>1231</v>
      </c>
      <c r="B44" s="1" t="s">
        <v>66</v>
      </c>
      <c r="C44" s="1" t="s">
        <v>12</v>
      </c>
      <c r="D44" s="1" t="s">
        <v>20</v>
      </c>
      <c r="E44" s="1" t="s">
        <v>1232</v>
      </c>
      <c r="F44">
        <v>16</v>
      </c>
      <c r="G44">
        <v>65818207</v>
      </c>
      <c r="H44" s="1" t="s">
        <v>22</v>
      </c>
      <c r="I44" s="1" t="s">
        <v>16</v>
      </c>
      <c r="J44" s="1" t="s">
        <v>41</v>
      </c>
      <c r="K44" s="1" t="s">
        <v>18</v>
      </c>
      <c r="L44" s="1" t="s">
        <v>41</v>
      </c>
      <c r="M44" s="1" t="s">
        <v>1416</v>
      </c>
      <c r="N4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5" spans="1:15" x14ac:dyDescent="0.3">
      <c r="A45" s="1" t="s">
        <v>1293</v>
      </c>
      <c r="B45" s="1" t="s">
        <v>66</v>
      </c>
      <c r="C45" s="1" t="s">
        <v>12</v>
      </c>
      <c r="D45" s="1" t="s">
        <v>20</v>
      </c>
      <c r="E45" s="1" t="s">
        <v>1294</v>
      </c>
      <c r="F45">
        <v>18</v>
      </c>
      <c r="G45">
        <v>39264285</v>
      </c>
      <c r="H45" s="1" t="s">
        <v>22</v>
      </c>
      <c r="I45" s="1" t="s">
        <v>16</v>
      </c>
      <c r="J45" s="1" t="s">
        <v>41</v>
      </c>
      <c r="K45" s="1" t="s">
        <v>18</v>
      </c>
      <c r="L45" s="1" t="s">
        <v>41</v>
      </c>
      <c r="M45" s="1" t="s">
        <v>1416</v>
      </c>
      <c r="N4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6" spans="1:15" x14ac:dyDescent="0.3">
      <c r="A46" s="1" t="s">
        <v>1355</v>
      </c>
      <c r="B46" s="1" t="s">
        <v>66</v>
      </c>
      <c r="C46" s="1" t="s">
        <v>12</v>
      </c>
      <c r="D46" s="1" t="s">
        <v>20</v>
      </c>
      <c r="E46" s="1" t="s">
        <v>1356</v>
      </c>
      <c r="F46">
        <v>20</v>
      </c>
      <c r="G46">
        <v>8268765</v>
      </c>
      <c r="H46" s="1" t="s">
        <v>22</v>
      </c>
      <c r="I46" s="1" t="s">
        <v>16</v>
      </c>
      <c r="J46" s="1" t="s">
        <v>41</v>
      </c>
      <c r="K46" s="1" t="s">
        <v>18</v>
      </c>
      <c r="L46" s="1" t="s">
        <v>41</v>
      </c>
      <c r="M46" s="1" t="s">
        <v>1416</v>
      </c>
      <c r="N4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" spans="1:15" x14ac:dyDescent="0.3">
      <c r="A47" s="1" t="s">
        <v>242</v>
      </c>
      <c r="B47" s="1" t="s">
        <v>13</v>
      </c>
      <c r="C47" s="1" t="s">
        <v>12</v>
      </c>
      <c r="D47" s="1" t="s">
        <v>20</v>
      </c>
      <c r="E47" s="1" t="s">
        <v>243</v>
      </c>
      <c r="F47">
        <v>2</v>
      </c>
      <c r="G47">
        <v>216203027</v>
      </c>
      <c r="H47" s="1" t="s">
        <v>22</v>
      </c>
      <c r="I47" s="1" t="s">
        <v>16</v>
      </c>
      <c r="J47" s="1" t="s">
        <v>41</v>
      </c>
      <c r="K47" s="1" t="s">
        <v>18</v>
      </c>
      <c r="L47" s="1" t="s">
        <v>41</v>
      </c>
      <c r="M47" s="1" t="s">
        <v>1416</v>
      </c>
      <c r="N4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" spans="1:15" x14ac:dyDescent="0.3">
      <c r="A48" s="1" t="s">
        <v>266</v>
      </c>
      <c r="B48" s="1" t="s">
        <v>13</v>
      </c>
      <c r="C48" s="1" t="s">
        <v>12</v>
      </c>
      <c r="D48" s="1" t="s">
        <v>20</v>
      </c>
      <c r="E48" s="1" t="s">
        <v>267</v>
      </c>
      <c r="F48">
        <v>3</v>
      </c>
      <c r="G48">
        <v>3960033</v>
      </c>
      <c r="H48" s="1" t="s">
        <v>22</v>
      </c>
      <c r="I48" s="1" t="s">
        <v>16</v>
      </c>
      <c r="J48" s="1" t="s">
        <v>41</v>
      </c>
      <c r="K48" s="1" t="s">
        <v>18</v>
      </c>
      <c r="L48" s="1" t="s">
        <v>41</v>
      </c>
      <c r="M48" s="1" t="s">
        <v>1416</v>
      </c>
      <c r="N4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" spans="1:15" x14ac:dyDescent="0.3">
      <c r="A49" s="1" t="s">
        <v>502</v>
      </c>
      <c r="B49" s="1" t="s">
        <v>13</v>
      </c>
      <c r="C49" s="1" t="s">
        <v>12</v>
      </c>
      <c r="D49" s="1" t="s">
        <v>20</v>
      </c>
      <c r="E49" s="1" t="s">
        <v>503</v>
      </c>
      <c r="F49">
        <v>5</v>
      </c>
      <c r="G49">
        <v>157957642</v>
      </c>
      <c r="H49" s="1" t="s">
        <v>22</v>
      </c>
      <c r="I49" s="1" t="s">
        <v>16</v>
      </c>
      <c r="J49" s="1" t="s">
        <v>41</v>
      </c>
      <c r="K49" s="1" t="s">
        <v>18</v>
      </c>
      <c r="L49" s="1" t="s">
        <v>41</v>
      </c>
      <c r="M49" s="1" t="s">
        <v>1416</v>
      </c>
      <c r="N4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" spans="1:15" x14ac:dyDescent="0.3">
      <c r="A50" s="1" t="s">
        <v>39</v>
      </c>
      <c r="B50" s="1" t="s">
        <v>20</v>
      </c>
      <c r="C50" s="1" t="s">
        <v>12</v>
      </c>
      <c r="D50" s="1" t="s">
        <v>20</v>
      </c>
      <c r="E50" s="1" t="s">
        <v>40</v>
      </c>
      <c r="F50">
        <v>1</v>
      </c>
      <c r="G50">
        <v>39164661</v>
      </c>
      <c r="H50" s="1" t="s">
        <v>22</v>
      </c>
      <c r="I50" s="1" t="s">
        <v>16</v>
      </c>
      <c r="J50" s="1" t="s">
        <v>41</v>
      </c>
      <c r="K50" s="1" t="s">
        <v>18</v>
      </c>
      <c r="L50" s="1" t="s">
        <v>41</v>
      </c>
      <c r="M50" s="1" t="s">
        <v>1416</v>
      </c>
      <c r="N5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" spans="1:15" x14ac:dyDescent="0.3">
      <c r="A51" s="1" t="s">
        <v>57</v>
      </c>
      <c r="B51" s="1" t="s">
        <v>20</v>
      </c>
      <c r="C51" s="1" t="s">
        <v>12</v>
      </c>
      <c r="D51" s="1" t="s">
        <v>20</v>
      </c>
      <c r="E51" s="1" t="s">
        <v>58</v>
      </c>
      <c r="F51">
        <v>1</v>
      </c>
      <c r="G51">
        <v>71115335</v>
      </c>
      <c r="H51" s="1" t="s">
        <v>22</v>
      </c>
      <c r="I51" s="1" t="s">
        <v>16</v>
      </c>
      <c r="J51" s="1" t="s">
        <v>41</v>
      </c>
      <c r="K51" s="1" t="s">
        <v>18</v>
      </c>
      <c r="L51" s="1" t="s">
        <v>41</v>
      </c>
      <c r="M51" s="1" t="s">
        <v>1416</v>
      </c>
      <c r="N5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" spans="1:15" x14ac:dyDescent="0.3">
      <c r="A52" s="1" t="s">
        <v>93</v>
      </c>
      <c r="B52" s="1" t="s">
        <v>20</v>
      </c>
      <c r="C52" s="1" t="s">
        <v>12</v>
      </c>
      <c r="D52" s="1" t="s">
        <v>20</v>
      </c>
      <c r="E52" s="1" t="s">
        <v>94</v>
      </c>
      <c r="F52">
        <v>1</v>
      </c>
      <c r="G52">
        <v>107217276</v>
      </c>
      <c r="H52" s="1" t="s">
        <v>22</v>
      </c>
      <c r="I52" s="1" t="s">
        <v>16</v>
      </c>
      <c r="J52" s="1" t="s">
        <v>41</v>
      </c>
      <c r="K52" s="1" t="s">
        <v>18</v>
      </c>
      <c r="L52" s="1" t="s">
        <v>41</v>
      </c>
      <c r="M52" s="1" t="s">
        <v>1416</v>
      </c>
      <c r="N5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" spans="1:15" x14ac:dyDescent="0.3">
      <c r="A53" s="1" t="s">
        <v>116</v>
      </c>
      <c r="B53" s="1" t="s">
        <v>20</v>
      </c>
      <c r="C53" s="1" t="s">
        <v>12</v>
      </c>
      <c r="D53" s="1" t="s">
        <v>20</v>
      </c>
      <c r="E53" s="1" t="s">
        <v>117</v>
      </c>
      <c r="F53">
        <v>1</v>
      </c>
      <c r="G53">
        <v>162134747</v>
      </c>
      <c r="H53" s="1" t="s">
        <v>22</v>
      </c>
      <c r="I53" s="1" t="s">
        <v>16</v>
      </c>
      <c r="J53" s="1" t="s">
        <v>41</v>
      </c>
      <c r="K53" s="1" t="s">
        <v>18</v>
      </c>
      <c r="L53" s="1" t="s">
        <v>41</v>
      </c>
      <c r="M53" s="1" t="s">
        <v>1416</v>
      </c>
      <c r="N5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" spans="1:15" x14ac:dyDescent="0.3">
      <c r="A54" s="1" t="s">
        <v>118</v>
      </c>
      <c r="B54" s="1" t="s">
        <v>20</v>
      </c>
      <c r="C54" s="1" t="s">
        <v>12</v>
      </c>
      <c r="D54" s="1" t="s">
        <v>20</v>
      </c>
      <c r="E54" s="1" t="s">
        <v>119</v>
      </c>
      <c r="F54">
        <v>1</v>
      </c>
      <c r="G54">
        <v>162524880</v>
      </c>
      <c r="H54" s="1" t="s">
        <v>22</v>
      </c>
      <c r="I54" s="1" t="s">
        <v>16</v>
      </c>
      <c r="J54" s="1" t="s">
        <v>41</v>
      </c>
      <c r="K54" s="1" t="s">
        <v>18</v>
      </c>
      <c r="L54" s="1" t="s">
        <v>41</v>
      </c>
      <c r="M54" s="1" t="s">
        <v>1416</v>
      </c>
      <c r="N5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" spans="1:15" x14ac:dyDescent="0.3">
      <c r="A55" s="1" t="s">
        <v>171</v>
      </c>
      <c r="B55" s="1" t="s">
        <v>20</v>
      </c>
      <c r="C55" s="1" t="s">
        <v>12</v>
      </c>
      <c r="D55" s="1" t="s">
        <v>20</v>
      </c>
      <c r="E55" s="1" t="s">
        <v>172</v>
      </c>
      <c r="F55">
        <v>2</v>
      </c>
      <c r="G55">
        <v>43844833</v>
      </c>
      <c r="H55" s="1" t="s">
        <v>22</v>
      </c>
      <c r="I55" s="1" t="s">
        <v>16</v>
      </c>
      <c r="J55" s="1" t="s">
        <v>41</v>
      </c>
      <c r="K55" s="1" t="s">
        <v>18</v>
      </c>
      <c r="L55" s="1" t="s">
        <v>41</v>
      </c>
      <c r="M55" s="1" t="s">
        <v>1416</v>
      </c>
      <c r="N5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" spans="1:15" x14ac:dyDescent="0.3">
      <c r="A56" s="1" t="s">
        <v>180</v>
      </c>
      <c r="B56" s="1" t="s">
        <v>20</v>
      </c>
      <c r="C56" s="1" t="s">
        <v>12</v>
      </c>
      <c r="D56" s="1" t="s">
        <v>20</v>
      </c>
      <c r="E56" s="1" t="s">
        <v>181</v>
      </c>
      <c r="F56">
        <v>2</v>
      </c>
      <c r="G56">
        <v>49272391</v>
      </c>
      <c r="H56" s="1" t="s">
        <v>22</v>
      </c>
      <c r="I56" s="1" t="s">
        <v>16</v>
      </c>
      <c r="J56" s="1" t="s">
        <v>41</v>
      </c>
      <c r="K56" s="1" t="s">
        <v>18</v>
      </c>
      <c r="L56" s="1" t="s">
        <v>41</v>
      </c>
      <c r="M56" s="1" t="s">
        <v>1416</v>
      </c>
      <c r="N5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7" spans="1:15" x14ac:dyDescent="0.3">
      <c r="A57" s="1" t="s">
        <v>201</v>
      </c>
      <c r="B57" s="1" t="s">
        <v>20</v>
      </c>
      <c r="C57" s="1" t="s">
        <v>12</v>
      </c>
      <c r="D57" s="1" t="s">
        <v>20</v>
      </c>
      <c r="E57" s="1" t="s">
        <v>202</v>
      </c>
      <c r="F57">
        <v>2</v>
      </c>
      <c r="G57">
        <v>107785423</v>
      </c>
      <c r="H57" s="1" t="s">
        <v>22</v>
      </c>
      <c r="I57" s="1" t="s">
        <v>16</v>
      </c>
      <c r="J57" s="1" t="s">
        <v>41</v>
      </c>
      <c r="K57" s="1" t="s">
        <v>18</v>
      </c>
      <c r="L57" s="1" t="s">
        <v>41</v>
      </c>
      <c r="M57" s="1" t="s">
        <v>1416</v>
      </c>
      <c r="N5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8" spans="1:15" x14ac:dyDescent="0.3">
      <c r="A58" s="1" t="s">
        <v>256</v>
      </c>
      <c r="B58" s="1" t="s">
        <v>20</v>
      </c>
      <c r="C58" s="1" t="s">
        <v>12</v>
      </c>
      <c r="D58" s="1" t="s">
        <v>20</v>
      </c>
      <c r="E58" s="1" t="s">
        <v>257</v>
      </c>
      <c r="F58">
        <v>2</v>
      </c>
      <c r="G58">
        <v>230499928</v>
      </c>
      <c r="H58" s="1" t="s">
        <v>22</v>
      </c>
      <c r="I58" s="1" t="s">
        <v>16</v>
      </c>
      <c r="J58" s="1" t="s">
        <v>41</v>
      </c>
      <c r="K58" s="1" t="s">
        <v>18</v>
      </c>
      <c r="L58" s="1" t="s">
        <v>41</v>
      </c>
      <c r="M58" s="1" t="s">
        <v>1416</v>
      </c>
      <c r="N5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9" spans="1:15" x14ac:dyDescent="0.3">
      <c r="A59" s="1" t="s">
        <v>338</v>
      </c>
      <c r="B59" s="1" t="s">
        <v>20</v>
      </c>
      <c r="C59" s="1" t="s">
        <v>12</v>
      </c>
      <c r="D59" s="1" t="s">
        <v>20</v>
      </c>
      <c r="E59" s="1" t="s">
        <v>339</v>
      </c>
      <c r="F59">
        <v>3</v>
      </c>
      <c r="G59">
        <v>148310501</v>
      </c>
      <c r="H59" s="1" t="s">
        <v>22</v>
      </c>
      <c r="I59" s="1" t="s">
        <v>16</v>
      </c>
      <c r="J59" s="1" t="s">
        <v>41</v>
      </c>
      <c r="K59" s="1" t="s">
        <v>18</v>
      </c>
      <c r="L59" s="1" t="s">
        <v>41</v>
      </c>
      <c r="M59" s="1" t="s">
        <v>1416</v>
      </c>
      <c r="N5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0" spans="1:15" x14ac:dyDescent="0.3">
      <c r="A60" s="1" t="s">
        <v>346</v>
      </c>
      <c r="B60" s="1" t="s">
        <v>20</v>
      </c>
      <c r="C60" s="1" t="s">
        <v>12</v>
      </c>
      <c r="D60" s="1" t="s">
        <v>20</v>
      </c>
      <c r="E60" s="1" t="s">
        <v>347</v>
      </c>
      <c r="F60">
        <v>3</v>
      </c>
      <c r="G60">
        <v>164100014</v>
      </c>
      <c r="H60" s="1" t="s">
        <v>22</v>
      </c>
      <c r="I60" s="1" t="s">
        <v>16</v>
      </c>
      <c r="J60" s="1" t="s">
        <v>41</v>
      </c>
      <c r="K60" s="1" t="s">
        <v>18</v>
      </c>
      <c r="L60" s="1" t="s">
        <v>41</v>
      </c>
      <c r="M60" s="1" t="s">
        <v>1416</v>
      </c>
      <c r="N6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" spans="1:15" x14ac:dyDescent="0.3">
      <c r="A61" s="1" t="s">
        <v>348</v>
      </c>
      <c r="B61" s="1" t="s">
        <v>20</v>
      </c>
      <c r="C61" s="1" t="s">
        <v>12</v>
      </c>
      <c r="D61" s="1" t="s">
        <v>20</v>
      </c>
      <c r="E61" s="1" t="s">
        <v>349</v>
      </c>
      <c r="F61">
        <v>3</v>
      </c>
      <c r="G61">
        <v>180348965</v>
      </c>
      <c r="H61" s="1" t="s">
        <v>22</v>
      </c>
      <c r="I61" s="1" t="s">
        <v>16</v>
      </c>
      <c r="J61" s="1" t="s">
        <v>41</v>
      </c>
      <c r="K61" s="1" t="s">
        <v>18</v>
      </c>
      <c r="L61" s="1" t="s">
        <v>41</v>
      </c>
      <c r="M61" s="1" t="s">
        <v>1416</v>
      </c>
      <c r="N6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2" spans="1:15" x14ac:dyDescent="0.3">
      <c r="A62" s="1" t="s">
        <v>360</v>
      </c>
      <c r="B62" s="1" t="s">
        <v>20</v>
      </c>
      <c r="C62" s="1" t="s">
        <v>12</v>
      </c>
      <c r="D62" s="1" t="s">
        <v>20</v>
      </c>
      <c r="E62" s="1" t="s">
        <v>361</v>
      </c>
      <c r="F62">
        <v>4</v>
      </c>
      <c r="G62">
        <v>2371930</v>
      </c>
      <c r="H62" s="1" t="s">
        <v>22</v>
      </c>
      <c r="I62" s="1" t="s">
        <v>16</v>
      </c>
      <c r="J62" s="1" t="s">
        <v>41</v>
      </c>
      <c r="K62" s="1" t="s">
        <v>18</v>
      </c>
      <c r="L62" s="1" t="s">
        <v>41</v>
      </c>
      <c r="M62" s="1" t="s">
        <v>1416</v>
      </c>
      <c r="N6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3" spans="1:15" x14ac:dyDescent="0.3">
      <c r="A63" s="1" t="s">
        <v>366</v>
      </c>
      <c r="B63" s="1" t="s">
        <v>20</v>
      </c>
      <c r="C63" s="1" t="s">
        <v>12</v>
      </c>
      <c r="D63" s="1" t="s">
        <v>20</v>
      </c>
      <c r="E63" s="1" t="s">
        <v>367</v>
      </c>
      <c r="F63">
        <v>4</v>
      </c>
      <c r="G63">
        <v>33269072</v>
      </c>
      <c r="H63" s="1" t="s">
        <v>22</v>
      </c>
      <c r="I63" s="1" t="s">
        <v>16</v>
      </c>
      <c r="J63" s="1" t="s">
        <v>41</v>
      </c>
      <c r="K63" s="1" t="s">
        <v>18</v>
      </c>
      <c r="L63" s="1" t="s">
        <v>41</v>
      </c>
      <c r="M63" s="1" t="s">
        <v>1416</v>
      </c>
      <c r="N6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4" spans="1:15" x14ac:dyDescent="0.3">
      <c r="A64" s="1" t="s">
        <v>394</v>
      </c>
      <c r="B64" s="1" t="s">
        <v>20</v>
      </c>
      <c r="C64" s="1" t="s">
        <v>12</v>
      </c>
      <c r="D64" s="1" t="s">
        <v>20</v>
      </c>
      <c r="E64" s="1" t="s">
        <v>395</v>
      </c>
      <c r="F64">
        <v>4</v>
      </c>
      <c r="G64">
        <v>97426819</v>
      </c>
      <c r="H64" s="1" t="s">
        <v>22</v>
      </c>
      <c r="I64" s="1" t="s">
        <v>16</v>
      </c>
      <c r="J64" s="1" t="s">
        <v>41</v>
      </c>
      <c r="K64" s="1" t="s">
        <v>18</v>
      </c>
      <c r="L64" s="1" t="s">
        <v>41</v>
      </c>
      <c r="M64" s="1" t="s">
        <v>1416</v>
      </c>
      <c r="N6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" spans="1:15" x14ac:dyDescent="0.3">
      <c r="A65" s="1" t="s">
        <v>400</v>
      </c>
      <c r="B65" s="1" t="s">
        <v>20</v>
      </c>
      <c r="C65" s="1" t="s">
        <v>12</v>
      </c>
      <c r="D65" s="1" t="s">
        <v>20</v>
      </c>
      <c r="E65" s="1" t="s">
        <v>401</v>
      </c>
      <c r="F65">
        <v>4</v>
      </c>
      <c r="G65">
        <v>101774982</v>
      </c>
      <c r="H65" s="1" t="s">
        <v>22</v>
      </c>
      <c r="I65" s="1" t="s">
        <v>16</v>
      </c>
      <c r="J65" s="1" t="s">
        <v>41</v>
      </c>
      <c r="K65" s="1" t="s">
        <v>18</v>
      </c>
      <c r="L65" s="1" t="s">
        <v>41</v>
      </c>
      <c r="M65" s="1" t="s">
        <v>1416</v>
      </c>
      <c r="N6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6" spans="1:15" x14ac:dyDescent="0.3">
      <c r="A66" s="1" t="s">
        <v>448</v>
      </c>
      <c r="B66" s="1" t="s">
        <v>20</v>
      </c>
      <c r="C66" s="1" t="s">
        <v>12</v>
      </c>
      <c r="D66" s="1" t="s">
        <v>20</v>
      </c>
      <c r="E66" s="1" t="s">
        <v>449</v>
      </c>
      <c r="F66">
        <v>5</v>
      </c>
      <c r="G66">
        <v>19871092</v>
      </c>
      <c r="H66" s="1" t="s">
        <v>22</v>
      </c>
      <c r="I66" s="1" t="s">
        <v>16</v>
      </c>
      <c r="J66" s="1" t="s">
        <v>41</v>
      </c>
      <c r="K66" s="1" t="s">
        <v>18</v>
      </c>
      <c r="L66" s="1" t="s">
        <v>41</v>
      </c>
      <c r="M66" s="1" t="s">
        <v>1416</v>
      </c>
      <c r="N6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7" spans="1:15" x14ac:dyDescent="0.3">
      <c r="A67" s="1" t="s">
        <v>456</v>
      </c>
      <c r="B67" s="1" t="s">
        <v>20</v>
      </c>
      <c r="C67" s="1" t="s">
        <v>12</v>
      </c>
      <c r="D67" s="1" t="s">
        <v>20</v>
      </c>
      <c r="E67" s="1" t="s">
        <v>457</v>
      </c>
      <c r="F67">
        <v>5</v>
      </c>
      <c r="G67">
        <v>35942355</v>
      </c>
      <c r="H67" s="1" t="s">
        <v>22</v>
      </c>
      <c r="I67" s="1" t="s">
        <v>16</v>
      </c>
      <c r="J67" s="1" t="s">
        <v>41</v>
      </c>
      <c r="K67" s="1" t="s">
        <v>18</v>
      </c>
      <c r="L67" s="1" t="s">
        <v>41</v>
      </c>
      <c r="M67" s="1" t="s">
        <v>1416</v>
      </c>
      <c r="N6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8" spans="1:15" x14ac:dyDescent="0.3">
      <c r="A68" s="1" t="s">
        <v>484</v>
      </c>
      <c r="B68" s="1" t="s">
        <v>20</v>
      </c>
      <c r="C68" s="1" t="s">
        <v>12</v>
      </c>
      <c r="D68" s="1" t="s">
        <v>20</v>
      </c>
      <c r="E68" s="1" t="s">
        <v>485</v>
      </c>
      <c r="F68">
        <v>5</v>
      </c>
      <c r="G68">
        <v>107091259</v>
      </c>
      <c r="H68" s="1" t="s">
        <v>22</v>
      </c>
      <c r="I68" s="1" t="s">
        <v>16</v>
      </c>
      <c r="J68" s="1" t="s">
        <v>41</v>
      </c>
      <c r="K68" s="1" t="s">
        <v>18</v>
      </c>
      <c r="L68" s="1" t="s">
        <v>41</v>
      </c>
      <c r="M68" s="1" t="s">
        <v>1416</v>
      </c>
      <c r="N6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9" spans="1:15" x14ac:dyDescent="0.3">
      <c r="A69" s="1" t="s">
        <v>492</v>
      </c>
      <c r="B69" s="1" t="s">
        <v>20</v>
      </c>
      <c r="C69" s="1" t="s">
        <v>12</v>
      </c>
      <c r="D69" s="1" t="s">
        <v>20</v>
      </c>
      <c r="E69" s="1" t="s">
        <v>493</v>
      </c>
      <c r="F69">
        <v>5</v>
      </c>
      <c r="G69">
        <v>126140069</v>
      </c>
      <c r="H69" s="1" t="s">
        <v>22</v>
      </c>
      <c r="I69" s="1" t="s">
        <v>16</v>
      </c>
      <c r="J69" s="1" t="s">
        <v>41</v>
      </c>
      <c r="K69" s="1" t="s">
        <v>18</v>
      </c>
      <c r="L69" s="1" t="s">
        <v>41</v>
      </c>
      <c r="M69" s="1" t="s">
        <v>1416</v>
      </c>
      <c r="N6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6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0" spans="1:15" x14ac:dyDescent="0.3">
      <c r="A70" s="1" t="s">
        <v>542</v>
      </c>
      <c r="B70" s="1" t="s">
        <v>20</v>
      </c>
      <c r="C70" s="1" t="s">
        <v>12</v>
      </c>
      <c r="D70" s="1" t="s">
        <v>20</v>
      </c>
      <c r="E70" s="1" t="s">
        <v>543</v>
      </c>
      <c r="F70">
        <v>6</v>
      </c>
      <c r="G70">
        <v>29799103</v>
      </c>
      <c r="H70" s="1" t="s">
        <v>22</v>
      </c>
      <c r="I70" s="1" t="s">
        <v>16</v>
      </c>
      <c r="J70" s="1" t="s">
        <v>41</v>
      </c>
      <c r="K70" s="1" t="s">
        <v>18</v>
      </c>
      <c r="L70" s="1" t="s">
        <v>41</v>
      </c>
      <c r="M70" s="1" t="s">
        <v>1416</v>
      </c>
      <c r="N7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1" spans="1:15" x14ac:dyDescent="0.3">
      <c r="A71" s="1" t="s">
        <v>584</v>
      </c>
      <c r="B71" s="1" t="s">
        <v>20</v>
      </c>
      <c r="C71" s="1" t="s">
        <v>12</v>
      </c>
      <c r="D71" s="1" t="s">
        <v>20</v>
      </c>
      <c r="E71" s="1" t="s">
        <v>585</v>
      </c>
      <c r="F71">
        <v>6</v>
      </c>
      <c r="G71">
        <v>112382834</v>
      </c>
      <c r="H71" s="1" t="s">
        <v>22</v>
      </c>
      <c r="I71" s="1" t="s">
        <v>16</v>
      </c>
      <c r="J71" s="1" t="s">
        <v>41</v>
      </c>
      <c r="K71" s="1" t="s">
        <v>18</v>
      </c>
      <c r="L71" s="1" t="s">
        <v>41</v>
      </c>
      <c r="M71" s="1" t="s">
        <v>1416</v>
      </c>
      <c r="N7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2" spans="1:15" x14ac:dyDescent="0.3">
      <c r="A72" s="1" t="s">
        <v>594</v>
      </c>
      <c r="B72" s="1" t="s">
        <v>20</v>
      </c>
      <c r="C72" s="1" t="s">
        <v>12</v>
      </c>
      <c r="D72" s="1" t="s">
        <v>20</v>
      </c>
      <c r="E72" s="1" t="s">
        <v>595</v>
      </c>
      <c r="F72">
        <v>6</v>
      </c>
      <c r="G72">
        <v>138413993</v>
      </c>
      <c r="H72" s="1" t="s">
        <v>22</v>
      </c>
      <c r="I72" s="1" t="s">
        <v>16</v>
      </c>
      <c r="J72" s="1" t="s">
        <v>41</v>
      </c>
      <c r="K72" s="1" t="s">
        <v>18</v>
      </c>
      <c r="L72" s="1" t="s">
        <v>41</v>
      </c>
      <c r="M72" s="1" t="s">
        <v>1416</v>
      </c>
      <c r="N7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3" spans="1:15" x14ac:dyDescent="0.3">
      <c r="A73" s="1" t="s">
        <v>624</v>
      </c>
      <c r="B73" s="1" t="s">
        <v>20</v>
      </c>
      <c r="C73" s="1" t="s">
        <v>12</v>
      </c>
      <c r="D73" s="1" t="s">
        <v>20</v>
      </c>
      <c r="E73" s="1" t="s">
        <v>625</v>
      </c>
      <c r="F73">
        <v>7</v>
      </c>
      <c r="G73">
        <v>20664768</v>
      </c>
      <c r="H73" s="1" t="s">
        <v>22</v>
      </c>
      <c r="I73" s="1" t="s">
        <v>16</v>
      </c>
      <c r="J73" s="1" t="s">
        <v>41</v>
      </c>
      <c r="K73" s="1" t="s">
        <v>18</v>
      </c>
      <c r="L73" s="1" t="s">
        <v>41</v>
      </c>
      <c r="M73" s="1" t="s">
        <v>1416</v>
      </c>
      <c r="N7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4" spans="1:15" x14ac:dyDescent="0.3">
      <c r="A74" s="1" t="s">
        <v>646</v>
      </c>
      <c r="B74" s="1" t="s">
        <v>20</v>
      </c>
      <c r="C74" s="1" t="s">
        <v>12</v>
      </c>
      <c r="D74" s="1" t="s">
        <v>20</v>
      </c>
      <c r="E74" s="1" t="s">
        <v>647</v>
      </c>
      <c r="F74">
        <v>7</v>
      </c>
      <c r="G74">
        <v>47523881</v>
      </c>
      <c r="H74" s="1" t="s">
        <v>22</v>
      </c>
      <c r="I74" s="1" t="s">
        <v>16</v>
      </c>
      <c r="J74" s="1" t="s">
        <v>41</v>
      </c>
      <c r="K74" s="1" t="s">
        <v>18</v>
      </c>
      <c r="L74" s="1" t="s">
        <v>41</v>
      </c>
      <c r="M74" s="1" t="s">
        <v>1416</v>
      </c>
      <c r="N7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5" spans="1:15" x14ac:dyDescent="0.3">
      <c r="A75" s="1" t="s">
        <v>648</v>
      </c>
      <c r="B75" s="1" t="s">
        <v>20</v>
      </c>
      <c r="C75" s="1" t="s">
        <v>12</v>
      </c>
      <c r="D75" s="1" t="s">
        <v>20</v>
      </c>
      <c r="E75" s="1" t="s">
        <v>649</v>
      </c>
      <c r="F75">
        <v>7</v>
      </c>
      <c r="G75">
        <v>54963765</v>
      </c>
      <c r="H75" s="1" t="s">
        <v>22</v>
      </c>
      <c r="I75" s="1" t="s">
        <v>16</v>
      </c>
      <c r="J75" s="1" t="s">
        <v>41</v>
      </c>
      <c r="K75" s="1" t="s">
        <v>18</v>
      </c>
      <c r="L75" s="1" t="s">
        <v>41</v>
      </c>
      <c r="M75" s="1" t="s">
        <v>1416</v>
      </c>
      <c r="N7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6" spans="1:15" x14ac:dyDescent="0.3">
      <c r="A76" s="1" t="s">
        <v>741</v>
      </c>
      <c r="B76" s="1" t="s">
        <v>20</v>
      </c>
      <c r="C76" s="1" t="s">
        <v>12</v>
      </c>
      <c r="D76" s="1" t="s">
        <v>20</v>
      </c>
      <c r="E76" s="1" t="s">
        <v>742</v>
      </c>
      <c r="F76">
        <v>8</v>
      </c>
      <c r="G76">
        <v>40189549</v>
      </c>
      <c r="H76" s="1" t="s">
        <v>22</v>
      </c>
      <c r="I76" s="1" t="s">
        <v>16</v>
      </c>
      <c r="J76" s="1" t="s">
        <v>41</v>
      </c>
      <c r="K76" s="1" t="s">
        <v>18</v>
      </c>
      <c r="L76" s="1" t="s">
        <v>41</v>
      </c>
      <c r="M76" s="1" t="s">
        <v>1416</v>
      </c>
      <c r="N7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7" spans="1:15" x14ac:dyDescent="0.3">
      <c r="A77" s="1" t="s">
        <v>801</v>
      </c>
      <c r="B77" s="1" t="s">
        <v>20</v>
      </c>
      <c r="C77" s="1" t="s">
        <v>12</v>
      </c>
      <c r="D77" s="1" t="s">
        <v>20</v>
      </c>
      <c r="E77" s="1" t="s">
        <v>802</v>
      </c>
      <c r="F77">
        <v>9</v>
      </c>
      <c r="G77">
        <v>13772055</v>
      </c>
      <c r="H77" s="1" t="s">
        <v>22</v>
      </c>
      <c r="I77" s="1" t="s">
        <v>16</v>
      </c>
      <c r="J77" s="1" t="s">
        <v>41</v>
      </c>
      <c r="K77" s="1" t="s">
        <v>18</v>
      </c>
      <c r="L77" s="1" t="s">
        <v>41</v>
      </c>
      <c r="M77" s="1" t="s">
        <v>1416</v>
      </c>
      <c r="N7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8" spans="1:15" x14ac:dyDescent="0.3">
      <c r="A78" s="1" t="s">
        <v>809</v>
      </c>
      <c r="B78" s="1" t="s">
        <v>20</v>
      </c>
      <c r="C78" s="1" t="s">
        <v>12</v>
      </c>
      <c r="D78" s="1" t="s">
        <v>20</v>
      </c>
      <c r="E78" s="1" t="s">
        <v>810</v>
      </c>
      <c r="F78">
        <v>9</v>
      </c>
      <c r="G78">
        <v>38406339</v>
      </c>
      <c r="H78" s="1" t="s">
        <v>22</v>
      </c>
      <c r="I78" s="1" t="s">
        <v>16</v>
      </c>
      <c r="J78" s="1" t="s">
        <v>41</v>
      </c>
      <c r="K78" s="1" t="s">
        <v>18</v>
      </c>
      <c r="L78" s="1" t="s">
        <v>41</v>
      </c>
      <c r="M78" s="1" t="s">
        <v>1416</v>
      </c>
      <c r="N7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79" spans="1:15" x14ac:dyDescent="0.3">
      <c r="A79" s="1" t="s">
        <v>821</v>
      </c>
      <c r="B79" s="1" t="s">
        <v>20</v>
      </c>
      <c r="C79" s="1" t="s">
        <v>12</v>
      </c>
      <c r="D79" s="1" t="s">
        <v>20</v>
      </c>
      <c r="E79" s="1" t="s">
        <v>822</v>
      </c>
      <c r="F79">
        <v>9</v>
      </c>
      <c r="G79">
        <v>80502603</v>
      </c>
      <c r="H79" s="1" t="s">
        <v>22</v>
      </c>
      <c r="I79" s="1" t="s">
        <v>16</v>
      </c>
      <c r="J79" s="1" t="s">
        <v>41</v>
      </c>
      <c r="K79" s="1" t="s">
        <v>18</v>
      </c>
      <c r="L79" s="1" t="s">
        <v>41</v>
      </c>
      <c r="M79" s="1" t="s">
        <v>1416</v>
      </c>
      <c r="N7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7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0" spans="1:15" x14ac:dyDescent="0.3">
      <c r="A80" s="1" t="s">
        <v>845</v>
      </c>
      <c r="B80" s="1" t="s">
        <v>20</v>
      </c>
      <c r="C80" s="1" t="s">
        <v>12</v>
      </c>
      <c r="D80" s="1" t="s">
        <v>20</v>
      </c>
      <c r="E80" s="1" t="s">
        <v>846</v>
      </c>
      <c r="F80">
        <v>10</v>
      </c>
      <c r="G80">
        <v>21345825</v>
      </c>
      <c r="H80" s="1" t="s">
        <v>22</v>
      </c>
      <c r="I80" s="1" t="s">
        <v>16</v>
      </c>
      <c r="J80" s="1" t="s">
        <v>41</v>
      </c>
      <c r="K80" s="1" t="s">
        <v>18</v>
      </c>
      <c r="L80" s="1" t="s">
        <v>41</v>
      </c>
      <c r="M80" s="1" t="s">
        <v>1416</v>
      </c>
      <c r="N8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1" spans="1:15" x14ac:dyDescent="0.3">
      <c r="A81" s="1" t="s">
        <v>871</v>
      </c>
      <c r="B81" s="1" t="s">
        <v>20</v>
      </c>
      <c r="C81" s="1" t="s">
        <v>12</v>
      </c>
      <c r="D81" s="1" t="s">
        <v>20</v>
      </c>
      <c r="E81" s="1" t="s">
        <v>872</v>
      </c>
      <c r="F81">
        <v>10</v>
      </c>
      <c r="G81">
        <v>67649378</v>
      </c>
      <c r="H81" s="1" t="s">
        <v>22</v>
      </c>
      <c r="I81" s="1" t="s">
        <v>16</v>
      </c>
      <c r="J81" s="1" t="s">
        <v>41</v>
      </c>
      <c r="K81" s="1" t="s">
        <v>18</v>
      </c>
      <c r="L81" s="1" t="s">
        <v>41</v>
      </c>
      <c r="M81" s="1" t="s">
        <v>1416</v>
      </c>
      <c r="N8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2" spans="1:15" x14ac:dyDescent="0.3">
      <c r="A82" s="1" t="s">
        <v>887</v>
      </c>
      <c r="B82" s="1" t="s">
        <v>20</v>
      </c>
      <c r="C82" s="1" t="s">
        <v>12</v>
      </c>
      <c r="D82" s="1" t="s">
        <v>20</v>
      </c>
      <c r="E82" s="1" t="s">
        <v>888</v>
      </c>
      <c r="F82">
        <v>10</v>
      </c>
      <c r="G82">
        <v>94772223</v>
      </c>
      <c r="H82" s="1" t="s">
        <v>22</v>
      </c>
      <c r="I82" s="1" t="s">
        <v>16</v>
      </c>
      <c r="J82" s="1" t="s">
        <v>41</v>
      </c>
      <c r="K82" s="1" t="s">
        <v>18</v>
      </c>
      <c r="L82" s="1" t="s">
        <v>41</v>
      </c>
      <c r="M82" s="1" t="s">
        <v>1416</v>
      </c>
      <c r="N8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3" spans="1:15" x14ac:dyDescent="0.3">
      <c r="A83" s="1" t="s">
        <v>923</v>
      </c>
      <c r="B83" s="1" t="s">
        <v>20</v>
      </c>
      <c r="C83" s="1" t="s">
        <v>12</v>
      </c>
      <c r="D83" s="1" t="s">
        <v>20</v>
      </c>
      <c r="E83" s="1" t="s">
        <v>924</v>
      </c>
      <c r="F83">
        <v>11</v>
      </c>
      <c r="G83">
        <v>27260998</v>
      </c>
      <c r="H83" s="1" t="s">
        <v>22</v>
      </c>
      <c r="I83" s="1" t="s">
        <v>16</v>
      </c>
      <c r="J83" s="1" t="s">
        <v>41</v>
      </c>
      <c r="K83" s="1" t="s">
        <v>18</v>
      </c>
      <c r="L83" s="1" t="s">
        <v>41</v>
      </c>
      <c r="M83" s="1" t="s">
        <v>1416</v>
      </c>
      <c r="N8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4" spans="1:15" x14ac:dyDescent="0.3">
      <c r="A84" s="1" t="s">
        <v>931</v>
      </c>
      <c r="B84" s="1" t="s">
        <v>20</v>
      </c>
      <c r="C84" s="1" t="s">
        <v>12</v>
      </c>
      <c r="D84" s="1" t="s">
        <v>20</v>
      </c>
      <c r="E84" s="1" t="s">
        <v>932</v>
      </c>
      <c r="F84">
        <v>11</v>
      </c>
      <c r="G84">
        <v>41294454</v>
      </c>
      <c r="H84" s="1" t="s">
        <v>22</v>
      </c>
      <c r="I84" s="1" t="s">
        <v>16</v>
      </c>
      <c r="J84" s="1" t="s">
        <v>41</v>
      </c>
      <c r="K84" s="1" t="s">
        <v>18</v>
      </c>
      <c r="L84" s="1" t="s">
        <v>41</v>
      </c>
      <c r="M84" s="1" t="s">
        <v>1416</v>
      </c>
      <c r="N8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5" spans="1:15" x14ac:dyDescent="0.3">
      <c r="A85" s="1" t="s">
        <v>953</v>
      </c>
      <c r="B85" s="1" t="s">
        <v>20</v>
      </c>
      <c r="C85" s="1" t="s">
        <v>12</v>
      </c>
      <c r="D85" s="1" t="s">
        <v>20</v>
      </c>
      <c r="E85" s="1" t="s">
        <v>954</v>
      </c>
      <c r="F85">
        <v>11</v>
      </c>
      <c r="G85">
        <v>60031234</v>
      </c>
      <c r="H85" s="1" t="s">
        <v>22</v>
      </c>
      <c r="I85" s="1" t="s">
        <v>16</v>
      </c>
      <c r="J85" s="1" t="s">
        <v>41</v>
      </c>
      <c r="K85" s="1" t="s">
        <v>18</v>
      </c>
      <c r="L85" s="1" t="s">
        <v>41</v>
      </c>
      <c r="M85" s="1" t="s">
        <v>1416</v>
      </c>
      <c r="N8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6" spans="1:15" x14ac:dyDescent="0.3">
      <c r="A86" s="1" t="s">
        <v>955</v>
      </c>
      <c r="B86" s="1" t="s">
        <v>20</v>
      </c>
      <c r="C86" s="1" t="s">
        <v>12</v>
      </c>
      <c r="D86" s="1" t="s">
        <v>20</v>
      </c>
      <c r="E86" s="1" t="s">
        <v>956</v>
      </c>
      <c r="F86">
        <v>11</v>
      </c>
      <c r="G86">
        <v>75544024</v>
      </c>
      <c r="H86" s="1" t="s">
        <v>22</v>
      </c>
      <c r="I86" s="1" t="s">
        <v>16</v>
      </c>
      <c r="J86" s="1" t="s">
        <v>41</v>
      </c>
      <c r="K86" s="1" t="s">
        <v>18</v>
      </c>
      <c r="L86" s="1" t="s">
        <v>41</v>
      </c>
      <c r="M86" s="1" t="s">
        <v>1416</v>
      </c>
      <c r="N8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7" spans="1:15" x14ac:dyDescent="0.3">
      <c r="A87" s="1" t="s">
        <v>965</v>
      </c>
      <c r="B87" s="1" t="s">
        <v>20</v>
      </c>
      <c r="C87" s="1" t="s">
        <v>12</v>
      </c>
      <c r="D87" s="1" t="s">
        <v>20</v>
      </c>
      <c r="E87" s="1" t="s">
        <v>966</v>
      </c>
      <c r="F87">
        <v>11</v>
      </c>
      <c r="G87">
        <v>89971662</v>
      </c>
      <c r="H87" s="1" t="s">
        <v>22</v>
      </c>
      <c r="I87" s="1" t="s">
        <v>16</v>
      </c>
      <c r="J87" s="1" t="s">
        <v>41</v>
      </c>
      <c r="K87" s="1" t="s">
        <v>18</v>
      </c>
      <c r="L87" s="1" t="s">
        <v>41</v>
      </c>
      <c r="M87" s="1" t="s">
        <v>1416</v>
      </c>
      <c r="N8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8" spans="1:15" x14ac:dyDescent="0.3">
      <c r="A88" s="1" t="s">
        <v>993</v>
      </c>
      <c r="B88" s="1" t="s">
        <v>20</v>
      </c>
      <c r="C88" s="1" t="s">
        <v>12</v>
      </c>
      <c r="D88" s="1" t="s">
        <v>20</v>
      </c>
      <c r="E88" s="1" t="s">
        <v>994</v>
      </c>
      <c r="F88">
        <v>11</v>
      </c>
      <c r="G88">
        <v>118272784</v>
      </c>
      <c r="H88" s="1" t="s">
        <v>22</v>
      </c>
      <c r="I88" s="1" t="s">
        <v>16</v>
      </c>
      <c r="J88" s="1" t="s">
        <v>41</v>
      </c>
      <c r="K88" s="1" t="s">
        <v>18</v>
      </c>
      <c r="L88" s="1" t="s">
        <v>41</v>
      </c>
      <c r="M88" s="1" t="s">
        <v>1416</v>
      </c>
      <c r="N8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89" spans="1:15" x14ac:dyDescent="0.3">
      <c r="A89" s="1" t="s">
        <v>1005</v>
      </c>
      <c r="B89" s="1" t="s">
        <v>20</v>
      </c>
      <c r="C89" s="1" t="s">
        <v>12</v>
      </c>
      <c r="D89" s="1" t="s">
        <v>20</v>
      </c>
      <c r="E89" s="1" t="s">
        <v>1006</v>
      </c>
      <c r="F89">
        <v>12</v>
      </c>
      <c r="G89">
        <v>6129264</v>
      </c>
      <c r="H89" s="1" t="s">
        <v>22</v>
      </c>
      <c r="I89" s="1" t="s">
        <v>16</v>
      </c>
      <c r="J89" s="1" t="s">
        <v>41</v>
      </c>
      <c r="K89" s="1" t="s">
        <v>18</v>
      </c>
      <c r="L89" s="1" t="s">
        <v>41</v>
      </c>
      <c r="M89" s="1" t="s">
        <v>1416</v>
      </c>
      <c r="N8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8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0" spans="1:15" x14ac:dyDescent="0.3">
      <c r="A90" s="1" t="s">
        <v>1133</v>
      </c>
      <c r="B90" s="1" t="s">
        <v>20</v>
      </c>
      <c r="C90" s="1" t="s">
        <v>12</v>
      </c>
      <c r="D90" s="1" t="s">
        <v>20</v>
      </c>
      <c r="E90" s="1" t="s">
        <v>1134</v>
      </c>
      <c r="F90">
        <v>14</v>
      </c>
      <c r="G90">
        <v>76814714</v>
      </c>
      <c r="H90" s="1" t="s">
        <v>22</v>
      </c>
      <c r="I90" s="1" t="s">
        <v>16</v>
      </c>
      <c r="J90" s="1" t="s">
        <v>41</v>
      </c>
      <c r="K90" s="1" t="s">
        <v>18</v>
      </c>
      <c r="L90" s="1" t="s">
        <v>41</v>
      </c>
      <c r="M90" s="1" t="s">
        <v>1416</v>
      </c>
      <c r="N9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1" spans="1:15" x14ac:dyDescent="0.3">
      <c r="A91" s="1" t="s">
        <v>1151</v>
      </c>
      <c r="B91" s="1" t="s">
        <v>20</v>
      </c>
      <c r="C91" s="1" t="s">
        <v>12</v>
      </c>
      <c r="D91" s="1" t="s">
        <v>20</v>
      </c>
      <c r="E91" s="1" t="s">
        <v>1152</v>
      </c>
      <c r="F91">
        <v>15</v>
      </c>
      <c r="G91">
        <v>24976270</v>
      </c>
      <c r="H91" s="1" t="s">
        <v>22</v>
      </c>
      <c r="I91" s="1" t="s">
        <v>16</v>
      </c>
      <c r="J91" s="1" t="s">
        <v>41</v>
      </c>
      <c r="K91" s="1" t="s">
        <v>18</v>
      </c>
      <c r="L91" s="1" t="s">
        <v>41</v>
      </c>
      <c r="M91" s="1" t="s">
        <v>1416</v>
      </c>
      <c r="N9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2" spans="1:15" x14ac:dyDescent="0.3">
      <c r="A92" s="1" t="s">
        <v>1161</v>
      </c>
      <c r="B92" s="1" t="s">
        <v>20</v>
      </c>
      <c r="C92" s="1" t="s">
        <v>12</v>
      </c>
      <c r="D92" s="1" t="s">
        <v>20</v>
      </c>
      <c r="E92" s="1" t="s">
        <v>1162</v>
      </c>
      <c r="F92">
        <v>15</v>
      </c>
      <c r="G92">
        <v>29443714</v>
      </c>
      <c r="H92" s="1" t="s">
        <v>22</v>
      </c>
      <c r="I92" s="1" t="s">
        <v>16</v>
      </c>
      <c r="J92" s="1" t="s">
        <v>41</v>
      </c>
      <c r="K92" s="1" t="s">
        <v>18</v>
      </c>
      <c r="L92" s="1" t="s">
        <v>41</v>
      </c>
      <c r="M92" s="1" t="s">
        <v>1416</v>
      </c>
      <c r="N9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3" spans="1:15" x14ac:dyDescent="0.3">
      <c r="A93" s="1" t="s">
        <v>1169</v>
      </c>
      <c r="B93" s="1" t="s">
        <v>20</v>
      </c>
      <c r="C93" s="1" t="s">
        <v>12</v>
      </c>
      <c r="D93" s="1" t="s">
        <v>20</v>
      </c>
      <c r="E93" s="1" t="s">
        <v>1170</v>
      </c>
      <c r="F93">
        <v>15</v>
      </c>
      <c r="G93">
        <v>36752725</v>
      </c>
      <c r="H93" s="1" t="s">
        <v>22</v>
      </c>
      <c r="I93" s="1" t="s">
        <v>16</v>
      </c>
      <c r="J93" s="1" t="s">
        <v>41</v>
      </c>
      <c r="K93" s="1" t="s">
        <v>18</v>
      </c>
      <c r="L93" s="1" t="s">
        <v>41</v>
      </c>
      <c r="M93" s="1" t="s">
        <v>1416</v>
      </c>
      <c r="N9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4" spans="1:15" x14ac:dyDescent="0.3">
      <c r="A94" s="1" t="s">
        <v>1175</v>
      </c>
      <c r="B94" s="1" t="s">
        <v>20</v>
      </c>
      <c r="C94" s="1" t="s">
        <v>12</v>
      </c>
      <c r="D94" s="1" t="s">
        <v>20</v>
      </c>
      <c r="E94" s="1" t="s">
        <v>1176</v>
      </c>
      <c r="F94">
        <v>15</v>
      </c>
      <c r="G94">
        <v>39189817</v>
      </c>
      <c r="H94" s="1" t="s">
        <v>22</v>
      </c>
      <c r="I94" s="1" t="s">
        <v>16</v>
      </c>
      <c r="J94" s="1" t="s">
        <v>41</v>
      </c>
      <c r="K94" s="1" t="s">
        <v>18</v>
      </c>
      <c r="L94" s="1" t="s">
        <v>41</v>
      </c>
      <c r="M94" s="1" t="s">
        <v>1416</v>
      </c>
      <c r="N9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5" spans="1:15" x14ac:dyDescent="0.3">
      <c r="A95" s="1" t="s">
        <v>1183</v>
      </c>
      <c r="B95" s="1" t="s">
        <v>20</v>
      </c>
      <c r="C95" s="1" t="s">
        <v>12</v>
      </c>
      <c r="D95" s="1" t="s">
        <v>20</v>
      </c>
      <c r="E95" s="1" t="s">
        <v>1184</v>
      </c>
      <c r="F95">
        <v>15</v>
      </c>
      <c r="G95">
        <v>54580527</v>
      </c>
      <c r="H95" s="1" t="s">
        <v>22</v>
      </c>
      <c r="I95" s="1" t="s">
        <v>16</v>
      </c>
      <c r="J95" s="1" t="s">
        <v>41</v>
      </c>
      <c r="K95" s="1" t="s">
        <v>18</v>
      </c>
      <c r="L95" s="1" t="s">
        <v>41</v>
      </c>
      <c r="M95" s="1" t="s">
        <v>1416</v>
      </c>
      <c r="N9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6" spans="1:15" x14ac:dyDescent="0.3">
      <c r="A96" s="1" t="s">
        <v>1207</v>
      </c>
      <c r="B96" s="1" t="s">
        <v>20</v>
      </c>
      <c r="C96" s="1" t="s">
        <v>12</v>
      </c>
      <c r="D96" s="1" t="s">
        <v>20</v>
      </c>
      <c r="E96" s="1" t="s">
        <v>1208</v>
      </c>
      <c r="F96">
        <v>15</v>
      </c>
      <c r="G96">
        <v>92732289</v>
      </c>
      <c r="H96" s="1" t="s">
        <v>22</v>
      </c>
      <c r="I96" s="1" t="s">
        <v>16</v>
      </c>
      <c r="J96" s="1" t="s">
        <v>41</v>
      </c>
      <c r="K96" s="1" t="s">
        <v>18</v>
      </c>
      <c r="L96" s="1" t="s">
        <v>41</v>
      </c>
      <c r="M96" s="1" t="s">
        <v>1416</v>
      </c>
      <c r="N9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7" spans="1:15" x14ac:dyDescent="0.3">
      <c r="A97" s="1" t="s">
        <v>1209</v>
      </c>
      <c r="B97" s="1" t="s">
        <v>20</v>
      </c>
      <c r="C97" s="1" t="s">
        <v>12</v>
      </c>
      <c r="D97" s="1" t="s">
        <v>20</v>
      </c>
      <c r="E97" s="1" t="s">
        <v>1210</v>
      </c>
      <c r="F97">
        <v>15</v>
      </c>
      <c r="G97">
        <v>93577365</v>
      </c>
      <c r="H97" s="1" t="s">
        <v>22</v>
      </c>
      <c r="I97" s="1" t="s">
        <v>16</v>
      </c>
      <c r="J97" s="1" t="s">
        <v>41</v>
      </c>
      <c r="K97" s="1" t="s">
        <v>18</v>
      </c>
      <c r="L97" s="1" t="s">
        <v>41</v>
      </c>
      <c r="M97" s="1" t="s">
        <v>1416</v>
      </c>
      <c r="N9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8" spans="1:15" x14ac:dyDescent="0.3">
      <c r="A98" s="1" t="s">
        <v>1245</v>
      </c>
      <c r="B98" s="1" t="s">
        <v>20</v>
      </c>
      <c r="C98" s="1" t="s">
        <v>12</v>
      </c>
      <c r="D98" s="1" t="s">
        <v>20</v>
      </c>
      <c r="E98" s="1" t="s">
        <v>1246</v>
      </c>
      <c r="F98">
        <v>16</v>
      </c>
      <c r="G98">
        <v>88672786</v>
      </c>
      <c r="H98" s="1" t="s">
        <v>22</v>
      </c>
      <c r="I98" s="1" t="s">
        <v>16</v>
      </c>
      <c r="J98" s="1" t="s">
        <v>41</v>
      </c>
      <c r="K98" s="1" t="s">
        <v>18</v>
      </c>
      <c r="L98" s="1" t="s">
        <v>41</v>
      </c>
      <c r="M98" s="1" t="s">
        <v>1416</v>
      </c>
      <c r="N9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99" spans="1:15" x14ac:dyDescent="0.3">
      <c r="A99" s="1" t="s">
        <v>1255</v>
      </c>
      <c r="B99" s="1" t="s">
        <v>20</v>
      </c>
      <c r="C99" s="1" t="s">
        <v>12</v>
      </c>
      <c r="D99" s="1" t="s">
        <v>20</v>
      </c>
      <c r="E99" s="1" t="s">
        <v>1256</v>
      </c>
      <c r="F99">
        <v>17</v>
      </c>
      <c r="G99">
        <v>16966613</v>
      </c>
      <c r="H99" s="1" t="s">
        <v>22</v>
      </c>
      <c r="I99" s="1" t="s">
        <v>16</v>
      </c>
      <c r="J99" s="1" t="s">
        <v>41</v>
      </c>
      <c r="K99" s="1" t="s">
        <v>18</v>
      </c>
      <c r="L99" s="1" t="s">
        <v>41</v>
      </c>
      <c r="M99" s="1" t="s">
        <v>1416</v>
      </c>
      <c r="N9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9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0" spans="1:15" x14ac:dyDescent="0.3">
      <c r="A100" s="1" t="s">
        <v>1277</v>
      </c>
      <c r="B100" s="1" t="s">
        <v>20</v>
      </c>
      <c r="C100" s="1" t="s">
        <v>12</v>
      </c>
      <c r="D100" s="1" t="s">
        <v>20</v>
      </c>
      <c r="E100" s="1" t="s">
        <v>1278</v>
      </c>
      <c r="F100">
        <v>18</v>
      </c>
      <c r="G100">
        <v>6174587</v>
      </c>
      <c r="H100" s="1" t="s">
        <v>22</v>
      </c>
      <c r="I100" s="1" t="s">
        <v>16</v>
      </c>
      <c r="J100" s="1" t="s">
        <v>41</v>
      </c>
      <c r="K100" s="1" t="s">
        <v>18</v>
      </c>
      <c r="L100" s="1" t="s">
        <v>41</v>
      </c>
      <c r="M100" s="1" t="s">
        <v>1416</v>
      </c>
      <c r="N10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1" spans="1:15" x14ac:dyDescent="0.3">
      <c r="A101" s="1" t="s">
        <v>1283</v>
      </c>
      <c r="B101" s="1" t="s">
        <v>20</v>
      </c>
      <c r="C101" s="1" t="s">
        <v>12</v>
      </c>
      <c r="D101" s="1" t="s">
        <v>20</v>
      </c>
      <c r="E101" s="1" t="s">
        <v>1284</v>
      </c>
      <c r="F101">
        <v>18</v>
      </c>
      <c r="G101">
        <v>19772919</v>
      </c>
      <c r="H101" s="1" t="s">
        <v>22</v>
      </c>
      <c r="I101" s="1" t="s">
        <v>16</v>
      </c>
      <c r="J101" s="1" t="s">
        <v>41</v>
      </c>
      <c r="K101" s="1" t="s">
        <v>18</v>
      </c>
      <c r="L101" s="1" t="s">
        <v>41</v>
      </c>
      <c r="M101" s="1" t="s">
        <v>1416</v>
      </c>
      <c r="N10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2" spans="1:15" x14ac:dyDescent="0.3">
      <c r="A102" s="1" t="s">
        <v>1303</v>
      </c>
      <c r="B102" s="1" t="s">
        <v>20</v>
      </c>
      <c r="C102" s="1" t="s">
        <v>12</v>
      </c>
      <c r="D102" s="1" t="s">
        <v>20</v>
      </c>
      <c r="E102" s="1" t="s">
        <v>1304</v>
      </c>
      <c r="F102">
        <v>18</v>
      </c>
      <c r="G102">
        <v>55768379</v>
      </c>
      <c r="H102" s="1" t="s">
        <v>22</v>
      </c>
      <c r="I102" s="1" t="s">
        <v>16</v>
      </c>
      <c r="J102" s="1" t="s">
        <v>41</v>
      </c>
      <c r="K102" s="1" t="s">
        <v>18</v>
      </c>
      <c r="L102" s="1" t="s">
        <v>41</v>
      </c>
      <c r="M102" s="1" t="s">
        <v>1416</v>
      </c>
      <c r="N10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3" spans="1:15" x14ac:dyDescent="0.3">
      <c r="A103" s="1" t="s">
        <v>1335</v>
      </c>
      <c r="B103" s="1" t="s">
        <v>20</v>
      </c>
      <c r="C103" s="1" t="s">
        <v>12</v>
      </c>
      <c r="D103" s="1" t="s">
        <v>20</v>
      </c>
      <c r="E103" s="1" t="s">
        <v>1336</v>
      </c>
      <c r="F103">
        <v>19</v>
      </c>
      <c r="G103">
        <v>15976052</v>
      </c>
      <c r="H103" s="1" t="s">
        <v>22</v>
      </c>
      <c r="I103" s="1" t="s">
        <v>16</v>
      </c>
      <c r="J103" s="1" t="s">
        <v>41</v>
      </c>
      <c r="K103" s="1" t="s">
        <v>18</v>
      </c>
      <c r="L103" s="1" t="s">
        <v>41</v>
      </c>
      <c r="M103" s="1" t="s">
        <v>1416</v>
      </c>
      <c r="N10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4" spans="1:15" x14ac:dyDescent="0.3">
      <c r="A104" s="1" t="s">
        <v>1339</v>
      </c>
      <c r="B104" s="1" t="s">
        <v>20</v>
      </c>
      <c r="C104" s="1" t="s">
        <v>12</v>
      </c>
      <c r="D104" s="1" t="s">
        <v>20</v>
      </c>
      <c r="E104" s="1" t="s">
        <v>1340</v>
      </c>
      <c r="F104">
        <v>19</v>
      </c>
      <c r="G104">
        <v>37684966</v>
      </c>
      <c r="H104" s="1" t="s">
        <v>22</v>
      </c>
      <c r="I104" s="1" t="s">
        <v>16</v>
      </c>
      <c r="J104" s="1" t="s">
        <v>41</v>
      </c>
      <c r="K104" s="1" t="s">
        <v>18</v>
      </c>
      <c r="L104" s="1" t="s">
        <v>41</v>
      </c>
      <c r="M104" s="1" t="s">
        <v>1416</v>
      </c>
      <c r="N10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5" spans="1:15" x14ac:dyDescent="0.3">
      <c r="A105" s="1" t="s">
        <v>1361</v>
      </c>
      <c r="B105" s="1" t="s">
        <v>20</v>
      </c>
      <c r="C105" s="1" t="s">
        <v>12</v>
      </c>
      <c r="D105" s="1" t="s">
        <v>20</v>
      </c>
      <c r="E105" s="1" t="s">
        <v>1362</v>
      </c>
      <c r="F105">
        <v>20</v>
      </c>
      <c r="G105">
        <v>10430788</v>
      </c>
      <c r="H105" s="1" t="s">
        <v>22</v>
      </c>
      <c r="I105" s="1" t="s">
        <v>16</v>
      </c>
      <c r="J105" s="1" t="s">
        <v>41</v>
      </c>
      <c r="K105" s="1" t="s">
        <v>18</v>
      </c>
      <c r="L105" s="1" t="s">
        <v>41</v>
      </c>
      <c r="M105" s="1" t="s">
        <v>1416</v>
      </c>
      <c r="N10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6" spans="1:15" x14ac:dyDescent="0.3">
      <c r="A106" s="1" t="s">
        <v>1373</v>
      </c>
      <c r="B106" s="1" t="s">
        <v>20</v>
      </c>
      <c r="C106" s="1" t="s">
        <v>12</v>
      </c>
      <c r="D106" s="1" t="s">
        <v>20</v>
      </c>
      <c r="E106" s="1" t="s">
        <v>1374</v>
      </c>
      <c r="F106">
        <v>21</v>
      </c>
      <c r="G106">
        <v>19976743</v>
      </c>
      <c r="H106" s="1" t="s">
        <v>22</v>
      </c>
      <c r="I106" s="1" t="s">
        <v>16</v>
      </c>
      <c r="J106" s="1" t="s">
        <v>41</v>
      </c>
      <c r="K106" s="1" t="s">
        <v>18</v>
      </c>
      <c r="L106" s="1" t="s">
        <v>41</v>
      </c>
      <c r="M106" s="1" t="s">
        <v>1416</v>
      </c>
      <c r="N10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7" spans="1:15" x14ac:dyDescent="0.3">
      <c r="A107" s="1" t="s">
        <v>1397</v>
      </c>
      <c r="B107" s="1" t="s">
        <v>20</v>
      </c>
      <c r="C107" s="1" t="s">
        <v>12</v>
      </c>
      <c r="D107" s="1" t="s">
        <v>20</v>
      </c>
      <c r="E107" s="1" t="s">
        <v>1398</v>
      </c>
      <c r="F107">
        <v>22</v>
      </c>
      <c r="G107">
        <v>19640282</v>
      </c>
      <c r="H107" s="1" t="s">
        <v>22</v>
      </c>
      <c r="I107" s="1" t="s">
        <v>16</v>
      </c>
      <c r="J107" s="1" t="s">
        <v>41</v>
      </c>
      <c r="K107" s="1" t="s">
        <v>18</v>
      </c>
      <c r="L107" s="1" t="s">
        <v>41</v>
      </c>
      <c r="M107" s="1" t="s">
        <v>1416</v>
      </c>
      <c r="N10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8" spans="1:15" x14ac:dyDescent="0.3">
      <c r="A108" s="1" t="s">
        <v>114</v>
      </c>
      <c r="B108" s="1" t="s">
        <v>12</v>
      </c>
      <c r="C108" s="1" t="s">
        <v>66</v>
      </c>
      <c r="D108" s="1" t="s">
        <v>20</v>
      </c>
      <c r="E108" s="1" t="s">
        <v>115</v>
      </c>
      <c r="F108">
        <v>1</v>
      </c>
      <c r="G108">
        <v>160536561</v>
      </c>
      <c r="H108" s="1" t="s">
        <v>33</v>
      </c>
      <c r="I108" s="1" t="s">
        <v>16</v>
      </c>
      <c r="J108" s="1" t="s">
        <v>41</v>
      </c>
      <c r="K108" s="1" t="s">
        <v>18</v>
      </c>
      <c r="L108" s="1" t="s">
        <v>41</v>
      </c>
      <c r="M108" s="1" t="s">
        <v>1416</v>
      </c>
      <c r="N10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09" spans="1:15" x14ac:dyDescent="0.3">
      <c r="A109" s="1" t="s">
        <v>354</v>
      </c>
      <c r="B109" s="1" t="s">
        <v>12</v>
      </c>
      <c r="C109" s="1" t="s">
        <v>66</v>
      </c>
      <c r="D109" s="1" t="s">
        <v>20</v>
      </c>
      <c r="E109" s="1" t="s">
        <v>355</v>
      </c>
      <c r="F109">
        <v>3</v>
      </c>
      <c r="G109">
        <v>187212929</v>
      </c>
      <c r="H109" s="1" t="s">
        <v>33</v>
      </c>
      <c r="I109" s="1" t="s">
        <v>16</v>
      </c>
      <c r="J109" s="1" t="s">
        <v>41</v>
      </c>
      <c r="K109" s="1" t="s">
        <v>18</v>
      </c>
      <c r="L109" s="1" t="s">
        <v>41</v>
      </c>
      <c r="M109" s="1" t="s">
        <v>1416</v>
      </c>
      <c r="N10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0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0" spans="1:15" x14ac:dyDescent="0.3">
      <c r="A110" s="1" t="s">
        <v>737</v>
      </c>
      <c r="B110" s="1" t="s">
        <v>12</v>
      </c>
      <c r="C110" s="1" t="s">
        <v>66</v>
      </c>
      <c r="D110" s="1" t="s">
        <v>20</v>
      </c>
      <c r="E110" s="1" t="s">
        <v>738</v>
      </c>
      <c r="F110">
        <v>8</v>
      </c>
      <c r="G110">
        <v>39722722</v>
      </c>
      <c r="H110" s="1" t="s">
        <v>33</v>
      </c>
      <c r="I110" s="1" t="s">
        <v>16</v>
      </c>
      <c r="J110" s="1" t="s">
        <v>41</v>
      </c>
      <c r="K110" s="1" t="s">
        <v>18</v>
      </c>
      <c r="L110" s="1" t="s">
        <v>41</v>
      </c>
      <c r="M110" s="1" t="s">
        <v>1416</v>
      </c>
      <c r="N11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1" spans="1:15" x14ac:dyDescent="0.3">
      <c r="A111" s="1" t="s">
        <v>991</v>
      </c>
      <c r="B111" s="1" t="s">
        <v>12</v>
      </c>
      <c r="C111" s="1" t="s">
        <v>66</v>
      </c>
      <c r="D111" s="1" t="s">
        <v>20</v>
      </c>
      <c r="E111" s="1" t="s">
        <v>992</v>
      </c>
      <c r="F111">
        <v>11</v>
      </c>
      <c r="G111">
        <v>108805697</v>
      </c>
      <c r="H111" s="1" t="s">
        <v>33</v>
      </c>
      <c r="I111" s="1" t="s">
        <v>16</v>
      </c>
      <c r="J111" s="1" t="s">
        <v>41</v>
      </c>
      <c r="K111" s="1" t="s">
        <v>18</v>
      </c>
      <c r="L111" s="1" t="s">
        <v>41</v>
      </c>
      <c r="M111" s="1" t="s">
        <v>1416</v>
      </c>
      <c r="N11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2" spans="1:15" x14ac:dyDescent="0.3">
      <c r="A112" s="1" t="s">
        <v>1237</v>
      </c>
      <c r="B112" s="1" t="s">
        <v>12</v>
      </c>
      <c r="C112" s="1" t="s">
        <v>66</v>
      </c>
      <c r="D112" s="1" t="s">
        <v>20</v>
      </c>
      <c r="E112" s="1" t="s">
        <v>1238</v>
      </c>
      <c r="F112">
        <v>16</v>
      </c>
      <c r="G112">
        <v>79216793</v>
      </c>
      <c r="H112" s="1" t="s">
        <v>33</v>
      </c>
      <c r="I112" s="1" t="s">
        <v>16</v>
      </c>
      <c r="J112" s="1" t="s">
        <v>41</v>
      </c>
      <c r="K112" s="1" t="s">
        <v>18</v>
      </c>
      <c r="L112" s="1" t="s">
        <v>41</v>
      </c>
      <c r="M112" s="1" t="s">
        <v>1416</v>
      </c>
      <c r="N11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3" spans="1:15" x14ac:dyDescent="0.3">
      <c r="A113" s="1" t="s">
        <v>158</v>
      </c>
      <c r="B113" s="1" t="s">
        <v>12</v>
      </c>
      <c r="C113" s="1" t="s">
        <v>13</v>
      </c>
      <c r="D113" s="1" t="s">
        <v>20</v>
      </c>
      <c r="E113" s="1" t="s">
        <v>159</v>
      </c>
      <c r="F113">
        <v>2</v>
      </c>
      <c r="G113">
        <v>9458460</v>
      </c>
      <c r="H113" s="1" t="s">
        <v>33</v>
      </c>
      <c r="I113" s="1" t="s">
        <v>16</v>
      </c>
      <c r="J113" s="1" t="s">
        <v>41</v>
      </c>
      <c r="K113" s="1" t="s">
        <v>18</v>
      </c>
      <c r="L113" s="1" t="s">
        <v>41</v>
      </c>
      <c r="M113" s="1" t="s">
        <v>1416</v>
      </c>
      <c r="N11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4" spans="1:15" x14ac:dyDescent="0.3">
      <c r="A114" s="1" t="s">
        <v>1041</v>
      </c>
      <c r="B114" s="1" t="s">
        <v>12</v>
      </c>
      <c r="C114" s="1" t="s">
        <v>13</v>
      </c>
      <c r="D114" s="1" t="s">
        <v>20</v>
      </c>
      <c r="E114" s="1" t="s">
        <v>1042</v>
      </c>
      <c r="F114">
        <v>12</v>
      </c>
      <c r="G114">
        <v>90072015</v>
      </c>
      <c r="H114" s="1" t="s">
        <v>33</v>
      </c>
      <c r="I114" s="1" t="s">
        <v>16</v>
      </c>
      <c r="J114" s="1" t="s">
        <v>41</v>
      </c>
      <c r="K114" s="1" t="s">
        <v>18</v>
      </c>
      <c r="L114" s="1" t="s">
        <v>41</v>
      </c>
      <c r="M114" s="1" t="s">
        <v>1416</v>
      </c>
      <c r="N11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5" spans="1:15" x14ac:dyDescent="0.3">
      <c r="A115" s="1" t="s">
        <v>1091</v>
      </c>
      <c r="B115" s="1" t="s">
        <v>12</v>
      </c>
      <c r="C115" s="1" t="s">
        <v>13</v>
      </c>
      <c r="D115" s="1" t="s">
        <v>20</v>
      </c>
      <c r="E115" s="1" t="s">
        <v>1092</v>
      </c>
      <c r="F115">
        <v>13</v>
      </c>
      <c r="G115">
        <v>112756034</v>
      </c>
      <c r="H115" s="1" t="s">
        <v>33</v>
      </c>
      <c r="I115" s="1" t="s">
        <v>16</v>
      </c>
      <c r="J115" s="1" t="s">
        <v>41</v>
      </c>
      <c r="K115" s="1" t="s">
        <v>18</v>
      </c>
      <c r="L115" s="1" t="s">
        <v>41</v>
      </c>
      <c r="M115" s="1" t="s">
        <v>1416</v>
      </c>
      <c r="N11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6" spans="1:15" x14ac:dyDescent="0.3">
      <c r="A116" s="1" t="s">
        <v>103</v>
      </c>
      <c r="B116" s="1" t="s">
        <v>12</v>
      </c>
      <c r="C116" s="1" t="s">
        <v>20</v>
      </c>
      <c r="D116" s="1" t="s">
        <v>20</v>
      </c>
      <c r="E116" s="1" t="s">
        <v>104</v>
      </c>
      <c r="F116">
        <v>1</v>
      </c>
      <c r="G116">
        <v>115724287</v>
      </c>
      <c r="H116" s="1" t="s">
        <v>33</v>
      </c>
      <c r="I116" s="1" t="s">
        <v>16</v>
      </c>
      <c r="J116" s="1" t="s">
        <v>41</v>
      </c>
      <c r="K116" s="1" t="s">
        <v>18</v>
      </c>
      <c r="L116" s="1" t="s">
        <v>41</v>
      </c>
      <c r="M116" s="1" t="s">
        <v>1416</v>
      </c>
      <c r="N11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7" spans="1:15" x14ac:dyDescent="0.3">
      <c r="A117" s="1" t="s">
        <v>254</v>
      </c>
      <c r="B117" s="1" t="s">
        <v>12</v>
      </c>
      <c r="C117" s="1" t="s">
        <v>20</v>
      </c>
      <c r="D117" s="1" t="s">
        <v>20</v>
      </c>
      <c r="E117" s="1" t="s">
        <v>255</v>
      </c>
      <c r="F117">
        <v>2</v>
      </c>
      <c r="G117">
        <v>227087284</v>
      </c>
      <c r="H117" s="1" t="s">
        <v>33</v>
      </c>
      <c r="I117" s="1" t="s">
        <v>16</v>
      </c>
      <c r="J117" s="1" t="s">
        <v>41</v>
      </c>
      <c r="K117" s="1" t="s">
        <v>18</v>
      </c>
      <c r="L117" s="1" t="s">
        <v>41</v>
      </c>
      <c r="M117" s="1" t="s">
        <v>1416</v>
      </c>
      <c r="N11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8" spans="1:15" x14ac:dyDescent="0.3">
      <c r="A118" s="1" t="s">
        <v>294</v>
      </c>
      <c r="B118" s="1" t="s">
        <v>12</v>
      </c>
      <c r="C118" s="1" t="s">
        <v>20</v>
      </c>
      <c r="D118" s="1" t="s">
        <v>20</v>
      </c>
      <c r="E118" s="1" t="s">
        <v>295</v>
      </c>
      <c r="F118">
        <v>3</v>
      </c>
      <c r="G118">
        <v>34314578</v>
      </c>
      <c r="H118" s="1" t="s">
        <v>33</v>
      </c>
      <c r="I118" s="1" t="s">
        <v>16</v>
      </c>
      <c r="J118" s="1" t="s">
        <v>41</v>
      </c>
      <c r="K118" s="1" t="s">
        <v>18</v>
      </c>
      <c r="L118" s="1" t="s">
        <v>41</v>
      </c>
      <c r="M118" s="1" t="s">
        <v>1416</v>
      </c>
      <c r="N11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19" spans="1:15" x14ac:dyDescent="0.3">
      <c r="A119" s="1" t="s">
        <v>308</v>
      </c>
      <c r="B119" s="1" t="s">
        <v>12</v>
      </c>
      <c r="C119" s="1" t="s">
        <v>20</v>
      </c>
      <c r="D119" s="1" t="s">
        <v>20</v>
      </c>
      <c r="E119" s="1" t="s">
        <v>309</v>
      </c>
      <c r="F119">
        <v>3</v>
      </c>
      <c r="G119">
        <v>62679644</v>
      </c>
      <c r="H119" s="1" t="s">
        <v>33</v>
      </c>
      <c r="I119" s="1" t="s">
        <v>16</v>
      </c>
      <c r="J119" s="1" t="s">
        <v>41</v>
      </c>
      <c r="K119" s="1" t="s">
        <v>18</v>
      </c>
      <c r="L119" s="1" t="s">
        <v>41</v>
      </c>
      <c r="M119" s="1" t="s">
        <v>1416</v>
      </c>
      <c r="N11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1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0" spans="1:15" x14ac:dyDescent="0.3">
      <c r="A120" s="1" t="s">
        <v>322</v>
      </c>
      <c r="B120" s="1" t="s">
        <v>12</v>
      </c>
      <c r="C120" s="1" t="s">
        <v>20</v>
      </c>
      <c r="D120" s="1" t="s">
        <v>20</v>
      </c>
      <c r="E120" s="1" t="s">
        <v>323</v>
      </c>
      <c r="F120">
        <v>3</v>
      </c>
      <c r="G120">
        <v>88512449</v>
      </c>
      <c r="H120" s="1" t="s">
        <v>33</v>
      </c>
      <c r="I120" s="1" t="s">
        <v>16</v>
      </c>
      <c r="J120" s="1" t="s">
        <v>41</v>
      </c>
      <c r="K120" s="1" t="s">
        <v>18</v>
      </c>
      <c r="L120" s="1" t="s">
        <v>41</v>
      </c>
      <c r="M120" s="1" t="s">
        <v>1416</v>
      </c>
      <c r="N12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1" spans="1:15" x14ac:dyDescent="0.3">
      <c r="A121" s="1" t="s">
        <v>328</v>
      </c>
      <c r="B121" s="1" t="s">
        <v>12</v>
      </c>
      <c r="C121" s="1" t="s">
        <v>20</v>
      </c>
      <c r="D121" s="1" t="s">
        <v>20</v>
      </c>
      <c r="E121" s="1" t="s">
        <v>329</v>
      </c>
      <c r="F121">
        <v>3</v>
      </c>
      <c r="G121">
        <v>107901184</v>
      </c>
      <c r="H121" s="1" t="s">
        <v>33</v>
      </c>
      <c r="I121" s="1" t="s">
        <v>16</v>
      </c>
      <c r="J121" s="1" t="s">
        <v>41</v>
      </c>
      <c r="K121" s="1" t="s">
        <v>18</v>
      </c>
      <c r="L121" s="1" t="s">
        <v>41</v>
      </c>
      <c r="M121" s="1" t="s">
        <v>1416</v>
      </c>
      <c r="N12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2" spans="1:15" x14ac:dyDescent="0.3">
      <c r="A122" s="1" t="s">
        <v>364</v>
      </c>
      <c r="B122" s="1" t="s">
        <v>12</v>
      </c>
      <c r="C122" s="1" t="s">
        <v>20</v>
      </c>
      <c r="D122" s="1" t="s">
        <v>20</v>
      </c>
      <c r="E122" s="1" t="s">
        <v>365</v>
      </c>
      <c r="F122">
        <v>4</v>
      </c>
      <c r="G122">
        <v>28260386</v>
      </c>
      <c r="H122" s="1" t="s">
        <v>33</v>
      </c>
      <c r="I122" s="1" t="s">
        <v>16</v>
      </c>
      <c r="J122" s="1" t="s">
        <v>41</v>
      </c>
      <c r="K122" s="1" t="s">
        <v>18</v>
      </c>
      <c r="L122" s="1" t="s">
        <v>41</v>
      </c>
      <c r="M122" s="1" t="s">
        <v>1416</v>
      </c>
      <c r="N12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3" spans="1:15" x14ac:dyDescent="0.3">
      <c r="A123" s="1" t="s">
        <v>404</v>
      </c>
      <c r="B123" s="1" t="s">
        <v>12</v>
      </c>
      <c r="C123" s="1" t="s">
        <v>20</v>
      </c>
      <c r="D123" s="1" t="s">
        <v>20</v>
      </c>
      <c r="E123" s="1" t="s">
        <v>405</v>
      </c>
      <c r="F123">
        <v>4</v>
      </c>
      <c r="G123">
        <v>117924232</v>
      </c>
      <c r="H123" s="1" t="s">
        <v>33</v>
      </c>
      <c r="I123" s="1" t="s">
        <v>16</v>
      </c>
      <c r="J123" s="1" t="s">
        <v>41</v>
      </c>
      <c r="K123" s="1" t="s">
        <v>18</v>
      </c>
      <c r="L123" s="1" t="s">
        <v>41</v>
      </c>
      <c r="M123" s="1" t="s">
        <v>1416</v>
      </c>
      <c r="N12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4" spans="1:15" x14ac:dyDescent="0.3">
      <c r="A124" s="1" t="s">
        <v>412</v>
      </c>
      <c r="B124" s="1" t="s">
        <v>12</v>
      </c>
      <c r="C124" s="1" t="s">
        <v>20</v>
      </c>
      <c r="D124" s="1" t="s">
        <v>20</v>
      </c>
      <c r="E124" s="1" t="s">
        <v>413</v>
      </c>
      <c r="F124">
        <v>4</v>
      </c>
      <c r="G124">
        <v>142162216</v>
      </c>
      <c r="H124" s="1" t="s">
        <v>33</v>
      </c>
      <c r="I124" s="1" t="s">
        <v>16</v>
      </c>
      <c r="J124" s="1" t="s">
        <v>41</v>
      </c>
      <c r="K124" s="1" t="s">
        <v>18</v>
      </c>
      <c r="L124" s="1" t="s">
        <v>41</v>
      </c>
      <c r="M124" s="1" t="s">
        <v>1416</v>
      </c>
      <c r="N12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5" spans="1:15" x14ac:dyDescent="0.3">
      <c r="A125" s="1" t="s">
        <v>438</v>
      </c>
      <c r="B125" s="1" t="s">
        <v>12</v>
      </c>
      <c r="C125" s="1" t="s">
        <v>20</v>
      </c>
      <c r="D125" s="1" t="s">
        <v>20</v>
      </c>
      <c r="E125" s="1" t="s">
        <v>439</v>
      </c>
      <c r="F125">
        <v>5</v>
      </c>
      <c r="G125">
        <v>599274</v>
      </c>
      <c r="H125" s="1" t="s">
        <v>33</v>
      </c>
      <c r="I125" s="1" t="s">
        <v>16</v>
      </c>
      <c r="J125" s="1" t="s">
        <v>41</v>
      </c>
      <c r="K125" s="1" t="s">
        <v>18</v>
      </c>
      <c r="L125" s="1" t="s">
        <v>41</v>
      </c>
      <c r="M125" s="1" t="s">
        <v>1416</v>
      </c>
      <c r="N12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6" spans="1:15" x14ac:dyDescent="0.3">
      <c r="A126" s="1" t="s">
        <v>488</v>
      </c>
      <c r="B126" s="1" t="s">
        <v>12</v>
      </c>
      <c r="C126" s="1" t="s">
        <v>20</v>
      </c>
      <c r="D126" s="1" t="s">
        <v>20</v>
      </c>
      <c r="E126" s="1" t="s">
        <v>489</v>
      </c>
      <c r="F126">
        <v>5</v>
      </c>
      <c r="G126">
        <v>112023551</v>
      </c>
      <c r="H126" s="1" t="s">
        <v>33</v>
      </c>
      <c r="I126" s="1" t="s">
        <v>16</v>
      </c>
      <c r="J126" s="1" t="s">
        <v>41</v>
      </c>
      <c r="K126" s="1" t="s">
        <v>18</v>
      </c>
      <c r="L126" s="1" t="s">
        <v>41</v>
      </c>
      <c r="M126" s="1" t="s">
        <v>1416</v>
      </c>
      <c r="N12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7" spans="1:15" x14ac:dyDescent="0.3">
      <c r="A127" s="1" t="s">
        <v>572</v>
      </c>
      <c r="B127" s="1" t="s">
        <v>12</v>
      </c>
      <c r="C127" s="1" t="s">
        <v>20</v>
      </c>
      <c r="D127" s="1" t="s">
        <v>20</v>
      </c>
      <c r="E127" s="1" t="s">
        <v>573</v>
      </c>
      <c r="F127">
        <v>6</v>
      </c>
      <c r="G127">
        <v>91401234</v>
      </c>
      <c r="H127" s="1" t="s">
        <v>33</v>
      </c>
      <c r="I127" s="1" t="s">
        <v>16</v>
      </c>
      <c r="J127" s="1" t="s">
        <v>41</v>
      </c>
      <c r="K127" s="1" t="s">
        <v>18</v>
      </c>
      <c r="L127" s="1" t="s">
        <v>41</v>
      </c>
      <c r="M127" s="1" t="s">
        <v>1416</v>
      </c>
      <c r="N12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8" spans="1:15" x14ac:dyDescent="0.3">
      <c r="A128" s="1" t="s">
        <v>578</v>
      </c>
      <c r="B128" s="1" t="s">
        <v>12</v>
      </c>
      <c r="C128" s="1" t="s">
        <v>20</v>
      </c>
      <c r="D128" s="1" t="s">
        <v>20</v>
      </c>
      <c r="E128" s="1" t="s">
        <v>579</v>
      </c>
      <c r="F128">
        <v>6</v>
      </c>
      <c r="G128">
        <v>97033298</v>
      </c>
      <c r="H128" s="1" t="s">
        <v>33</v>
      </c>
      <c r="I128" s="1" t="s">
        <v>16</v>
      </c>
      <c r="J128" s="1" t="s">
        <v>41</v>
      </c>
      <c r="K128" s="1" t="s">
        <v>18</v>
      </c>
      <c r="L128" s="1" t="s">
        <v>41</v>
      </c>
      <c r="M128" s="1" t="s">
        <v>1416</v>
      </c>
      <c r="N12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29" spans="1:15" x14ac:dyDescent="0.3">
      <c r="A129" s="1" t="s">
        <v>608</v>
      </c>
      <c r="B129" s="1" t="s">
        <v>12</v>
      </c>
      <c r="C129" s="1" t="s">
        <v>20</v>
      </c>
      <c r="D129" s="1" t="s">
        <v>20</v>
      </c>
      <c r="E129" s="1" t="s">
        <v>609</v>
      </c>
      <c r="F129">
        <v>7</v>
      </c>
      <c r="G129">
        <v>4456129</v>
      </c>
      <c r="H129" s="1" t="s">
        <v>33</v>
      </c>
      <c r="I129" s="1" t="s">
        <v>16</v>
      </c>
      <c r="J129" s="1" t="s">
        <v>41</v>
      </c>
      <c r="K129" s="1" t="s">
        <v>18</v>
      </c>
      <c r="L129" s="1" t="s">
        <v>41</v>
      </c>
      <c r="M129" s="1" t="s">
        <v>1416</v>
      </c>
      <c r="N12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2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0" spans="1:15" x14ac:dyDescent="0.3">
      <c r="A130" s="1" t="s">
        <v>634</v>
      </c>
      <c r="B130" s="1" t="s">
        <v>12</v>
      </c>
      <c r="C130" s="1" t="s">
        <v>20</v>
      </c>
      <c r="D130" s="1" t="s">
        <v>20</v>
      </c>
      <c r="E130" s="1" t="s">
        <v>635</v>
      </c>
      <c r="F130">
        <v>7</v>
      </c>
      <c r="G130">
        <v>29820844</v>
      </c>
      <c r="H130" s="1" t="s">
        <v>33</v>
      </c>
      <c r="I130" s="1" t="s">
        <v>16</v>
      </c>
      <c r="J130" s="1" t="s">
        <v>41</v>
      </c>
      <c r="K130" s="1" t="s">
        <v>18</v>
      </c>
      <c r="L130" s="1" t="s">
        <v>41</v>
      </c>
      <c r="M130" s="1" t="s">
        <v>1416</v>
      </c>
      <c r="N13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1" spans="1:15" x14ac:dyDescent="0.3">
      <c r="A131" s="1" t="s">
        <v>654</v>
      </c>
      <c r="B131" s="1" t="s">
        <v>12</v>
      </c>
      <c r="C131" s="1" t="s">
        <v>20</v>
      </c>
      <c r="D131" s="1" t="s">
        <v>20</v>
      </c>
      <c r="E131" s="1" t="s">
        <v>655</v>
      </c>
      <c r="F131">
        <v>7</v>
      </c>
      <c r="G131">
        <v>70879558</v>
      </c>
      <c r="H131" s="1" t="s">
        <v>33</v>
      </c>
      <c r="I131" s="1" t="s">
        <v>16</v>
      </c>
      <c r="J131" s="1" t="s">
        <v>41</v>
      </c>
      <c r="K131" s="1" t="s">
        <v>18</v>
      </c>
      <c r="L131" s="1" t="s">
        <v>41</v>
      </c>
      <c r="M131" s="1" t="s">
        <v>1416</v>
      </c>
      <c r="N13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2" spans="1:15" x14ac:dyDescent="0.3">
      <c r="A132" s="1" t="s">
        <v>749</v>
      </c>
      <c r="B132" s="1" t="s">
        <v>12</v>
      </c>
      <c r="C132" s="1" t="s">
        <v>20</v>
      </c>
      <c r="D132" s="1" t="s">
        <v>20</v>
      </c>
      <c r="E132" s="1" t="s">
        <v>750</v>
      </c>
      <c r="F132">
        <v>8</v>
      </c>
      <c r="G132">
        <v>60791648</v>
      </c>
      <c r="H132" s="1" t="s">
        <v>33</v>
      </c>
      <c r="I132" s="1" t="s">
        <v>16</v>
      </c>
      <c r="J132" s="1" t="s">
        <v>41</v>
      </c>
      <c r="K132" s="1" t="s">
        <v>18</v>
      </c>
      <c r="L132" s="1" t="s">
        <v>41</v>
      </c>
      <c r="M132" s="1" t="s">
        <v>1416</v>
      </c>
      <c r="N13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3" spans="1:15" x14ac:dyDescent="0.3">
      <c r="A133" s="1" t="s">
        <v>785</v>
      </c>
      <c r="B133" s="1" t="s">
        <v>12</v>
      </c>
      <c r="C133" s="1" t="s">
        <v>20</v>
      </c>
      <c r="D133" s="1" t="s">
        <v>20</v>
      </c>
      <c r="E133" s="1" t="s">
        <v>786</v>
      </c>
      <c r="F133">
        <v>8</v>
      </c>
      <c r="G133">
        <v>126042041</v>
      </c>
      <c r="H133" s="1" t="s">
        <v>33</v>
      </c>
      <c r="I133" s="1" t="s">
        <v>16</v>
      </c>
      <c r="J133" s="1" t="s">
        <v>41</v>
      </c>
      <c r="K133" s="1" t="s">
        <v>18</v>
      </c>
      <c r="L133" s="1" t="s">
        <v>41</v>
      </c>
      <c r="M133" s="1" t="s">
        <v>1416</v>
      </c>
      <c r="N13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4" spans="1:15" x14ac:dyDescent="0.3">
      <c r="A134" s="1" t="s">
        <v>847</v>
      </c>
      <c r="B134" s="1" t="s">
        <v>12</v>
      </c>
      <c r="C134" s="1" t="s">
        <v>20</v>
      </c>
      <c r="D134" s="1" t="s">
        <v>20</v>
      </c>
      <c r="E134" s="1" t="s">
        <v>848</v>
      </c>
      <c r="F134">
        <v>10</v>
      </c>
      <c r="G134">
        <v>29587602</v>
      </c>
      <c r="H134" s="1" t="s">
        <v>33</v>
      </c>
      <c r="I134" s="1" t="s">
        <v>16</v>
      </c>
      <c r="J134" s="1" t="s">
        <v>41</v>
      </c>
      <c r="K134" s="1" t="s">
        <v>18</v>
      </c>
      <c r="L134" s="1" t="s">
        <v>41</v>
      </c>
      <c r="M134" s="1" t="s">
        <v>1416</v>
      </c>
      <c r="N13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5" spans="1:15" x14ac:dyDescent="0.3">
      <c r="A135" s="1" t="s">
        <v>867</v>
      </c>
      <c r="B135" s="1" t="s">
        <v>12</v>
      </c>
      <c r="C135" s="1" t="s">
        <v>20</v>
      </c>
      <c r="D135" s="1" t="s">
        <v>20</v>
      </c>
      <c r="E135" s="1" t="s">
        <v>868</v>
      </c>
      <c r="F135">
        <v>10</v>
      </c>
      <c r="G135">
        <v>57790400</v>
      </c>
      <c r="H135" s="1" t="s">
        <v>33</v>
      </c>
      <c r="I135" s="1" t="s">
        <v>16</v>
      </c>
      <c r="J135" s="1" t="s">
        <v>41</v>
      </c>
      <c r="K135" s="1" t="s">
        <v>18</v>
      </c>
      <c r="L135" s="1" t="s">
        <v>41</v>
      </c>
      <c r="M135" s="1" t="s">
        <v>1416</v>
      </c>
      <c r="N13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6" spans="1:15" x14ac:dyDescent="0.3">
      <c r="A136" s="1" t="s">
        <v>967</v>
      </c>
      <c r="B136" s="1" t="s">
        <v>12</v>
      </c>
      <c r="C136" s="1" t="s">
        <v>20</v>
      </c>
      <c r="D136" s="1" t="s">
        <v>20</v>
      </c>
      <c r="E136" s="1" t="s">
        <v>968</v>
      </c>
      <c r="F136">
        <v>11</v>
      </c>
      <c r="G136">
        <v>93129654</v>
      </c>
      <c r="H136" s="1" t="s">
        <v>33</v>
      </c>
      <c r="I136" s="1" t="s">
        <v>16</v>
      </c>
      <c r="J136" s="1" t="s">
        <v>41</v>
      </c>
      <c r="K136" s="1" t="s">
        <v>18</v>
      </c>
      <c r="L136" s="1" t="s">
        <v>41</v>
      </c>
      <c r="M136" s="1" t="s">
        <v>1416</v>
      </c>
      <c r="N13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7" spans="1:15" x14ac:dyDescent="0.3">
      <c r="A137" s="1" t="s">
        <v>971</v>
      </c>
      <c r="B137" s="1" t="s">
        <v>12</v>
      </c>
      <c r="C137" s="1" t="s">
        <v>20</v>
      </c>
      <c r="D137" s="1" t="s">
        <v>20</v>
      </c>
      <c r="E137" s="1" t="s">
        <v>972</v>
      </c>
      <c r="F137">
        <v>11</v>
      </c>
      <c r="G137">
        <v>95949794</v>
      </c>
      <c r="H137" s="1" t="s">
        <v>33</v>
      </c>
      <c r="I137" s="1" t="s">
        <v>16</v>
      </c>
      <c r="J137" s="1" t="s">
        <v>41</v>
      </c>
      <c r="K137" s="1" t="s">
        <v>18</v>
      </c>
      <c r="L137" s="1" t="s">
        <v>41</v>
      </c>
      <c r="M137" s="1" t="s">
        <v>1416</v>
      </c>
      <c r="N13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8" spans="1:15" x14ac:dyDescent="0.3">
      <c r="A138" s="1" t="s">
        <v>999</v>
      </c>
      <c r="B138" s="1" t="s">
        <v>12</v>
      </c>
      <c r="C138" s="1" t="s">
        <v>20</v>
      </c>
      <c r="D138" s="1" t="s">
        <v>20</v>
      </c>
      <c r="E138" s="1" t="s">
        <v>1000</v>
      </c>
      <c r="F138">
        <v>11</v>
      </c>
      <c r="G138">
        <v>124079006</v>
      </c>
      <c r="H138" s="1" t="s">
        <v>33</v>
      </c>
      <c r="I138" s="1" t="s">
        <v>16</v>
      </c>
      <c r="J138" s="1" t="s">
        <v>41</v>
      </c>
      <c r="K138" s="1" t="s">
        <v>18</v>
      </c>
      <c r="L138" s="1" t="s">
        <v>41</v>
      </c>
      <c r="M138" s="1" t="s">
        <v>1416</v>
      </c>
      <c r="N13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39" spans="1:15" x14ac:dyDescent="0.3">
      <c r="A139" s="1" t="s">
        <v>1023</v>
      </c>
      <c r="B139" s="1" t="s">
        <v>12</v>
      </c>
      <c r="C139" s="1" t="s">
        <v>20</v>
      </c>
      <c r="D139" s="1" t="s">
        <v>20</v>
      </c>
      <c r="E139" s="1" t="s">
        <v>1024</v>
      </c>
      <c r="F139">
        <v>12</v>
      </c>
      <c r="G139">
        <v>53906432</v>
      </c>
      <c r="H139" s="1" t="s">
        <v>33</v>
      </c>
      <c r="I139" s="1" t="s">
        <v>16</v>
      </c>
      <c r="J139" s="1" t="s">
        <v>41</v>
      </c>
      <c r="K139" s="1" t="s">
        <v>18</v>
      </c>
      <c r="L139" s="1" t="s">
        <v>41</v>
      </c>
      <c r="M139" s="1" t="s">
        <v>1416</v>
      </c>
      <c r="N13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3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0" spans="1:15" x14ac:dyDescent="0.3">
      <c r="A140" s="1" t="s">
        <v>1029</v>
      </c>
      <c r="B140" s="1" t="s">
        <v>12</v>
      </c>
      <c r="C140" s="1" t="s">
        <v>20</v>
      </c>
      <c r="D140" s="1" t="s">
        <v>20</v>
      </c>
      <c r="E140" s="1" t="s">
        <v>1030</v>
      </c>
      <c r="F140">
        <v>12</v>
      </c>
      <c r="G140">
        <v>60434397</v>
      </c>
      <c r="H140" s="1" t="s">
        <v>33</v>
      </c>
      <c r="I140" s="1" t="s">
        <v>16</v>
      </c>
      <c r="J140" s="1" t="s">
        <v>41</v>
      </c>
      <c r="K140" s="1" t="s">
        <v>18</v>
      </c>
      <c r="L140" s="1" t="s">
        <v>41</v>
      </c>
      <c r="M140" s="1" t="s">
        <v>1416</v>
      </c>
      <c r="N14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1" spans="1:15" x14ac:dyDescent="0.3">
      <c r="A141" s="1" t="s">
        <v>1057</v>
      </c>
      <c r="B141" s="1" t="s">
        <v>12</v>
      </c>
      <c r="C141" s="1" t="s">
        <v>20</v>
      </c>
      <c r="D141" s="1" t="s">
        <v>20</v>
      </c>
      <c r="E141" s="1" t="s">
        <v>1058</v>
      </c>
      <c r="F141">
        <v>13</v>
      </c>
      <c r="G141">
        <v>47116057</v>
      </c>
      <c r="H141" s="1" t="s">
        <v>33</v>
      </c>
      <c r="I141" s="1" t="s">
        <v>16</v>
      </c>
      <c r="J141" s="1" t="s">
        <v>41</v>
      </c>
      <c r="K141" s="1" t="s">
        <v>18</v>
      </c>
      <c r="L141" s="1" t="s">
        <v>41</v>
      </c>
      <c r="M141" s="1" t="s">
        <v>1416</v>
      </c>
      <c r="N14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2" spans="1:15" x14ac:dyDescent="0.3">
      <c r="A142" s="1" t="s">
        <v>1099</v>
      </c>
      <c r="B142" s="1" t="s">
        <v>12</v>
      </c>
      <c r="C142" s="1" t="s">
        <v>20</v>
      </c>
      <c r="D142" s="1" t="s">
        <v>20</v>
      </c>
      <c r="E142" s="1" t="s">
        <v>1100</v>
      </c>
      <c r="F142">
        <v>14</v>
      </c>
      <c r="G142">
        <v>27480395</v>
      </c>
      <c r="H142" s="1" t="s">
        <v>33</v>
      </c>
      <c r="I142" s="1" t="s">
        <v>16</v>
      </c>
      <c r="J142" s="1" t="s">
        <v>41</v>
      </c>
      <c r="K142" s="1" t="s">
        <v>18</v>
      </c>
      <c r="L142" s="1" t="s">
        <v>41</v>
      </c>
      <c r="M142" s="1" t="s">
        <v>1416</v>
      </c>
      <c r="N14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3" spans="1:15" x14ac:dyDescent="0.3">
      <c r="A143" s="1" t="s">
        <v>1127</v>
      </c>
      <c r="B143" s="1" t="s">
        <v>12</v>
      </c>
      <c r="C143" s="1" t="s">
        <v>20</v>
      </c>
      <c r="D143" s="1" t="s">
        <v>20</v>
      </c>
      <c r="E143" s="1" t="s">
        <v>1128</v>
      </c>
      <c r="F143">
        <v>14</v>
      </c>
      <c r="G143">
        <v>56980601</v>
      </c>
      <c r="H143" s="1" t="s">
        <v>33</v>
      </c>
      <c r="I143" s="1" t="s">
        <v>16</v>
      </c>
      <c r="J143" s="1" t="s">
        <v>41</v>
      </c>
      <c r="K143" s="1" t="s">
        <v>18</v>
      </c>
      <c r="L143" s="1" t="s">
        <v>41</v>
      </c>
      <c r="M143" s="1" t="s">
        <v>1416</v>
      </c>
      <c r="N14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4" spans="1:15" x14ac:dyDescent="0.3">
      <c r="A144" s="1" t="s">
        <v>1129</v>
      </c>
      <c r="B144" s="1" t="s">
        <v>12</v>
      </c>
      <c r="C144" s="1" t="s">
        <v>20</v>
      </c>
      <c r="D144" s="1" t="s">
        <v>20</v>
      </c>
      <c r="E144" s="1" t="s">
        <v>1130</v>
      </c>
      <c r="F144">
        <v>14</v>
      </c>
      <c r="G144">
        <v>65745156</v>
      </c>
      <c r="H144" s="1" t="s">
        <v>33</v>
      </c>
      <c r="I144" s="1" t="s">
        <v>16</v>
      </c>
      <c r="J144" s="1" t="s">
        <v>41</v>
      </c>
      <c r="K144" s="1" t="s">
        <v>18</v>
      </c>
      <c r="L144" s="1" t="s">
        <v>41</v>
      </c>
      <c r="M144" s="1" t="s">
        <v>1416</v>
      </c>
      <c r="N14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5" spans="1:15" x14ac:dyDescent="0.3">
      <c r="A145" s="1" t="s">
        <v>1153</v>
      </c>
      <c r="B145" s="1" t="s">
        <v>12</v>
      </c>
      <c r="C145" s="1" t="s">
        <v>20</v>
      </c>
      <c r="D145" s="1" t="s">
        <v>20</v>
      </c>
      <c r="E145" s="1" t="s">
        <v>1154</v>
      </c>
      <c r="F145">
        <v>15</v>
      </c>
      <c r="G145">
        <v>25409363</v>
      </c>
      <c r="H145" s="1" t="s">
        <v>33</v>
      </c>
      <c r="I145" s="1" t="s">
        <v>16</v>
      </c>
      <c r="J145" s="1" t="s">
        <v>41</v>
      </c>
      <c r="K145" s="1" t="s">
        <v>18</v>
      </c>
      <c r="L145" s="1" t="s">
        <v>41</v>
      </c>
      <c r="M145" s="1" t="s">
        <v>1416</v>
      </c>
      <c r="N14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6" spans="1:15" x14ac:dyDescent="0.3">
      <c r="A146" s="1" t="s">
        <v>1213</v>
      </c>
      <c r="B146" s="1" t="s">
        <v>12</v>
      </c>
      <c r="C146" s="1" t="s">
        <v>20</v>
      </c>
      <c r="D146" s="1" t="s">
        <v>20</v>
      </c>
      <c r="E146" s="1" t="s">
        <v>1214</v>
      </c>
      <c r="F146">
        <v>16</v>
      </c>
      <c r="G146">
        <v>6076046</v>
      </c>
      <c r="H146" s="1" t="s">
        <v>33</v>
      </c>
      <c r="I146" s="1" t="s">
        <v>16</v>
      </c>
      <c r="J146" s="1" t="s">
        <v>41</v>
      </c>
      <c r="K146" s="1" t="s">
        <v>18</v>
      </c>
      <c r="L146" s="1" t="s">
        <v>41</v>
      </c>
      <c r="M146" s="1" t="s">
        <v>1416</v>
      </c>
      <c r="N14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7" spans="1:15" x14ac:dyDescent="0.3">
      <c r="A147" s="1" t="s">
        <v>1227</v>
      </c>
      <c r="B147" s="1" t="s">
        <v>12</v>
      </c>
      <c r="C147" s="1" t="s">
        <v>20</v>
      </c>
      <c r="D147" s="1" t="s">
        <v>20</v>
      </c>
      <c r="E147" s="1" t="s">
        <v>1228</v>
      </c>
      <c r="F147">
        <v>16</v>
      </c>
      <c r="G147">
        <v>34558101</v>
      </c>
      <c r="H147" s="1" t="s">
        <v>33</v>
      </c>
      <c r="I147" s="1" t="s">
        <v>16</v>
      </c>
      <c r="J147" s="1" t="s">
        <v>41</v>
      </c>
      <c r="K147" s="1" t="s">
        <v>18</v>
      </c>
      <c r="L147" s="1" t="s">
        <v>41</v>
      </c>
      <c r="M147" s="1" t="s">
        <v>1416</v>
      </c>
      <c r="N14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8" spans="1:15" x14ac:dyDescent="0.3">
      <c r="A148" s="1" t="s">
        <v>1241</v>
      </c>
      <c r="B148" s="1" t="s">
        <v>12</v>
      </c>
      <c r="C148" s="1" t="s">
        <v>20</v>
      </c>
      <c r="D148" s="1" t="s">
        <v>20</v>
      </c>
      <c r="E148" s="1" t="s">
        <v>1242</v>
      </c>
      <c r="F148">
        <v>16</v>
      </c>
      <c r="G148">
        <v>85713214</v>
      </c>
      <c r="H148" s="1" t="s">
        <v>33</v>
      </c>
      <c r="I148" s="1" t="s">
        <v>16</v>
      </c>
      <c r="J148" s="1" t="s">
        <v>41</v>
      </c>
      <c r="K148" s="1" t="s">
        <v>18</v>
      </c>
      <c r="L148" s="1" t="s">
        <v>41</v>
      </c>
      <c r="M148" s="1" t="s">
        <v>1416</v>
      </c>
      <c r="N14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49" spans="1:15" x14ac:dyDescent="0.3">
      <c r="A149" s="1" t="s">
        <v>1267</v>
      </c>
      <c r="B149" s="1" t="s">
        <v>12</v>
      </c>
      <c r="C149" s="1" t="s">
        <v>20</v>
      </c>
      <c r="D149" s="1" t="s">
        <v>20</v>
      </c>
      <c r="E149" s="1" t="s">
        <v>1268</v>
      </c>
      <c r="F149">
        <v>17</v>
      </c>
      <c r="G149">
        <v>55768656</v>
      </c>
      <c r="H149" s="1" t="s">
        <v>33</v>
      </c>
      <c r="I149" s="1" t="s">
        <v>16</v>
      </c>
      <c r="J149" s="1" t="s">
        <v>41</v>
      </c>
      <c r="K149" s="1" t="s">
        <v>18</v>
      </c>
      <c r="L149" s="1" t="s">
        <v>41</v>
      </c>
      <c r="M149" s="1" t="s">
        <v>1416</v>
      </c>
      <c r="N14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4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50" spans="1:15" x14ac:dyDescent="0.3">
      <c r="A150" s="1" t="s">
        <v>1281</v>
      </c>
      <c r="B150" s="1" t="s">
        <v>12</v>
      </c>
      <c r="C150" s="1" t="s">
        <v>20</v>
      </c>
      <c r="D150" s="1" t="s">
        <v>20</v>
      </c>
      <c r="E150" s="1" t="s">
        <v>1282</v>
      </c>
      <c r="F150">
        <v>18</v>
      </c>
      <c r="G150">
        <v>10418049</v>
      </c>
      <c r="H150" s="1" t="s">
        <v>33</v>
      </c>
      <c r="I150" s="1" t="s">
        <v>16</v>
      </c>
      <c r="J150" s="1" t="s">
        <v>41</v>
      </c>
      <c r="K150" s="1" t="s">
        <v>18</v>
      </c>
      <c r="L150" s="1" t="s">
        <v>41</v>
      </c>
      <c r="M150" s="1" t="s">
        <v>1416</v>
      </c>
      <c r="N15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5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51" spans="1:15" x14ac:dyDescent="0.3">
      <c r="A151" s="1" t="s">
        <v>1363</v>
      </c>
      <c r="B151" s="1" t="s">
        <v>12</v>
      </c>
      <c r="C151" s="1" t="s">
        <v>20</v>
      </c>
      <c r="D151" s="1" t="s">
        <v>20</v>
      </c>
      <c r="E151" s="1" t="s">
        <v>1364</v>
      </c>
      <c r="F151">
        <v>20</v>
      </c>
      <c r="G151">
        <v>10476071</v>
      </c>
      <c r="H151" s="1" t="s">
        <v>33</v>
      </c>
      <c r="I151" s="1" t="s">
        <v>16</v>
      </c>
      <c r="J151" s="1" t="s">
        <v>41</v>
      </c>
      <c r="K151" s="1" t="s">
        <v>18</v>
      </c>
      <c r="L151" s="1" t="s">
        <v>41</v>
      </c>
      <c r="M151" s="1" t="s">
        <v>1416</v>
      </c>
      <c r="N15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5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52" spans="1:15" x14ac:dyDescent="0.3">
      <c r="A152" s="1" t="s">
        <v>1377</v>
      </c>
      <c r="B152" s="1" t="s">
        <v>12</v>
      </c>
      <c r="C152" s="1" t="s">
        <v>20</v>
      </c>
      <c r="D152" s="1" t="s">
        <v>20</v>
      </c>
      <c r="E152" s="1" t="s">
        <v>1378</v>
      </c>
      <c r="F152">
        <v>21</v>
      </c>
      <c r="G152">
        <v>23516777</v>
      </c>
      <c r="H152" s="1" t="s">
        <v>33</v>
      </c>
      <c r="I152" s="1" t="s">
        <v>16</v>
      </c>
      <c r="J152" s="1" t="s">
        <v>41</v>
      </c>
      <c r="K152" s="1" t="s">
        <v>18</v>
      </c>
      <c r="L152" s="1" t="s">
        <v>41</v>
      </c>
      <c r="M152" s="1" t="s">
        <v>1416</v>
      </c>
      <c r="N15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15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153" spans="1:15" x14ac:dyDescent="0.3">
      <c r="A153" s="1" t="s">
        <v>1011</v>
      </c>
      <c r="B153" s="1" t="s">
        <v>31</v>
      </c>
      <c r="C153" s="1" t="s">
        <v>12</v>
      </c>
      <c r="D153" s="1" t="s">
        <v>25</v>
      </c>
      <c r="E153" s="1" t="s">
        <v>1012</v>
      </c>
      <c r="F153">
        <v>12</v>
      </c>
      <c r="G153">
        <v>31278031</v>
      </c>
      <c r="H153" s="1" t="s">
        <v>22</v>
      </c>
      <c r="I153" s="1" t="s">
        <v>34</v>
      </c>
      <c r="J153" s="1" t="s">
        <v>107</v>
      </c>
      <c r="K153" s="1" t="s">
        <v>18</v>
      </c>
      <c r="L153" s="1" t="s">
        <v>107</v>
      </c>
      <c r="M153" s="1" t="s">
        <v>1416</v>
      </c>
      <c r="N15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5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54" spans="1:15" x14ac:dyDescent="0.3">
      <c r="A154" s="1" t="s">
        <v>1307</v>
      </c>
      <c r="B154" s="1" t="s">
        <v>31</v>
      </c>
      <c r="C154" s="1" t="s">
        <v>12</v>
      </c>
      <c r="D154" s="1" t="s">
        <v>25</v>
      </c>
      <c r="E154" s="1" t="s">
        <v>1308</v>
      </c>
      <c r="F154">
        <v>18</v>
      </c>
      <c r="G154">
        <v>58100369</v>
      </c>
      <c r="H154" s="1" t="s">
        <v>22</v>
      </c>
      <c r="I154" s="1" t="s">
        <v>34</v>
      </c>
      <c r="J154" s="1" t="s">
        <v>107</v>
      </c>
      <c r="K154" s="1" t="s">
        <v>18</v>
      </c>
      <c r="L154" s="1" t="s">
        <v>107</v>
      </c>
      <c r="M154" s="1" t="s">
        <v>1416</v>
      </c>
      <c r="N15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5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55" spans="1:15" x14ac:dyDescent="0.3">
      <c r="A155" s="1" t="s">
        <v>512</v>
      </c>
      <c r="B155" s="1" t="s">
        <v>25</v>
      </c>
      <c r="C155" s="1" t="s">
        <v>12</v>
      </c>
      <c r="D155" s="1" t="s">
        <v>25</v>
      </c>
      <c r="E155" s="1" t="s">
        <v>513</v>
      </c>
      <c r="F155">
        <v>5</v>
      </c>
      <c r="G155">
        <v>180520810</v>
      </c>
      <c r="H155" s="1" t="s">
        <v>22</v>
      </c>
      <c r="I155" s="1" t="s">
        <v>34</v>
      </c>
      <c r="J155" s="1" t="s">
        <v>107</v>
      </c>
      <c r="K155" s="1" t="s">
        <v>18</v>
      </c>
      <c r="L155" s="1" t="s">
        <v>107</v>
      </c>
      <c r="M155" s="1" t="s">
        <v>1416</v>
      </c>
      <c r="N15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5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56" spans="1:15" x14ac:dyDescent="0.3">
      <c r="A156" s="1" t="s">
        <v>558</v>
      </c>
      <c r="B156" s="1" t="s">
        <v>25</v>
      </c>
      <c r="C156" s="1" t="s">
        <v>12</v>
      </c>
      <c r="D156" s="1" t="s">
        <v>25</v>
      </c>
      <c r="E156" s="1" t="s">
        <v>559</v>
      </c>
      <c r="F156">
        <v>6</v>
      </c>
      <c r="G156">
        <v>53668765</v>
      </c>
      <c r="H156" s="1" t="s">
        <v>22</v>
      </c>
      <c r="I156" s="1" t="s">
        <v>34</v>
      </c>
      <c r="J156" s="1" t="s">
        <v>107</v>
      </c>
      <c r="K156" s="1" t="s">
        <v>18</v>
      </c>
      <c r="L156" s="1" t="s">
        <v>107</v>
      </c>
      <c r="M156" s="1" t="s">
        <v>1416</v>
      </c>
      <c r="N15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5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57" spans="1:15" x14ac:dyDescent="0.3">
      <c r="A157" s="1" t="s">
        <v>630</v>
      </c>
      <c r="B157" s="1" t="s">
        <v>25</v>
      </c>
      <c r="C157" s="1" t="s">
        <v>12</v>
      </c>
      <c r="D157" s="1" t="s">
        <v>25</v>
      </c>
      <c r="E157" s="1" t="s">
        <v>631</v>
      </c>
      <c r="F157">
        <v>7</v>
      </c>
      <c r="G157">
        <v>24896257</v>
      </c>
      <c r="H157" s="1" t="s">
        <v>22</v>
      </c>
      <c r="I157" s="1" t="s">
        <v>34</v>
      </c>
      <c r="J157" s="1" t="s">
        <v>107</v>
      </c>
      <c r="K157" s="1" t="s">
        <v>18</v>
      </c>
      <c r="L157" s="1" t="s">
        <v>107</v>
      </c>
      <c r="M157" s="1" t="s">
        <v>1416</v>
      </c>
      <c r="N15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5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58" spans="1:15" x14ac:dyDescent="0.3">
      <c r="A158" s="1" t="s">
        <v>638</v>
      </c>
      <c r="B158" s="1" t="s">
        <v>25</v>
      </c>
      <c r="C158" s="1" t="s">
        <v>12</v>
      </c>
      <c r="D158" s="1" t="s">
        <v>25</v>
      </c>
      <c r="E158" s="1" t="s">
        <v>639</v>
      </c>
      <c r="F158">
        <v>7</v>
      </c>
      <c r="G158">
        <v>32841656</v>
      </c>
      <c r="H158" s="1" t="s">
        <v>22</v>
      </c>
      <c r="I158" s="1" t="s">
        <v>34</v>
      </c>
      <c r="J158" s="1" t="s">
        <v>107</v>
      </c>
      <c r="K158" s="1" t="s">
        <v>18</v>
      </c>
      <c r="L158" s="1" t="s">
        <v>107</v>
      </c>
      <c r="M158" s="1" t="s">
        <v>1416</v>
      </c>
      <c r="N15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5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59" spans="1:15" x14ac:dyDescent="0.3">
      <c r="A159" s="1" t="s">
        <v>1095</v>
      </c>
      <c r="B159" s="1" t="s">
        <v>25</v>
      </c>
      <c r="C159" s="1" t="s">
        <v>12</v>
      </c>
      <c r="D159" s="1" t="s">
        <v>25</v>
      </c>
      <c r="E159" s="1" t="s">
        <v>1096</v>
      </c>
      <c r="F159">
        <v>14</v>
      </c>
      <c r="G159">
        <v>21008215</v>
      </c>
      <c r="H159" s="1" t="s">
        <v>22</v>
      </c>
      <c r="I159" s="1" t="s">
        <v>34</v>
      </c>
      <c r="J159" s="1" t="s">
        <v>107</v>
      </c>
      <c r="K159" s="1" t="s">
        <v>18</v>
      </c>
      <c r="L159" s="1" t="s">
        <v>107</v>
      </c>
      <c r="M159" s="1" t="s">
        <v>1416</v>
      </c>
      <c r="N15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5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0" spans="1:15" x14ac:dyDescent="0.3">
      <c r="A160" s="1" t="s">
        <v>1117</v>
      </c>
      <c r="B160" s="1" t="s">
        <v>25</v>
      </c>
      <c r="C160" s="1" t="s">
        <v>12</v>
      </c>
      <c r="D160" s="1" t="s">
        <v>25</v>
      </c>
      <c r="E160" s="1" t="s">
        <v>1118</v>
      </c>
      <c r="F160">
        <v>14</v>
      </c>
      <c r="G160">
        <v>51894096</v>
      </c>
      <c r="H160" s="1" t="s">
        <v>22</v>
      </c>
      <c r="I160" s="1" t="s">
        <v>34</v>
      </c>
      <c r="J160" s="1" t="s">
        <v>107</v>
      </c>
      <c r="K160" s="1" t="s">
        <v>18</v>
      </c>
      <c r="L160" s="1" t="s">
        <v>107</v>
      </c>
      <c r="M160" s="1" t="s">
        <v>1416</v>
      </c>
      <c r="N16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1" spans="1:15" x14ac:dyDescent="0.3">
      <c r="A161" s="1" t="s">
        <v>1149</v>
      </c>
      <c r="B161" s="1" t="s">
        <v>25</v>
      </c>
      <c r="C161" s="1" t="s">
        <v>12</v>
      </c>
      <c r="D161" s="1" t="s">
        <v>25</v>
      </c>
      <c r="E161" s="1" t="s">
        <v>1150</v>
      </c>
      <c r="F161">
        <v>15</v>
      </c>
      <c r="G161">
        <v>22776260</v>
      </c>
      <c r="H161" s="1" t="s">
        <v>22</v>
      </c>
      <c r="I161" s="1" t="s">
        <v>34</v>
      </c>
      <c r="J161" s="1" t="s">
        <v>107</v>
      </c>
      <c r="K161" s="1" t="s">
        <v>18</v>
      </c>
      <c r="L161" s="1" t="s">
        <v>107</v>
      </c>
      <c r="M161" s="1" t="s">
        <v>1416</v>
      </c>
      <c r="N16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2" spans="1:15" x14ac:dyDescent="0.3">
      <c r="A162" s="1" t="s">
        <v>306</v>
      </c>
      <c r="B162" s="1" t="s">
        <v>12</v>
      </c>
      <c r="C162" s="1" t="s">
        <v>31</v>
      </c>
      <c r="D162" s="1" t="s">
        <v>25</v>
      </c>
      <c r="E162" s="1" t="s">
        <v>307</v>
      </c>
      <c r="F162">
        <v>3</v>
      </c>
      <c r="G162">
        <v>60262800</v>
      </c>
      <c r="H162" s="1" t="s">
        <v>33</v>
      </c>
      <c r="I162" s="1" t="s">
        <v>34</v>
      </c>
      <c r="J162" s="1" t="s">
        <v>107</v>
      </c>
      <c r="K162" s="1" t="s">
        <v>18</v>
      </c>
      <c r="L162" s="1" t="s">
        <v>107</v>
      </c>
      <c r="M162" s="1" t="s">
        <v>1416</v>
      </c>
      <c r="N16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3" spans="1:15" x14ac:dyDescent="0.3">
      <c r="A163" s="1" t="s">
        <v>720</v>
      </c>
      <c r="B163" s="1" t="s">
        <v>12</v>
      </c>
      <c r="C163" s="1" t="s">
        <v>31</v>
      </c>
      <c r="D163" s="1" t="s">
        <v>25</v>
      </c>
      <c r="E163" s="1" t="s">
        <v>721</v>
      </c>
      <c r="F163">
        <v>8</v>
      </c>
      <c r="G163">
        <v>14131988</v>
      </c>
      <c r="H163" s="1" t="s">
        <v>33</v>
      </c>
      <c r="I163" s="1" t="s">
        <v>34</v>
      </c>
      <c r="J163" s="1" t="s">
        <v>107</v>
      </c>
      <c r="K163" s="1" t="s">
        <v>18</v>
      </c>
      <c r="L163" s="1" t="s">
        <v>107</v>
      </c>
      <c r="M163" s="1" t="s">
        <v>1416</v>
      </c>
      <c r="N16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4" spans="1:15" x14ac:dyDescent="0.3">
      <c r="A164" s="1" t="s">
        <v>761</v>
      </c>
      <c r="B164" s="1" t="s">
        <v>12</v>
      </c>
      <c r="C164" s="1" t="s">
        <v>31</v>
      </c>
      <c r="D164" s="1" t="s">
        <v>25</v>
      </c>
      <c r="E164" s="1" t="s">
        <v>762</v>
      </c>
      <c r="F164">
        <v>8</v>
      </c>
      <c r="G164">
        <v>77261471</v>
      </c>
      <c r="H164" s="1" t="s">
        <v>33</v>
      </c>
      <c r="I164" s="1" t="s">
        <v>34</v>
      </c>
      <c r="J164" s="1" t="s">
        <v>107</v>
      </c>
      <c r="K164" s="1" t="s">
        <v>18</v>
      </c>
      <c r="L164" s="1" t="s">
        <v>107</v>
      </c>
      <c r="M164" s="1" t="s">
        <v>1416</v>
      </c>
      <c r="N16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5" spans="1:15" x14ac:dyDescent="0.3">
      <c r="A165" s="1" t="s">
        <v>779</v>
      </c>
      <c r="B165" s="1" t="s">
        <v>12</v>
      </c>
      <c r="C165" s="1" t="s">
        <v>31</v>
      </c>
      <c r="D165" s="1" t="s">
        <v>25</v>
      </c>
      <c r="E165" s="1" t="s">
        <v>780</v>
      </c>
      <c r="F165">
        <v>8</v>
      </c>
      <c r="G165">
        <v>105857374</v>
      </c>
      <c r="H165" s="1" t="s">
        <v>33</v>
      </c>
      <c r="I165" s="1" t="s">
        <v>34</v>
      </c>
      <c r="J165" s="1" t="s">
        <v>107</v>
      </c>
      <c r="K165" s="1" t="s">
        <v>18</v>
      </c>
      <c r="L165" s="1" t="s">
        <v>107</v>
      </c>
      <c r="M165" s="1" t="s">
        <v>1416</v>
      </c>
      <c r="N16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6" spans="1:15" x14ac:dyDescent="0.3">
      <c r="A166" s="1" t="s">
        <v>831</v>
      </c>
      <c r="B166" s="1" t="s">
        <v>12</v>
      </c>
      <c r="C166" s="1" t="s">
        <v>31</v>
      </c>
      <c r="D166" s="1" t="s">
        <v>25</v>
      </c>
      <c r="E166" s="1" t="s">
        <v>832</v>
      </c>
      <c r="F166">
        <v>9</v>
      </c>
      <c r="G166">
        <v>112976907</v>
      </c>
      <c r="H166" s="1" t="s">
        <v>33</v>
      </c>
      <c r="I166" s="1" t="s">
        <v>34</v>
      </c>
      <c r="J166" s="1" t="s">
        <v>107</v>
      </c>
      <c r="K166" s="1" t="s">
        <v>18</v>
      </c>
      <c r="L166" s="1" t="s">
        <v>107</v>
      </c>
      <c r="M166" s="1" t="s">
        <v>1416</v>
      </c>
      <c r="N16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7" spans="1:15" x14ac:dyDescent="0.3">
      <c r="A167" s="1" t="s">
        <v>1015</v>
      </c>
      <c r="B167" s="1" t="s">
        <v>12</v>
      </c>
      <c r="C167" s="1" t="s">
        <v>31</v>
      </c>
      <c r="D167" s="1" t="s">
        <v>25</v>
      </c>
      <c r="E167" s="1" t="s">
        <v>1016</v>
      </c>
      <c r="F167">
        <v>12</v>
      </c>
      <c r="G167">
        <v>39429784</v>
      </c>
      <c r="H167" s="1" t="s">
        <v>33</v>
      </c>
      <c r="I167" s="1" t="s">
        <v>34</v>
      </c>
      <c r="J167" s="1" t="s">
        <v>107</v>
      </c>
      <c r="K167" s="1" t="s">
        <v>18</v>
      </c>
      <c r="L167" s="1" t="s">
        <v>107</v>
      </c>
      <c r="M167" s="1" t="s">
        <v>1416</v>
      </c>
      <c r="N16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8" spans="1:15" x14ac:dyDescent="0.3">
      <c r="A168" s="1" t="s">
        <v>1105</v>
      </c>
      <c r="B168" s="1" t="s">
        <v>12</v>
      </c>
      <c r="C168" s="1" t="s">
        <v>31</v>
      </c>
      <c r="D168" s="1" t="s">
        <v>25</v>
      </c>
      <c r="E168" s="1" t="s">
        <v>1106</v>
      </c>
      <c r="F168">
        <v>14</v>
      </c>
      <c r="G168">
        <v>27492640</v>
      </c>
      <c r="H168" s="1" t="s">
        <v>33</v>
      </c>
      <c r="I168" s="1" t="s">
        <v>34</v>
      </c>
      <c r="J168" s="1" t="s">
        <v>107</v>
      </c>
      <c r="K168" s="1" t="s">
        <v>18</v>
      </c>
      <c r="L168" s="1" t="s">
        <v>107</v>
      </c>
      <c r="M168" s="1" t="s">
        <v>1416</v>
      </c>
      <c r="N16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69" spans="1:15" x14ac:dyDescent="0.3">
      <c r="A169" s="1" t="s">
        <v>1393</v>
      </c>
      <c r="B169" s="1" t="s">
        <v>12</v>
      </c>
      <c r="C169" s="1" t="s">
        <v>31</v>
      </c>
      <c r="D169" s="1" t="s">
        <v>25</v>
      </c>
      <c r="E169" s="1" t="s">
        <v>1394</v>
      </c>
      <c r="F169">
        <v>21</v>
      </c>
      <c r="G169">
        <v>46328835</v>
      </c>
      <c r="H169" s="1" t="s">
        <v>33</v>
      </c>
      <c r="I169" s="1" t="s">
        <v>34</v>
      </c>
      <c r="J169" s="1" t="s">
        <v>107</v>
      </c>
      <c r="K169" s="1" t="s">
        <v>18</v>
      </c>
      <c r="L169" s="1" t="s">
        <v>107</v>
      </c>
      <c r="M169" s="1" t="s">
        <v>1416</v>
      </c>
      <c r="N16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6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70" spans="1:15" x14ac:dyDescent="0.3">
      <c r="A170" s="1" t="s">
        <v>105</v>
      </c>
      <c r="B170" s="1" t="s">
        <v>12</v>
      </c>
      <c r="C170" s="1" t="s">
        <v>25</v>
      </c>
      <c r="D170" s="1" t="s">
        <v>25</v>
      </c>
      <c r="E170" s="1" t="s">
        <v>106</v>
      </c>
      <c r="F170">
        <v>1</v>
      </c>
      <c r="G170">
        <v>117827286</v>
      </c>
      <c r="H170" s="1" t="s">
        <v>33</v>
      </c>
      <c r="I170" s="1" t="s">
        <v>34</v>
      </c>
      <c r="J170" s="1" t="s">
        <v>107</v>
      </c>
      <c r="K170" s="1" t="s">
        <v>18</v>
      </c>
      <c r="L170" s="1" t="s">
        <v>107</v>
      </c>
      <c r="M170" s="1" t="s">
        <v>1416</v>
      </c>
      <c r="N17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7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71" spans="1:15" x14ac:dyDescent="0.3">
      <c r="A171" s="1" t="s">
        <v>666</v>
      </c>
      <c r="B171" s="1" t="s">
        <v>12</v>
      </c>
      <c r="C171" s="1" t="s">
        <v>25</v>
      </c>
      <c r="D171" s="1" t="s">
        <v>25</v>
      </c>
      <c r="E171" s="1" t="s">
        <v>667</v>
      </c>
      <c r="F171">
        <v>7</v>
      </c>
      <c r="G171">
        <v>89461866</v>
      </c>
      <c r="H171" s="1" t="s">
        <v>33</v>
      </c>
      <c r="I171" s="1" t="s">
        <v>34</v>
      </c>
      <c r="J171" s="1" t="s">
        <v>107</v>
      </c>
      <c r="K171" s="1" t="s">
        <v>18</v>
      </c>
      <c r="L171" s="1" t="s">
        <v>107</v>
      </c>
      <c r="M171" s="1" t="s">
        <v>1416</v>
      </c>
      <c r="N17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7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72" spans="1:15" x14ac:dyDescent="0.3">
      <c r="A172" s="1" t="s">
        <v>1235</v>
      </c>
      <c r="B172" s="1" t="s">
        <v>12</v>
      </c>
      <c r="C172" s="1" t="s">
        <v>25</v>
      </c>
      <c r="D172" s="1" t="s">
        <v>25</v>
      </c>
      <c r="E172" s="1" t="s">
        <v>1236</v>
      </c>
      <c r="F172">
        <v>16</v>
      </c>
      <c r="G172">
        <v>76054016</v>
      </c>
      <c r="H172" s="1" t="s">
        <v>33</v>
      </c>
      <c r="I172" s="1" t="s">
        <v>34</v>
      </c>
      <c r="J172" s="1" t="s">
        <v>107</v>
      </c>
      <c r="K172" s="1" t="s">
        <v>18</v>
      </c>
      <c r="L172" s="1" t="s">
        <v>107</v>
      </c>
      <c r="M172" s="1" t="s">
        <v>1416</v>
      </c>
      <c r="N17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17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173" spans="1:15" x14ac:dyDescent="0.3">
      <c r="A173" s="1" t="s">
        <v>68</v>
      </c>
      <c r="B173" s="1" t="s">
        <v>26</v>
      </c>
      <c r="C173" s="1" t="s">
        <v>12</v>
      </c>
      <c r="D173" s="1" t="s">
        <v>12</v>
      </c>
      <c r="E173" s="1" t="s">
        <v>69</v>
      </c>
      <c r="F173">
        <v>1</v>
      </c>
      <c r="G173">
        <v>79515310</v>
      </c>
      <c r="H173" s="1" t="s">
        <v>33</v>
      </c>
      <c r="I173" s="1" t="s">
        <v>34</v>
      </c>
      <c r="J173" s="1" t="s">
        <v>70</v>
      </c>
      <c r="K173" s="1" t="s">
        <v>18</v>
      </c>
      <c r="L173" s="1" t="s">
        <v>70</v>
      </c>
      <c r="M173" s="1" t="s">
        <v>1416</v>
      </c>
      <c r="N17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7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74" spans="1:15" x14ac:dyDescent="0.3">
      <c r="A174" s="1" t="s">
        <v>140</v>
      </c>
      <c r="B174" s="1" t="s">
        <v>26</v>
      </c>
      <c r="C174" s="1" t="s">
        <v>12</v>
      </c>
      <c r="D174" s="1" t="s">
        <v>12</v>
      </c>
      <c r="E174" s="1" t="s">
        <v>141</v>
      </c>
      <c r="F174">
        <v>1</v>
      </c>
      <c r="G174">
        <v>217246135</v>
      </c>
      <c r="H174" s="1" t="s">
        <v>33</v>
      </c>
      <c r="I174" s="1" t="s">
        <v>34</v>
      </c>
      <c r="J174" s="1" t="s">
        <v>70</v>
      </c>
      <c r="K174" s="1" t="s">
        <v>18</v>
      </c>
      <c r="L174" s="1" t="s">
        <v>70</v>
      </c>
      <c r="M174" s="1" t="s">
        <v>1416</v>
      </c>
      <c r="N17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7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75" spans="1:15" x14ac:dyDescent="0.3">
      <c r="A175" s="1" t="s">
        <v>358</v>
      </c>
      <c r="B175" s="1" t="s">
        <v>26</v>
      </c>
      <c r="C175" s="1" t="s">
        <v>12</v>
      </c>
      <c r="D175" s="1" t="s">
        <v>12</v>
      </c>
      <c r="E175" s="1" t="s">
        <v>359</v>
      </c>
      <c r="F175">
        <v>4</v>
      </c>
      <c r="G175">
        <v>936954</v>
      </c>
      <c r="H175" s="1" t="s">
        <v>33</v>
      </c>
      <c r="I175" s="1" t="s">
        <v>34</v>
      </c>
      <c r="J175" s="1" t="s">
        <v>70</v>
      </c>
      <c r="K175" s="1" t="s">
        <v>18</v>
      </c>
      <c r="L175" s="1" t="s">
        <v>70</v>
      </c>
      <c r="M175" s="1" t="s">
        <v>1416</v>
      </c>
      <c r="N17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7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76" spans="1:15" x14ac:dyDescent="0.3">
      <c r="A176" s="1" t="s">
        <v>386</v>
      </c>
      <c r="B176" s="1" t="s">
        <v>26</v>
      </c>
      <c r="C176" s="1" t="s">
        <v>12</v>
      </c>
      <c r="D176" s="1" t="s">
        <v>12</v>
      </c>
      <c r="E176" s="1" t="s">
        <v>387</v>
      </c>
      <c r="F176">
        <v>4</v>
      </c>
      <c r="G176">
        <v>75035289</v>
      </c>
      <c r="H176" s="1" t="s">
        <v>33</v>
      </c>
      <c r="I176" s="1" t="s">
        <v>34</v>
      </c>
      <c r="J176" s="1" t="s">
        <v>70</v>
      </c>
      <c r="K176" s="1" t="s">
        <v>18</v>
      </c>
      <c r="L176" s="1" t="s">
        <v>70</v>
      </c>
      <c r="M176" s="1" t="s">
        <v>1416</v>
      </c>
      <c r="N17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7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77" spans="1:15" x14ac:dyDescent="0.3">
      <c r="A177" s="1" t="s">
        <v>482</v>
      </c>
      <c r="B177" s="1" t="s">
        <v>26</v>
      </c>
      <c r="C177" s="1" t="s">
        <v>12</v>
      </c>
      <c r="D177" s="1" t="s">
        <v>12</v>
      </c>
      <c r="E177" s="1" t="s">
        <v>483</v>
      </c>
      <c r="F177">
        <v>5</v>
      </c>
      <c r="G177">
        <v>89145210</v>
      </c>
      <c r="H177" s="1" t="s">
        <v>33</v>
      </c>
      <c r="I177" s="1" t="s">
        <v>34</v>
      </c>
      <c r="J177" s="1" t="s">
        <v>70</v>
      </c>
      <c r="K177" s="1" t="s">
        <v>18</v>
      </c>
      <c r="L177" s="1" t="s">
        <v>70</v>
      </c>
      <c r="M177" s="1" t="s">
        <v>1416</v>
      </c>
      <c r="N17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7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78" spans="1:15" x14ac:dyDescent="0.3">
      <c r="A178" s="1" t="s">
        <v>552</v>
      </c>
      <c r="B178" s="1" t="s">
        <v>26</v>
      </c>
      <c r="C178" s="1" t="s">
        <v>12</v>
      </c>
      <c r="D178" s="1" t="s">
        <v>12</v>
      </c>
      <c r="E178" s="1" t="s">
        <v>553</v>
      </c>
      <c r="F178">
        <v>6</v>
      </c>
      <c r="G178">
        <v>45529977</v>
      </c>
      <c r="H178" s="1" t="s">
        <v>33</v>
      </c>
      <c r="I178" s="1" t="s">
        <v>34</v>
      </c>
      <c r="J178" s="1" t="s">
        <v>70</v>
      </c>
      <c r="K178" s="1" t="s">
        <v>18</v>
      </c>
      <c r="L178" s="1" t="s">
        <v>70</v>
      </c>
      <c r="M178" s="1" t="s">
        <v>1416</v>
      </c>
      <c r="N17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7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79" spans="1:15" x14ac:dyDescent="0.3">
      <c r="A179" s="1" t="s">
        <v>686</v>
      </c>
      <c r="B179" s="1" t="s">
        <v>26</v>
      </c>
      <c r="C179" s="1" t="s">
        <v>12</v>
      </c>
      <c r="D179" s="1" t="s">
        <v>12</v>
      </c>
      <c r="E179" s="1" t="s">
        <v>687</v>
      </c>
      <c r="F179">
        <v>7</v>
      </c>
      <c r="G179">
        <v>116118330</v>
      </c>
      <c r="H179" s="1" t="s">
        <v>33</v>
      </c>
      <c r="I179" s="1" t="s">
        <v>34</v>
      </c>
      <c r="J179" s="1" t="s">
        <v>70</v>
      </c>
      <c r="K179" s="1" t="s">
        <v>18</v>
      </c>
      <c r="L179" s="1" t="s">
        <v>70</v>
      </c>
      <c r="M179" s="1" t="s">
        <v>1416</v>
      </c>
      <c r="N17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7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0" spans="1:15" x14ac:dyDescent="0.3">
      <c r="A180" s="1" t="s">
        <v>769</v>
      </c>
      <c r="B180" s="1" t="s">
        <v>26</v>
      </c>
      <c r="C180" s="1" t="s">
        <v>12</v>
      </c>
      <c r="D180" s="1" t="s">
        <v>12</v>
      </c>
      <c r="E180" s="1" t="s">
        <v>770</v>
      </c>
      <c r="F180">
        <v>8</v>
      </c>
      <c r="G180">
        <v>99847087</v>
      </c>
      <c r="H180" s="1" t="s">
        <v>33</v>
      </c>
      <c r="I180" s="1" t="s">
        <v>34</v>
      </c>
      <c r="J180" s="1" t="s">
        <v>70</v>
      </c>
      <c r="K180" s="1" t="s">
        <v>18</v>
      </c>
      <c r="L180" s="1" t="s">
        <v>70</v>
      </c>
      <c r="M180" s="1" t="s">
        <v>1416</v>
      </c>
      <c r="N18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1" spans="1:15" x14ac:dyDescent="0.3">
      <c r="A181" s="1" t="s">
        <v>781</v>
      </c>
      <c r="B181" s="1" t="s">
        <v>26</v>
      </c>
      <c r="C181" s="1" t="s">
        <v>12</v>
      </c>
      <c r="D181" s="1" t="s">
        <v>12</v>
      </c>
      <c r="E181" s="1" t="s">
        <v>782</v>
      </c>
      <c r="F181">
        <v>8</v>
      </c>
      <c r="G181">
        <v>114252948</v>
      </c>
      <c r="H181" s="1" t="s">
        <v>33</v>
      </c>
      <c r="I181" s="1" t="s">
        <v>34</v>
      </c>
      <c r="J181" s="1" t="s">
        <v>70</v>
      </c>
      <c r="K181" s="1" t="s">
        <v>18</v>
      </c>
      <c r="L181" s="1" t="s">
        <v>70</v>
      </c>
      <c r="M181" s="1" t="s">
        <v>1416</v>
      </c>
      <c r="N18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2" spans="1:15" x14ac:dyDescent="0.3">
      <c r="A182" s="1" t="s">
        <v>975</v>
      </c>
      <c r="B182" s="1" t="s">
        <v>26</v>
      </c>
      <c r="C182" s="1" t="s">
        <v>12</v>
      </c>
      <c r="D182" s="1" t="s">
        <v>12</v>
      </c>
      <c r="E182" s="1" t="s">
        <v>976</v>
      </c>
      <c r="F182">
        <v>11</v>
      </c>
      <c r="G182">
        <v>98257308</v>
      </c>
      <c r="H182" s="1" t="s">
        <v>33</v>
      </c>
      <c r="I182" s="1" t="s">
        <v>34</v>
      </c>
      <c r="J182" s="1" t="s">
        <v>70</v>
      </c>
      <c r="K182" s="1" t="s">
        <v>18</v>
      </c>
      <c r="L182" s="1" t="s">
        <v>70</v>
      </c>
      <c r="M182" s="1" t="s">
        <v>1416</v>
      </c>
      <c r="N18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3" spans="1:15" x14ac:dyDescent="0.3">
      <c r="A183" s="1" t="s">
        <v>1195</v>
      </c>
      <c r="B183" s="1" t="s">
        <v>26</v>
      </c>
      <c r="C183" s="1" t="s">
        <v>12</v>
      </c>
      <c r="D183" s="1" t="s">
        <v>12</v>
      </c>
      <c r="E183" s="1" t="s">
        <v>1196</v>
      </c>
      <c r="F183">
        <v>15</v>
      </c>
      <c r="G183">
        <v>66614922</v>
      </c>
      <c r="H183" s="1" t="s">
        <v>33</v>
      </c>
      <c r="I183" s="1" t="s">
        <v>34</v>
      </c>
      <c r="J183" s="1" t="s">
        <v>70</v>
      </c>
      <c r="K183" s="1" t="s">
        <v>18</v>
      </c>
      <c r="L183" s="1" t="s">
        <v>70</v>
      </c>
      <c r="M183" s="1" t="s">
        <v>1416</v>
      </c>
      <c r="N18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4" spans="1:15" x14ac:dyDescent="0.3">
      <c r="A184" s="1" t="s">
        <v>1233</v>
      </c>
      <c r="B184" s="1" t="s">
        <v>26</v>
      </c>
      <c r="C184" s="1" t="s">
        <v>12</v>
      </c>
      <c r="D184" s="1" t="s">
        <v>12</v>
      </c>
      <c r="E184" s="1" t="s">
        <v>1234</v>
      </c>
      <c r="F184">
        <v>16</v>
      </c>
      <c r="G184">
        <v>65849933</v>
      </c>
      <c r="H184" s="1" t="s">
        <v>33</v>
      </c>
      <c r="I184" s="1" t="s">
        <v>34</v>
      </c>
      <c r="J184" s="1" t="s">
        <v>70</v>
      </c>
      <c r="K184" s="1" t="s">
        <v>18</v>
      </c>
      <c r="L184" s="1" t="s">
        <v>70</v>
      </c>
      <c r="M184" s="1" t="s">
        <v>1416</v>
      </c>
      <c r="N18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5" spans="1:15" x14ac:dyDescent="0.3">
      <c r="A185" s="1" t="s">
        <v>1253</v>
      </c>
      <c r="B185" s="1" t="s">
        <v>26</v>
      </c>
      <c r="C185" s="1" t="s">
        <v>12</v>
      </c>
      <c r="D185" s="1" t="s">
        <v>12</v>
      </c>
      <c r="E185" s="1" t="s">
        <v>1254</v>
      </c>
      <c r="F185">
        <v>17</v>
      </c>
      <c r="G185">
        <v>16919866</v>
      </c>
      <c r="H185" s="1" t="s">
        <v>33</v>
      </c>
      <c r="I185" s="1" t="s">
        <v>34</v>
      </c>
      <c r="J185" s="1" t="s">
        <v>70</v>
      </c>
      <c r="K185" s="1" t="s">
        <v>18</v>
      </c>
      <c r="L185" s="1" t="s">
        <v>70</v>
      </c>
      <c r="M185" s="1" t="s">
        <v>1416</v>
      </c>
      <c r="N18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6" spans="1:15" x14ac:dyDescent="0.3">
      <c r="A186" s="1" t="s">
        <v>536</v>
      </c>
      <c r="B186" s="1" t="s">
        <v>26</v>
      </c>
      <c r="C186" s="1" t="s">
        <v>212</v>
      </c>
      <c r="D186" s="1" t="s">
        <v>12</v>
      </c>
      <c r="E186" s="1" t="s">
        <v>537</v>
      </c>
      <c r="F186">
        <v>6</v>
      </c>
      <c r="G186">
        <v>13755585</v>
      </c>
      <c r="H186" s="1" t="s">
        <v>33</v>
      </c>
      <c r="I186" s="1" t="s">
        <v>34</v>
      </c>
      <c r="J186" s="1" t="s">
        <v>70</v>
      </c>
      <c r="K186" s="1" t="s">
        <v>18</v>
      </c>
      <c r="L186" s="1" t="s">
        <v>70</v>
      </c>
      <c r="M186" s="1" t="s">
        <v>1416</v>
      </c>
      <c r="N18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7" spans="1:15" x14ac:dyDescent="0.3">
      <c r="A187" s="1" t="s">
        <v>1043</v>
      </c>
      <c r="B187" s="1" t="s">
        <v>26</v>
      </c>
      <c r="C187" s="1" t="s">
        <v>731</v>
      </c>
      <c r="D187" s="1" t="s">
        <v>12</v>
      </c>
      <c r="E187" s="1" t="s">
        <v>1044</v>
      </c>
      <c r="F187">
        <v>12</v>
      </c>
      <c r="G187">
        <v>92956150</v>
      </c>
      <c r="H187" s="1" t="s">
        <v>33</v>
      </c>
      <c r="I187" s="1" t="s">
        <v>34</v>
      </c>
      <c r="J187" s="1" t="s">
        <v>70</v>
      </c>
      <c r="K187" s="1" t="s">
        <v>18</v>
      </c>
      <c r="L187" s="1" t="s">
        <v>70</v>
      </c>
      <c r="M187" s="1" t="s">
        <v>1416</v>
      </c>
      <c r="N18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8" spans="1:15" x14ac:dyDescent="0.3">
      <c r="A188" s="1" t="s">
        <v>1319</v>
      </c>
      <c r="B188" s="1" t="s">
        <v>26</v>
      </c>
      <c r="C188" s="1" t="s">
        <v>731</v>
      </c>
      <c r="D188" s="1" t="s">
        <v>12</v>
      </c>
      <c r="E188" s="1" t="s">
        <v>1320</v>
      </c>
      <c r="F188">
        <v>18</v>
      </c>
      <c r="G188">
        <v>66559385</v>
      </c>
      <c r="H188" s="1" t="s">
        <v>33</v>
      </c>
      <c r="I188" s="1" t="s">
        <v>34</v>
      </c>
      <c r="J188" s="1" t="s">
        <v>70</v>
      </c>
      <c r="K188" s="1" t="s">
        <v>18</v>
      </c>
      <c r="L188" s="1" t="s">
        <v>70</v>
      </c>
      <c r="M188" s="1" t="s">
        <v>1416</v>
      </c>
      <c r="N18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89" spans="1:15" x14ac:dyDescent="0.3">
      <c r="A189" s="1" t="s">
        <v>160</v>
      </c>
      <c r="B189" s="1" t="s">
        <v>12</v>
      </c>
      <c r="C189" s="1" t="s">
        <v>26</v>
      </c>
      <c r="D189" s="1" t="s">
        <v>12</v>
      </c>
      <c r="E189" s="1" t="s">
        <v>161</v>
      </c>
      <c r="F189">
        <v>2</v>
      </c>
      <c r="G189">
        <v>22704400</v>
      </c>
      <c r="H189" s="1" t="s">
        <v>22</v>
      </c>
      <c r="I189" s="1" t="s">
        <v>34</v>
      </c>
      <c r="J189" s="1" t="s">
        <v>70</v>
      </c>
      <c r="K189" s="1" t="s">
        <v>18</v>
      </c>
      <c r="L189" s="1" t="s">
        <v>70</v>
      </c>
      <c r="M189" s="1" t="s">
        <v>1416</v>
      </c>
      <c r="N18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8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90" spans="1:15" x14ac:dyDescent="0.3">
      <c r="A190" s="1" t="s">
        <v>933</v>
      </c>
      <c r="B190" s="1" t="s">
        <v>12</v>
      </c>
      <c r="C190" s="1" t="s">
        <v>26</v>
      </c>
      <c r="D190" s="1" t="s">
        <v>12</v>
      </c>
      <c r="E190" s="1" t="s">
        <v>934</v>
      </c>
      <c r="F190">
        <v>11</v>
      </c>
      <c r="G190">
        <v>43876813</v>
      </c>
      <c r="H190" s="1" t="s">
        <v>22</v>
      </c>
      <c r="I190" s="1" t="s">
        <v>34</v>
      </c>
      <c r="J190" s="1" t="s">
        <v>70</v>
      </c>
      <c r="K190" s="1" t="s">
        <v>18</v>
      </c>
      <c r="L190" s="1" t="s">
        <v>70</v>
      </c>
      <c r="M190" s="1" t="s">
        <v>1416</v>
      </c>
      <c r="N19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9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91" spans="1:15" x14ac:dyDescent="0.3">
      <c r="A191" s="1" t="s">
        <v>544</v>
      </c>
      <c r="B191" s="1" t="s">
        <v>212</v>
      </c>
      <c r="C191" s="1" t="s">
        <v>26</v>
      </c>
      <c r="D191" s="1" t="s">
        <v>12</v>
      </c>
      <c r="E191" s="1" t="s">
        <v>545</v>
      </c>
      <c r="F191">
        <v>6</v>
      </c>
      <c r="G191">
        <v>32383256</v>
      </c>
      <c r="H191" s="1" t="s">
        <v>22</v>
      </c>
      <c r="I191" s="1" t="s">
        <v>34</v>
      </c>
      <c r="J191" s="1" t="s">
        <v>70</v>
      </c>
      <c r="K191" s="1" t="s">
        <v>18</v>
      </c>
      <c r="L191" s="1" t="s">
        <v>70</v>
      </c>
      <c r="M191" s="1" t="s">
        <v>1416</v>
      </c>
      <c r="N19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9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92" spans="1:15" x14ac:dyDescent="0.3">
      <c r="A192" s="1" t="s">
        <v>1309</v>
      </c>
      <c r="B192" s="1" t="s">
        <v>212</v>
      </c>
      <c r="C192" s="1" t="s">
        <v>26</v>
      </c>
      <c r="D192" s="1" t="s">
        <v>12</v>
      </c>
      <c r="E192" s="1" t="s">
        <v>1310</v>
      </c>
      <c r="F192">
        <v>18</v>
      </c>
      <c r="G192">
        <v>58100400</v>
      </c>
      <c r="H192" s="1" t="s">
        <v>22</v>
      </c>
      <c r="I192" s="1" t="s">
        <v>34</v>
      </c>
      <c r="J192" s="1" t="s">
        <v>70</v>
      </c>
      <c r="K192" s="1" t="s">
        <v>18</v>
      </c>
      <c r="L192" s="1" t="s">
        <v>70</v>
      </c>
      <c r="M192" s="1" t="s">
        <v>1416</v>
      </c>
      <c r="N19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9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93" spans="1:15" x14ac:dyDescent="0.3">
      <c r="A193" s="1" t="s">
        <v>1313</v>
      </c>
      <c r="B193" s="1" t="s">
        <v>212</v>
      </c>
      <c r="C193" s="1" t="s">
        <v>26</v>
      </c>
      <c r="D193" s="1" t="s">
        <v>12</v>
      </c>
      <c r="E193" s="1" t="s">
        <v>1314</v>
      </c>
      <c r="F193">
        <v>18</v>
      </c>
      <c r="G193">
        <v>58105704</v>
      </c>
      <c r="H193" s="1" t="s">
        <v>22</v>
      </c>
      <c r="I193" s="1" t="s">
        <v>34</v>
      </c>
      <c r="J193" s="1" t="s">
        <v>70</v>
      </c>
      <c r="K193" s="1" t="s">
        <v>18</v>
      </c>
      <c r="L193" s="1" t="s">
        <v>70</v>
      </c>
      <c r="M193" s="1" t="s">
        <v>1416</v>
      </c>
      <c r="N19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19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194" spans="1:15" x14ac:dyDescent="0.3">
      <c r="A194" s="1" t="s">
        <v>1347</v>
      </c>
      <c r="B194" s="1" t="s">
        <v>275</v>
      </c>
      <c r="C194" s="1" t="s">
        <v>26</v>
      </c>
      <c r="D194" s="1" t="s">
        <v>20</v>
      </c>
      <c r="E194" s="1" t="s">
        <v>1348</v>
      </c>
      <c r="F194">
        <v>19</v>
      </c>
      <c r="G194">
        <v>55060274</v>
      </c>
      <c r="H194" s="1" t="s">
        <v>22</v>
      </c>
      <c r="I194" s="1" t="s">
        <v>34</v>
      </c>
      <c r="J194" s="1" t="s">
        <v>122</v>
      </c>
      <c r="K194" s="1" t="s">
        <v>18</v>
      </c>
      <c r="L194" s="1" t="s">
        <v>122</v>
      </c>
      <c r="M194" s="1" t="s">
        <v>1416</v>
      </c>
      <c r="N19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19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195" spans="1:15" x14ac:dyDescent="0.3">
      <c r="A195" s="1" t="s">
        <v>232</v>
      </c>
      <c r="B195" s="1" t="s">
        <v>20</v>
      </c>
      <c r="C195" s="1" t="s">
        <v>26</v>
      </c>
      <c r="D195" s="1" t="s">
        <v>20</v>
      </c>
      <c r="E195" s="1" t="s">
        <v>233</v>
      </c>
      <c r="F195">
        <v>2</v>
      </c>
      <c r="G195">
        <v>185780221</v>
      </c>
      <c r="H195" s="1" t="s">
        <v>22</v>
      </c>
      <c r="I195" s="1" t="s">
        <v>34</v>
      </c>
      <c r="J195" s="1" t="s">
        <v>122</v>
      </c>
      <c r="K195" s="1" t="s">
        <v>18</v>
      </c>
      <c r="L195" s="1" t="s">
        <v>122</v>
      </c>
      <c r="M195" s="1" t="s">
        <v>1416</v>
      </c>
      <c r="N19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19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196" spans="1:15" x14ac:dyDescent="0.3">
      <c r="A196" s="1" t="s">
        <v>252</v>
      </c>
      <c r="B196" s="1" t="s">
        <v>20</v>
      </c>
      <c r="C196" s="1" t="s">
        <v>26</v>
      </c>
      <c r="D196" s="1" t="s">
        <v>20</v>
      </c>
      <c r="E196" s="1" t="s">
        <v>253</v>
      </c>
      <c r="F196">
        <v>2</v>
      </c>
      <c r="G196">
        <v>224036759</v>
      </c>
      <c r="H196" s="1" t="s">
        <v>22</v>
      </c>
      <c r="I196" s="1" t="s">
        <v>34</v>
      </c>
      <c r="J196" s="1" t="s">
        <v>122</v>
      </c>
      <c r="K196" s="1" t="s">
        <v>18</v>
      </c>
      <c r="L196" s="1" t="s">
        <v>122</v>
      </c>
      <c r="M196" s="1" t="s">
        <v>1416</v>
      </c>
      <c r="N19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19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197" spans="1:15" x14ac:dyDescent="0.3">
      <c r="A197" s="1" t="s">
        <v>298</v>
      </c>
      <c r="B197" s="1" t="s">
        <v>20</v>
      </c>
      <c r="C197" s="1" t="s">
        <v>26</v>
      </c>
      <c r="D197" s="1" t="s">
        <v>20</v>
      </c>
      <c r="E197" s="1" t="s">
        <v>299</v>
      </c>
      <c r="F197">
        <v>3</v>
      </c>
      <c r="G197">
        <v>43076052</v>
      </c>
      <c r="H197" s="1" t="s">
        <v>22</v>
      </c>
      <c r="I197" s="1" t="s">
        <v>34</v>
      </c>
      <c r="J197" s="1" t="s">
        <v>122</v>
      </c>
      <c r="K197" s="1" t="s">
        <v>18</v>
      </c>
      <c r="L197" s="1" t="s">
        <v>122</v>
      </c>
      <c r="M197" s="1" t="s">
        <v>1416</v>
      </c>
      <c r="N19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19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198" spans="1:15" x14ac:dyDescent="0.3">
      <c r="A198" s="1" t="s">
        <v>326</v>
      </c>
      <c r="B198" s="1" t="s">
        <v>20</v>
      </c>
      <c r="C198" s="1" t="s">
        <v>26</v>
      </c>
      <c r="D198" s="1" t="s">
        <v>20</v>
      </c>
      <c r="E198" s="1" t="s">
        <v>327</v>
      </c>
      <c r="F198">
        <v>3</v>
      </c>
      <c r="G198">
        <v>103448337</v>
      </c>
      <c r="H198" s="1" t="s">
        <v>22</v>
      </c>
      <c r="I198" s="1" t="s">
        <v>34</v>
      </c>
      <c r="J198" s="1" t="s">
        <v>122</v>
      </c>
      <c r="K198" s="1" t="s">
        <v>18</v>
      </c>
      <c r="L198" s="1" t="s">
        <v>122</v>
      </c>
      <c r="M198" s="1" t="s">
        <v>1416</v>
      </c>
      <c r="N19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19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199" spans="1:15" x14ac:dyDescent="0.3">
      <c r="A199" s="1" t="s">
        <v>444</v>
      </c>
      <c r="B199" s="1" t="s">
        <v>20</v>
      </c>
      <c r="C199" s="1" t="s">
        <v>26</v>
      </c>
      <c r="D199" s="1" t="s">
        <v>20</v>
      </c>
      <c r="E199" s="1" t="s">
        <v>445</v>
      </c>
      <c r="F199">
        <v>5</v>
      </c>
      <c r="G199">
        <v>9434606</v>
      </c>
      <c r="H199" s="1" t="s">
        <v>22</v>
      </c>
      <c r="I199" s="1" t="s">
        <v>34</v>
      </c>
      <c r="J199" s="1" t="s">
        <v>122</v>
      </c>
      <c r="K199" s="1" t="s">
        <v>18</v>
      </c>
      <c r="L199" s="1" t="s">
        <v>122</v>
      </c>
      <c r="M199" s="1" t="s">
        <v>1416</v>
      </c>
      <c r="N19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19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0" spans="1:15" x14ac:dyDescent="0.3">
      <c r="A200" s="1" t="s">
        <v>528</v>
      </c>
      <c r="B200" s="1" t="s">
        <v>20</v>
      </c>
      <c r="C200" s="1" t="s">
        <v>26</v>
      </c>
      <c r="D200" s="1" t="s">
        <v>20</v>
      </c>
      <c r="E200" s="1" t="s">
        <v>529</v>
      </c>
      <c r="F200">
        <v>6</v>
      </c>
      <c r="G200">
        <v>8005585</v>
      </c>
      <c r="H200" s="1" t="s">
        <v>22</v>
      </c>
      <c r="I200" s="1" t="s">
        <v>34</v>
      </c>
      <c r="J200" s="1" t="s">
        <v>122</v>
      </c>
      <c r="K200" s="1" t="s">
        <v>18</v>
      </c>
      <c r="L200" s="1" t="s">
        <v>122</v>
      </c>
      <c r="M200" s="1" t="s">
        <v>1416</v>
      </c>
      <c r="N20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1" spans="1:15" x14ac:dyDescent="0.3">
      <c r="A201" s="1" t="s">
        <v>759</v>
      </c>
      <c r="B201" s="1" t="s">
        <v>20</v>
      </c>
      <c r="C201" s="1" t="s">
        <v>26</v>
      </c>
      <c r="D201" s="1" t="s">
        <v>20</v>
      </c>
      <c r="E201" s="1" t="s">
        <v>760</v>
      </c>
      <c r="F201">
        <v>8</v>
      </c>
      <c r="G201">
        <v>77146923</v>
      </c>
      <c r="H201" s="1" t="s">
        <v>22</v>
      </c>
      <c r="I201" s="1" t="s">
        <v>34</v>
      </c>
      <c r="J201" s="1" t="s">
        <v>122</v>
      </c>
      <c r="K201" s="1" t="s">
        <v>18</v>
      </c>
      <c r="L201" s="1" t="s">
        <v>122</v>
      </c>
      <c r="M201" s="1" t="s">
        <v>1416</v>
      </c>
      <c r="N20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2" spans="1:15" x14ac:dyDescent="0.3">
      <c r="A202" s="1" t="s">
        <v>985</v>
      </c>
      <c r="B202" s="1" t="s">
        <v>20</v>
      </c>
      <c r="C202" s="1" t="s">
        <v>26</v>
      </c>
      <c r="D202" s="1" t="s">
        <v>20</v>
      </c>
      <c r="E202" s="1" t="s">
        <v>986</v>
      </c>
      <c r="F202">
        <v>11</v>
      </c>
      <c r="G202">
        <v>107692555</v>
      </c>
      <c r="H202" s="1" t="s">
        <v>22</v>
      </c>
      <c r="I202" s="1" t="s">
        <v>34</v>
      </c>
      <c r="J202" s="1" t="s">
        <v>122</v>
      </c>
      <c r="K202" s="1" t="s">
        <v>18</v>
      </c>
      <c r="L202" s="1" t="s">
        <v>122</v>
      </c>
      <c r="M202" s="1" t="s">
        <v>1416</v>
      </c>
      <c r="N20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3" spans="1:15" x14ac:dyDescent="0.3">
      <c r="A203" s="1" t="s">
        <v>1119</v>
      </c>
      <c r="B203" s="1" t="s">
        <v>20</v>
      </c>
      <c r="C203" s="1" t="s">
        <v>26</v>
      </c>
      <c r="D203" s="1" t="s">
        <v>20</v>
      </c>
      <c r="E203" s="1" t="s">
        <v>1120</v>
      </c>
      <c r="F203">
        <v>14</v>
      </c>
      <c r="G203">
        <v>51894325</v>
      </c>
      <c r="H203" s="1" t="s">
        <v>22</v>
      </c>
      <c r="I203" s="1" t="s">
        <v>34</v>
      </c>
      <c r="J203" s="1" t="s">
        <v>122</v>
      </c>
      <c r="K203" s="1" t="s">
        <v>18</v>
      </c>
      <c r="L203" s="1" t="s">
        <v>122</v>
      </c>
      <c r="M203" s="1" t="s">
        <v>1416</v>
      </c>
      <c r="N20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4" spans="1:15" x14ac:dyDescent="0.3">
      <c r="A204" s="1" t="s">
        <v>1291</v>
      </c>
      <c r="B204" s="1" t="s">
        <v>20</v>
      </c>
      <c r="C204" s="1" t="s">
        <v>26</v>
      </c>
      <c r="D204" s="1" t="s">
        <v>20</v>
      </c>
      <c r="E204" s="1" t="s">
        <v>1292</v>
      </c>
      <c r="F204">
        <v>18</v>
      </c>
      <c r="G204">
        <v>38942610</v>
      </c>
      <c r="H204" s="1" t="s">
        <v>22</v>
      </c>
      <c r="I204" s="1" t="s">
        <v>34</v>
      </c>
      <c r="J204" s="1" t="s">
        <v>122</v>
      </c>
      <c r="K204" s="1" t="s">
        <v>18</v>
      </c>
      <c r="L204" s="1" t="s">
        <v>122</v>
      </c>
      <c r="M204" s="1" t="s">
        <v>1416</v>
      </c>
      <c r="N20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5" spans="1:15" x14ac:dyDescent="0.3">
      <c r="A205" s="1" t="s">
        <v>1345</v>
      </c>
      <c r="B205" s="1" t="s">
        <v>20</v>
      </c>
      <c r="C205" s="1" t="s">
        <v>26</v>
      </c>
      <c r="D205" s="1" t="s">
        <v>20</v>
      </c>
      <c r="E205" s="1" t="s">
        <v>1346</v>
      </c>
      <c r="F205">
        <v>19</v>
      </c>
      <c r="G205">
        <v>53587969</v>
      </c>
      <c r="H205" s="1" t="s">
        <v>22</v>
      </c>
      <c r="I205" s="1" t="s">
        <v>34</v>
      </c>
      <c r="J205" s="1" t="s">
        <v>122</v>
      </c>
      <c r="K205" s="1" t="s">
        <v>18</v>
      </c>
      <c r="L205" s="1" t="s">
        <v>122</v>
      </c>
      <c r="M205" s="1" t="s">
        <v>1416</v>
      </c>
      <c r="N20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6" spans="1:15" x14ac:dyDescent="0.3">
      <c r="A206" s="1" t="s">
        <v>670</v>
      </c>
      <c r="B206" s="1" t="s">
        <v>26</v>
      </c>
      <c r="C206" s="1" t="s">
        <v>275</v>
      </c>
      <c r="D206" s="1" t="s">
        <v>20</v>
      </c>
      <c r="E206" s="1" t="s">
        <v>671</v>
      </c>
      <c r="F206">
        <v>7</v>
      </c>
      <c r="G206">
        <v>90429153</v>
      </c>
      <c r="H206" s="1" t="s">
        <v>33</v>
      </c>
      <c r="I206" s="1" t="s">
        <v>34</v>
      </c>
      <c r="J206" s="1" t="s">
        <v>122</v>
      </c>
      <c r="K206" s="1" t="s">
        <v>18</v>
      </c>
      <c r="L206" s="1" t="s">
        <v>122</v>
      </c>
      <c r="M206" s="1" t="s">
        <v>1416</v>
      </c>
      <c r="N20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7" spans="1:15" x14ac:dyDescent="0.3">
      <c r="A207" s="1" t="s">
        <v>1403</v>
      </c>
      <c r="B207" s="1" t="s">
        <v>26</v>
      </c>
      <c r="C207" s="1" t="s">
        <v>275</v>
      </c>
      <c r="D207" s="1" t="s">
        <v>20</v>
      </c>
      <c r="E207" s="1" t="s">
        <v>1404</v>
      </c>
      <c r="F207">
        <v>22</v>
      </c>
      <c r="G207">
        <v>32857821</v>
      </c>
      <c r="H207" s="1" t="s">
        <v>33</v>
      </c>
      <c r="I207" s="1" t="s">
        <v>34</v>
      </c>
      <c r="J207" s="1" t="s">
        <v>122</v>
      </c>
      <c r="K207" s="1" t="s">
        <v>18</v>
      </c>
      <c r="L207" s="1" t="s">
        <v>122</v>
      </c>
      <c r="M207" s="1" t="s">
        <v>1416</v>
      </c>
      <c r="N20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8" spans="1:15" x14ac:dyDescent="0.3">
      <c r="A208" s="1" t="s">
        <v>1083</v>
      </c>
      <c r="B208" s="1" t="s">
        <v>26</v>
      </c>
      <c r="C208" s="1" t="s">
        <v>178</v>
      </c>
      <c r="D208" s="1" t="s">
        <v>20</v>
      </c>
      <c r="E208" s="1" t="s">
        <v>1084</v>
      </c>
      <c r="F208">
        <v>13</v>
      </c>
      <c r="G208">
        <v>102621600</v>
      </c>
      <c r="H208" s="1" t="s">
        <v>33</v>
      </c>
      <c r="I208" s="1" t="s">
        <v>34</v>
      </c>
      <c r="J208" s="1" t="s">
        <v>122</v>
      </c>
      <c r="K208" s="1" t="s">
        <v>18</v>
      </c>
      <c r="L208" s="1" t="s">
        <v>122</v>
      </c>
      <c r="M208" s="1" t="s">
        <v>1416</v>
      </c>
      <c r="N20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09" spans="1:15" x14ac:dyDescent="0.3">
      <c r="A209" s="1" t="s">
        <v>120</v>
      </c>
      <c r="B209" s="1" t="s">
        <v>26</v>
      </c>
      <c r="C209" s="1" t="s">
        <v>20</v>
      </c>
      <c r="D209" s="1" t="s">
        <v>20</v>
      </c>
      <c r="E209" s="1" t="s">
        <v>121</v>
      </c>
      <c r="F209">
        <v>1</v>
      </c>
      <c r="G209">
        <v>195855996</v>
      </c>
      <c r="H209" s="1" t="s">
        <v>33</v>
      </c>
      <c r="I209" s="1" t="s">
        <v>34</v>
      </c>
      <c r="J209" s="1" t="s">
        <v>122</v>
      </c>
      <c r="K209" s="1" t="s">
        <v>18</v>
      </c>
      <c r="L209" s="1" t="s">
        <v>122</v>
      </c>
      <c r="M209" s="1" t="s">
        <v>1416</v>
      </c>
      <c r="N20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0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10" spans="1:15" x14ac:dyDescent="0.3">
      <c r="A210" s="1" t="s">
        <v>236</v>
      </c>
      <c r="B210" s="1" t="s">
        <v>26</v>
      </c>
      <c r="C210" s="1" t="s">
        <v>20</v>
      </c>
      <c r="D210" s="1" t="s">
        <v>20</v>
      </c>
      <c r="E210" s="1" t="s">
        <v>237</v>
      </c>
      <c r="F210">
        <v>2</v>
      </c>
      <c r="G210">
        <v>203346374</v>
      </c>
      <c r="H210" s="1" t="s">
        <v>33</v>
      </c>
      <c r="I210" s="1" t="s">
        <v>34</v>
      </c>
      <c r="J210" s="1" t="s">
        <v>122</v>
      </c>
      <c r="K210" s="1" t="s">
        <v>18</v>
      </c>
      <c r="L210" s="1" t="s">
        <v>122</v>
      </c>
      <c r="M210" s="1" t="s">
        <v>1416</v>
      </c>
      <c r="N21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1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11" spans="1:15" x14ac:dyDescent="0.3">
      <c r="A211" s="1" t="s">
        <v>586</v>
      </c>
      <c r="B211" s="1" t="s">
        <v>26</v>
      </c>
      <c r="C211" s="1" t="s">
        <v>20</v>
      </c>
      <c r="D211" s="1" t="s">
        <v>20</v>
      </c>
      <c r="E211" s="1" t="s">
        <v>587</v>
      </c>
      <c r="F211">
        <v>6</v>
      </c>
      <c r="G211">
        <v>112621951</v>
      </c>
      <c r="H211" s="1" t="s">
        <v>33</v>
      </c>
      <c r="I211" s="1" t="s">
        <v>34</v>
      </c>
      <c r="J211" s="1" t="s">
        <v>122</v>
      </c>
      <c r="K211" s="1" t="s">
        <v>18</v>
      </c>
      <c r="L211" s="1" t="s">
        <v>122</v>
      </c>
      <c r="M211" s="1" t="s">
        <v>1416</v>
      </c>
      <c r="N21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1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12" spans="1:15" x14ac:dyDescent="0.3">
      <c r="A212" s="1" t="s">
        <v>1111</v>
      </c>
      <c r="B212" s="1" t="s">
        <v>26</v>
      </c>
      <c r="C212" s="1" t="s">
        <v>20</v>
      </c>
      <c r="D212" s="1" t="s">
        <v>20</v>
      </c>
      <c r="E212" s="1" t="s">
        <v>1112</v>
      </c>
      <c r="F212">
        <v>14</v>
      </c>
      <c r="G212">
        <v>41628548</v>
      </c>
      <c r="H212" s="1" t="s">
        <v>33</v>
      </c>
      <c r="I212" s="1" t="s">
        <v>34</v>
      </c>
      <c r="J212" s="1" t="s">
        <v>122</v>
      </c>
      <c r="K212" s="1" t="s">
        <v>18</v>
      </c>
      <c r="L212" s="1" t="s">
        <v>122</v>
      </c>
      <c r="M212" s="1" t="s">
        <v>1416</v>
      </c>
      <c r="N21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21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213" spans="1:15" x14ac:dyDescent="0.3">
      <c r="A213" s="1" t="s">
        <v>108</v>
      </c>
      <c r="B213" s="1" t="s">
        <v>36</v>
      </c>
      <c r="C213" s="1" t="s">
        <v>26</v>
      </c>
      <c r="D213" s="1" t="s">
        <v>25</v>
      </c>
      <c r="E213" s="1" t="s">
        <v>109</v>
      </c>
      <c r="F213">
        <v>1</v>
      </c>
      <c r="G213">
        <v>118409055</v>
      </c>
      <c r="H213" s="1" t="s">
        <v>22</v>
      </c>
      <c r="I213" s="1" t="s">
        <v>34</v>
      </c>
      <c r="J213" s="1" t="s">
        <v>29</v>
      </c>
      <c r="K213" s="1" t="s">
        <v>18</v>
      </c>
      <c r="L213" s="1" t="s">
        <v>29</v>
      </c>
      <c r="M213" s="1" t="s">
        <v>1416</v>
      </c>
      <c r="N21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1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14" spans="1:15" x14ac:dyDescent="0.3">
      <c r="A214" s="1" t="s">
        <v>230</v>
      </c>
      <c r="B214" s="1" t="s">
        <v>36</v>
      </c>
      <c r="C214" s="1" t="s">
        <v>26</v>
      </c>
      <c r="D214" s="1" t="s">
        <v>25</v>
      </c>
      <c r="E214" s="1" t="s">
        <v>231</v>
      </c>
      <c r="F214">
        <v>2</v>
      </c>
      <c r="G214">
        <v>185235861</v>
      </c>
      <c r="H214" s="1" t="s">
        <v>22</v>
      </c>
      <c r="I214" s="1" t="s">
        <v>34</v>
      </c>
      <c r="J214" s="1" t="s">
        <v>29</v>
      </c>
      <c r="K214" s="1" t="s">
        <v>18</v>
      </c>
      <c r="L214" s="1" t="s">
        <v>29</v>
      </c>
      <c r="M214" s="1" t="s">
        <v>1416</v>
      </c>
      <c r="N21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1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15" spans="1:15" x14ac:dyDescent="0.3">
      <c r="A215" s="1" t="s">
        <v>296</v>
      </c>
      <c r="B215" s="1" t="s">
        <v>36</v>
      </c>
      <c r="C215" s="1" t="s">
        <v>26</v>
      </c>
      <c r="D215" s="1" t="s">
        <v>25</v>
      </c>
      <c r="E215" s="1" t="s">
        <v>297</v>
      </c>
      <c r="F215">
        <v>3</v>
      </c>
      <c r="G215">
        <v>40831119</v>
      </c>
      <c r="H215" s="1" t="s">
        <v>22</v>
      </c>
      <c r="I215" s="1" t="s">
        <v>34</v>
      </c>
      <c r="J215" s="1" t="s">
        <v>29</v>
      </c>
      <c r="K215" s="1" t="s">
        <v>18</v>
      </c>
      <c r="L215" s="1" t="s">
        <v>29</v>
      </c>
      <c r="M215" s="1" t="s">
        <v>1416</v>
      </c>
      <c r="N21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1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16" spans="1:15" x14ac:dyDescent="0.3">
      <c r="A216" s="1" t="s">
        <v>376</v>
      </c>
      <c r="B216" s="1" t="s">
        <v>36</v>
      </c>
      <c r="C216" s="1" t="s">
        <v>26</v>
      </c>
      <c r="D216" s="1" t="s">
        <v>25</v>
      </c>
      <c r="E216" s="1" t="s">
        <v>377</v>
      </c>
      <c r="F216">
        <v>4</v>
      </c>
      <c r="G216">
        <v>44564746</v>
      </c>
      <c r="H216" s="1" t="s">
        <v>22</v>
      </c>
      <c r="I216" s="1" t="s">
        <v>34</v>
      </c>
      <c r="J216" s="1" t="s">
        <v>29</v>
      </c>
      <c r="K216" s="1" t="s">
        <v>18</v>
      </c>
      <c r="L216" s="1" t="s">
        <v>29</v>
      </c>
      <c r="M216" s="1" t="s">
        <v>1416</v>
      </c>
      <c r="N21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1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17" spans="1:15" x14ac:dyDescent="0.3">
      <c r="A217" s="1" t="s">
        <v>1089</v>
      </c>
      <c r="B217" s="1" t="s">
        <v>36</v>
      </c>
      <c r="C217" s="1" t="s">
        <v>26</v>
      </c>
      <c r="D217" s="1" t="s">
        <v>25</v>
      </c>
      <c r="E217" s="1" t="s">
        <v>1090</v>
      </c>
      <c r="F217">
        <v>13</v>
      </c>
      <c r="G217">
        <v>111231833</v>
      </c>
      <c r="H217" s="1" t="s">
        <v>22</v>
      </c>
      <c r="I217" s="1" t="s">
        <v>34</v>
      </c>
      <c r="J217" s="1" t="s">
        <v>29</v>
      </c>
      <c r="K217" s="1" t="s">
        <v>18</v>
      </c>
      <c r="L217" s="1" t="s">
        <v>29</v>
      </c>
      <c r="M217" s="1" t="s">
        <v>1416</v>
      </c>
      <c r="N21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1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18" spans="1:15" x14ac:dyDescent="0.3">
      <c r="A218" s="1" t="s">
        <v>1221</v>
      </c>
      <c r="B218" s="1" t="s">
        <v>36</v>
      </c>
      <c r="C218" s="1" t="s">
        <v>26</v>
      </c>
      <c r="D218" s="1" t="s">
        <v>25</v>
      </c>
      <c r="E218" s="1" t="s">
        <v>1222</v>
      </c>
      <c r="F218">
        <v>16</v>
      </c>
      <c r="G218">
        <v>10998482</v>
      </c>
      <c r="H218" s="1" t="s">
        <v>22</v>
      </c>
      <c r="I218" s="1" t="s">
        <v>34</v>
      </c>
      <c r="J218" s="1" t="s">
        <v>29</v>
      </c>
      <c r="K218" s="1" t="s">
        <v>18</v>
      </c>
      <c r="L218" s="1" t="s">
        <v>29</v>
      </c>
      <c r="M218" s="1" t="s">
        <v>1416</v>
      </c>
      <c r="N21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1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19" spans="1:15" x14ac:dyDescent="0.3">
      <c r="A219" s="1" t="s">
        <v>1321</v>
      </c>
      <c r="B219" s="1" t="s">
        <v>36</v>
      </c>
      <c r="C219" s="1" t="s">
        <v>26</v>
      </c>
      <c r="D219" s="1" t="s">
        <v>25</v>
      </c>
      <c r="E219" s="1" t="s">
        <v>1322</v>
      </c>
      <c r="F219">
        <v>18</v>
      </c>
      <c r="G219">
        <v>70830234</v>
      </c>
      <c r="H219" s="1" t="s">
        <v>22</v>
      </c>
      <c r="I219" s="1" t="s">
        <v>34</v>
      </c>
      <c r="J219" s="1" t="s">
        <v>29</v>
      </c>
      <c r="K219" s="1" t="s">
        <v>18</v>
      </c>
      <c r="L219" s="1" t="s">
        <v>29</v>
      </c>
      <c r="M219" s="1" t="s">
        <v>1416</v>
      </c>
      <c r="N21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1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0" spans="1:15" x14ac:dyDescent="0.3">
      <c r="A220" s="1" t="s">
        <v>1329</v>
      </c>
      <c r="B220" s="1" t="s">
        <v>36</v>
      </c>
      <c r="C220" s="1" t="s">
        <v>26</v>
      </c>
      <c r="D220" s="1" t="s">
        <v>25</v>
      </c>
      <c r="E220" s="1" t="s">
        <v>1330</v>
      </c>
      <c r="F220">
        <v>19</v>
      </c>
      <c r="G220">
        <v>7635689</v>
      </c>
      <c r="H220" s="1" t="s">
        <v>22</v>
      </c>
      <c r="I220" s="1" t="s">
        <v>34</v>
      </c>
      <c r="J220" s="1" t="s">
        <v>29</v>
      </c>
      <c r="K220" s="1" t="s">
        <v>18</v>
      </c>
      <c r="L220" s="1" t="s">
        <v>29</v>
      </c>
      <c r="M220" s="1" t="s">
        <v>1416</v>
      </c>
      <c r="N22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1" spans="1:15" x14ac:dyDescent="0.3">
      <c r="A221" s="1" t="s">
        <v>1389</v>
      </c>
      <c r="B221" s="1" t="s">
        <v>36</v>
      </c>
      <c r="C221" s="1" t="s">
        <v>26</v>
      </c>
      <c r="D221" s="1" t="s">
        <v>25</v>
      </c>
      <c r="E221" s="1" t="s">
        <v>1390</v>
      </c>
      <c r="F221">
        <v>21</v>
      </c>
      <c r="G221">
        <v>42303602</v>
      </c>
      <c r="H221" s="1" t="s">
        <v>22</v>
      </c>
      <c r="I221" s="1" t="s">
        <v>34</v>
      </c>
      <c r="J221" s="1" t="s">
        <v>29</v>
      </c>
      <c r="K221" s="1" t="s">
        <v>18</v>
      </c>
      <c r="L221" s="1" t="s">
        <v>29</v>
      </c>
      <c r="M221" s="1" t="s">
        <v>1416</v>
      </c>
      <c r="N22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2" spans="1:15" x14ac:dyDescent="0.3">
      <c r="A222" s="1" t="s">
        <v>532</v>
      </c>
      <c r="B222" s="1" t="s">
        <v>63</v>
      </c>
      <c r="C222" s="1" t="s">
        <v>26</v>
      </c>
      <c r="D222" s="1" t="s">
        <v>25</v>
      </c>
      <c r="E222" s="1" t="s">
        <v>533</v>
      </c>
      <c r="F222">
        <v>6</v>
      </c>
      <c r="G222">
        <v>11316780</v>
      </c>
      <c r="H222" s="1" t="s">
        <v>22</v>
      </c>
      <c r="I222" s="1" t="s">
        <v>34</v>
      </c>
      <c r="J222" s="1" t="s">
        <v>29</v>
      </c>
      <c r="K222" s="1" t="s">
        <v>18</v>
      </c>
      <c r="L222" s="1" t="s">
        <v>29</v>
      </c>
      <c r="M222" s="1" t="s">
        <v>1416</v>
      </c>
      <c r="N22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3" spans="1:15" x14ac:dyDescent="0.3">
      <c r="A223" s="1" t="s">
        <v>576</v>
      </c>
      <c r="B223" s="1" t="s">
        <v>63</v>
      </c>
      <c r="C223" s="1" t="s">
        <v>26</v>
      </c>
      <c r="D223" s="1" t="s">
        <v>25</v>
      </c>
      <c r="E223" s="1" t="s">
        <v>577</v>
      </c>
      <c r="F223">
        <v>6</v>
      </c>
      <c r="G223">
        <v>94766183</v>
      </c>
      <c r="H223" s="1" t="s">
        <v>22</v>
      </c>
      <c r="I223" s="1" t="s">
        <v>34</v>
      </c>
      <c r="J223" s="1" t="s">
        <v>29</v>
      </c>
      <c r="K223" s="1" t="s">
        <v>18</v>
      </c>
      <c r="L223" s="1" t="s">
        <v>29</v>
      </c>
      <c r="M223" s="1" t="s">
        <v>1416</v>
      </c>
      <c r="N22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4" spans="1:15" x14ac:dyDescent="0.3">
      <c r="A224" s="1" t="s">
        <v>839</v>
      </c>
      <c r="B224" s="1" t="s">
        <v>63</v>
      </c>
      <c r="C224" s="1" t="s">
        <v>26</v>
      </c>
      <c r="D224" s="1" t="s">
        <v>25</v>
      </c>
      <c r="E224" s="1" t="s">
        <v>840</v>
      </c>
      <c r="F224">
        <v>10</v>
      </c>
      <c r="G224">
        <v>13084607</v>
      </c>
      <c r="H224" s="1" t="s">
        <v>22</v>
      </c>
      <c r="I224" s="1" t="s">
        <v>34</v>
      </c>
      <c r="J224" s="1" t="s">
        <v>29</v>
      </c>
      <c r="K224" s="1" t="s">
        <v>18</v>
      </c>
      <c r="L224" s="1" t="s">
        <v>29</v>
      </c>
      <c r="M224" s="1" t="s">
        <v>1416</v>
      </c>
      <c r="N22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5" spans="1:15" x14ac:dyDescent="0.3">
      <c r="A225" s="1" t="s">
        <v>1025</v>
      </c>
      <c r="B225" s="1" t="s">
        <v>63</v>
      </c>
      <c r="C225" s="1" t="s">
        <v>26</v>
      </c>
      <c r="D225" s="1" t="s">
        <v>25</v>
      </c>
      <c r="E225" s="1" t="s">
        <v>1026</v>
      </c>
      <c r="F225">
        <v>12</v>
      </c>
      <c r="G225">
        <v>55036650</v>
      </c>
      <c r="H225" s="1" t="s">
        <v>22</v>
      </c>
      <c r="I225" s="1" t="s">
        <v>34</v>
      </c>
      <c r="J225" s="1" t="s">
        <v>29</v>
      </c>
      <c r="K225" s="1" t="s">
        <v>18</v>
      </c>
      <c r="L225" s="1" t="s">
        <v>29</v>
      </c>
      <c r="M225" s="1" t="s">
        <v>1416</v>
      </c>
      <c r="N22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6" spans="1:15" x14ac:dyDescent="0.3">
      <c r="A226" s="1" t="s">
        <v>1147</v>
      </c>
      <c r="B226" s="1" t="s">
        <v>63</v>
      </c>
      <c r="C226" s="1" t="s">
        <v>26</v>
      </c>
      <c r="D226" s="1" t="s">
        <v>25</v>
      </c>
      <c r="E226" s="1" t="s">
        <v>1148</v>
      </c>
      <c r="F226">
        <v>14</v>
      </c>
      <c r="G226">
        <v>101628378</v>
      </c>
      <c r="H226" s="1" t="s">
        <v>22</v>
      </c>
      <c r="I226" s="1" t="s">
        <v>34</v>
      </c>
      <c r="J226" s="1" t="s">
        <v>29</v>
      </c>
      <c r="K226" s="1" t="s">
        <v>18</v>
      </c>
      <c r="L226" s="1" t="s">
        <v>29</v>
      </c>
      <c r="M226" s="1" t="s">
        <v>1416</v>
      </c>
      <c r="N22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7" spans="1:15" x14ac:dyDescent="0.3">
      <c r="A227" s="1" t="s">
        <v>24</v>
      </c>
      <c r="B227" s="1" t="s">
        <v>25</v>
      </c>
      <c r="C227" s="1" t="s">
        <v>26</v>
      </c>
      <c r="D227" s="1" t="s">
        <v>25</v>
      </c>
      <c r="E227" s="1" t="s">
        <v>27</v>
      </c>
      <c r="F227">
        <v>1</v>
      </c>
      <c r="G227">
        <v>21199764</v>
      </c>
      <c r="H227" s="1" t="s">
        <v>22</v>
      </c>
      <c r="I227" s="1" t="s">
        <v>28</v>
      </c>
      <c r="J227" s="1" t="s">
        <v>29</v>
      </c>
      <c r="K227" s="1" t="s">
        <v>18</v>
      </c>
      <c r="L227" s="1" t="s">
        <v>29</v>
      </c>
      <c r="M227" s="1" t="s">
        <v>1416</v>
      </c>
      <c r="N22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8" spans="1:15" x14ac:dyDescent="0.3">
      <c r="A228" s="1" t="s">
        <v>55</v>
      </c>
      <c r="B228" s="1" t="s">
        <v>25</v>
      </c>
      <c r="C228" s="1" t="s">
        <v>26</v>
      </c>
      <c r="D228" s="1" t="s">
        <v>25</v>
      </c>
      <c r="E228" s="1" t="s">
        <v>56</v>
      </c>
      <c r="F228">
        <v>1</v>
      </c>
      <c r="G228">
        <v>70117448</v>
      </c>
      <c r="H228" s="1" t="s">
        <v>22</v>
      </c>
      <c r="I228" s="1" t="s">
        <v>28</v>
      </c>
      <c r="J228" s="1" t="s">
        <v>29</v>
      </c>
      <c r="K228" s="1" t="s">
        <v>18</v>
      </c>
      <c r="L228" s="1" t="s">
        <v>29</v>
      </c>
      <c r="M228" s="1" t="s">
        <v>1416</v>
      </c>
      <c r="N22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29" spans="1:15" x14ac:dyDescent="0.3">
      <c r="A229" s="1" t="s">
        <v>77</v>
      </c>
      <c r="B229" s="1" t="s">
        <v>25</v>
      </c>
      <c r="C229" s="1" t="s">
        <v>26</v>
      </c>
      <c r="D229" s="1" t="s">
        <v>25</v>
      </c>
      <c r="E229" s="1" t="s">
        <v>78</v>
      </c>
      <c r="F229">
        <v>1</v>
      </c>
      <c r="G229">
        <v>97651660</v>
      </c>
      <c r="H229" s="1" t="s">
        <v>22</v>
      </c>
      <c r="I229" s="1" t="s">
        <v>28</v>
      </c>
      <c r="J229" s="1" t="s">
        <v>29</v>
      </c>
      <c r="K229" s="1" t="s">
        <v>18</v>
      </c>
      <c r="L229" s="1" t="s">
        <v>29</v>
      </c>
      <c r="M229" s="1" t="s">
        <v>1416</v>
      </c>
      <c r="N22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2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0" spans="1:15" x14ac:dyDescent="0.3">
      <c r="A230" s="1" t="s">
        <v>91</v>
      </c>
      <c r="B230" s="1" t="s">
        <v>25</v>
      </c>
      <c r="C230" s="1" t="s">
        <v>26</v>
      </c>
      <c r="D230" s="1" t="s">
        <v>25</v>
      </c>
      <c r="E230" s="1" t="s">
        <v>92</v>
      </c>
      <c r="F230">
        <v>1</v>
      </c>
      <c r="G230">
        <v>106684058</v>
      </c>
      <c r="H230" s="1" t="s">
        <v>22</v>
      </c>
      <c r="I230" s="1" t="s">
        <v>28</v>
      </c>
      <c r="J230" s="1" t="s">
        <v>29</v>
      </c>
      <c r="K230" s="1" t="s">
        <v>18</v>
      </c>
      <c r="L230" s="1" t="s">
        <v>29</v>
      </c>
      <c r="M230" s="1" t="s">
        <v>1416</v>
      </c>
      <c r="N23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1" spans="1:15" x14ac:dyDescent="0.3">
      <c r="A231" s="1" t="s">
        <v>138</v>
      </c>
      <c r="B231" s="1" t="s">
        <v>25</v>
      </c>
      <c r="C231" s="1" t="s">
        <v>26</v>
      </c>
      <c r="D231" s="1" t="s">
        <v>25</v>
      </c>
      <c r="E231" s="1" t="s">
        <v>139</v>
      </c>
      <c r="F231">
        <v>1</v>
      </c>
      <c r="G231">
        <v>217237998</v>
      </c>
      <c r="H231" s="1" t="s">
        <v>22</v>
      </c>
      <c r="I231" s="1" t="s">
        <v>28</v>
      </c>
      <c r="J231" s="1" t="s">
        <v>29</v>
      </c>
      <c r="K231" s="1" t="s">
        <v>18</v>
      </c>
      <c r="L231" s="1" t="s">
        <v>29</v>
      </c>
      <c r="M231" s="1" t="s">
        <v>1416</v>
      </c>
      <c r="N23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2" spans="1:15" x14ac:dyDescent="0.3">
      <c r="A232" s="1" t="s">
        <v>166</v>
      </c>
      <c r="B232" s="1" t="s">
        <v>25</v>
      </c>
      <c r="C232" s="1" t="s">
        <v>26</v>
      </c>
      <c r="D232" s="1" t="s">
        <v>25</v>
      </c>
      <c r="E232" s="1" t="s">
        <v>167</v>
      </c>
      <c r="F232">
        <v>2</v>
      </c>
      <c r="G232">
        <v>33765955</v>
      </c>
      <c r="H232" s="1" t="s">
        <v>22</v>
      </c>
      <c r="I232" s="1" t="s">
        <v>28</v>
      </c>
      <c r="J232" s="1" t="s">
        <v>29</v>
      </c>
      <c r="K232" s="1" t="s">
        <v>18</v>
      </c>
      <c r="L232" s="1" t="s">
        <v>29</v>
      </c>
      <c r="M232" s="1" t="s">
        <v>1416</v>
      </c>
      <c r="N23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3" spans="1:15" x14ac:dyDescent="0.3">
      <c r="A233" s="1" t="s">
        <v>248</v>
      </c>
      <c r="B233" s="1" t="s">
        <v>25</v>
      </c>
      <c r="C233" s="1" t="s">
        <v>26</v>
      </c>
      <c r="D233" s="1" t="s">
        <v>25</v>
      </c>
      <c r="E233" s="1" t="s">
        <v>249</v>
      </c>
      <c r="F233">
        <v>2</v>
      </c>
      <c r="G233">
        <v>222521870</v>
      </c>
      <c r="H233" s="1" t="s">
        <v>22</v>
      </c>
      <c r="I233" s="1" t="s">
        <v>28</v>
      </c>
      <c r="J233" s="1" t="s">
        <v>29</v>
      </c>
      <c r="K233" s="1" t="s">
        <v>18</v>
      </c>
      <c r="L233" s="1" t="s">
        <v>29</v>
      </c>
      <c r="M233" s="1" t="s">
        <v>1416</v>
      </c>
      <c r="N23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4" spans="1:15" x14ac:dyDescent="0.3">
      <c r="A234" s="1" t="s">
        <v>304</v>
      </c>
      <c r="B234" s="1" t="s">
        <v>25</v>
      </c>
      <c r="C234" s="1" t="s">
        <v>26</v>
      </c>
      <c r="D234" s="1" t="s">
        <v>25</v>
      </c>
      <c r="E234" s="1" t="s">
        <v>305</v>
      </c>
      <c r="F234">
        <v>3</v>
      </c>
      <c r="G234">
        <v>54344731</v>
      </c>
      <c r="H234" s="1" t="s">
        <v>22</v>
      </c>
      <c r="I234" s="1" t="s">
        <v>28</v>
      </c>
      <c r="J234" s="1" t="s">
        <v>29</v>
      </c>
      <c r="K234" s="1" t="s">
        <v>18</v>
      </c>
      <c r="L234" s="1" t="s">
        <v>29</v>
      </c>
      <c r="M234" s="1" t="s">
        <v>1416</v>
      </c>
      <c r="N23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5" spans="1:15" x14ac:dyDescent="0.3">
      <c r="A235" s="1" t="s">
        <v>396</v>
      </c>
      <c r="B235" s="1" t="s">
        <v>25</v>
      </c>
      <c r="C235" s="1" t="s">
        <v>26</v>
      </c>
      <c r="D235" s="1" t="s">
        <v>25</v>
      </c>
      <c r="E235" s="1" t="s">
        <v>397</v>
      </c>
      <c r="F235">
        <v>4</v>
      </c>
      <c r="G235">
        <v>99078129</v>
      </c>
      <c r="H235" s="1" t="s">
        <v>22</v>
      </c>
      <c r="I235" s="1" t="s">
        <v>28</v>
      </c>
      <c r="J235" s="1" t="s">
        <v>29</v>
      </c>
      <c r="K235" s="1" t="s">
        <v>18</v>
      </c>
      <c r="L235" s="1" t="s">
        <v>29</v>
      </c>
      <c r="M235" s="1" t="s">
        <v>1416</v>
      </c>
      <c r="N23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6" spans="1:15" x14ac:dyDescent="0.3">
      <c r="A236" s="1" t="s">
        <v>408</v>
      </c>
      <c r="B236" s="1" t="s">
        <v>25</v>
      </c>
      <c r="C236" s="1" t="s">
        <v>26</v>
      </c>
      <c r="D236" s="1" t="s">
        <v>25</v>
      </c>
      <c r="E236" s="1" t="s">
        <v>409</v>
      </c>
      <c r="F236">
        <v>4</v>
      </c>
      <c r="G236">
        <v>131602946</v>
      </c>
      <c r="H236" s="1" t="s">
        <v>22</v>
      </c>
      <c r="I236" s="1" t="s">
        <v>28</v>
      </c>
      <c r="J236" s="1" t="s">
        <v>29</v>
      </c>
      <c r="K236" s="1" t="s">
        <v>18</v>
      </c>
      <c r="L236" s="1" t="s">
        <v>29</v>
      </c>
      <c r="M236" s="1" t="s">
        <v>1416</v>
      </c>
      <c r="N23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7" spans="1:15" x14ac:dyDescent="0.3">
      <c r="A237" s="1" t="s">
        <v>418</v>
      </c>
      <c r="B237" s="1" t="s">
        <v>25</v>
      </c>
      <c r="C237" s="1" t="s">
        <v>26</v>
      </c>
      <c r="D237" s="1" t="s">
        <v>25</v>
      </c>
      <c r="E237" s="1" t="s">
        <v>419</v>
      </c>
      <c r="F237">
        <v>4</v>
      </c>
      <c r="G237">
        <v>162205688</v>
      </c>
      <c r="H237" s="1" t="s">
        <v>22</v>
      </c>
      <c r="I237" s="1" t="s">
        <v>28</v>
      </c>
      <c r="J237" s="1" t="s">
        <v>29</v>
      </c>
      <c r="K237" s="1" t="s">
        <v>18</v>
      </c>
      <c r="L237" s="1" t="s">
        <v>29</v>
      </c>
      <c r="M237" s="1" t="s">
        <v>1416</v>
      </c>
      <c r="N23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8" spans="1:15" x14ac:dyDescent="0.3">
      <c r="A238" s="1" t="s">
        <v>556</v>
      </c>
      <c r="B238" s="1" t="s">
        <v>25</v>
      </c>
      <c r="C238" s="1" t="s">
        <v>26</v>
      </c>
      <c r="D238" s="1" t="s">
        <v>25</v>
      </c>
      <c r="E238" s="1" t="s">
        <v>557</v>
      </c>
      <c r="F238">
        <v>6</v>
      </c>
      <c r="G238">
        <v>52065300</v>
      </c>
      <c r="H238" s="1" t="s">
        <v>22</v>
      </c>
      <c r="I238" s="1" t="s">
        <v>28</v>
      </c>
      <c r="J238" s="1" t="s">
        <v>29</v>
      </c>
      <c r="K238" s="1" t="s">
        <v>18</v>
      </c>
      <c r="L238" s="1" t="s">
        <v>29</v>
      </c>
      <c r="M238" s="1" t="s">
        <v>1416</v>
      </c>
      <c r="N23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39" spans="1:15" x14ac:dyDescent="0.3">
      <c r="A239" s="1" t="s">
        <v>574</v>
      </c>
      <c r="B239" s="1" t="s">
        <v>25</v>
      </c>
      <c r="C239" s="1" t="s">
        <v>26</v>
      </c>
      <c r="D239" s="1" t="s">
        <v>25</v>
      </c>
      <c r="E239" s="1" t="s">
        <v>575</v>
      </c>
      <c r="F239">
        <v>6</v>
      </c>
      <c r="G239">
        <v>91541910</v>
      </c>
      <c r="H239" s="1" t="s">
        <v>22</v>
      </c>
      <c r="I239" s="1" t="s">
        <v>28</v>
      </c>
      <c r="J239" s="1" t="s">
        <v>29</v>
      </c>
      <c r="K239" s="1" t="s">
        <v>18</v>
      </c>
      <c r="L239" s="1" t="s">
        <v>29</v>
      </c>
      <c r="M239" s="1" t="s">
        <v>1416</v>
      </c>
      <c r="N23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3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0" spans="1:15" x14ac:dyDescent="0.3">
      <c r="A240" s="1" t="s">
        <v>680</v>
      </c>
      <c r="B240" s="1" t="s">
        <v>25</v>
      </c>
      <c r="C240" s="1" t="s">
        <v>26</v>
      </c>
      <c r="D240" s="1" t="s">
        <v>25</v>
      </c>
      <c r="E240" s="1" t="s">
        <v>681</v>
      </c>
      <c r="F240">
        <v>7</v>
      </c>
      <c r="G240">
        <v>103601362</v>
      </c>
      <c r="H240" s="1" t="s">
        <v>22</v>
      </c>
      <c r="I240" s="1" t="s">
        <v>28</v>
      </c>
      <c r="J240" s="1" t="s">
        <v>29</v>
      </c>
      <c r="K240" s="1" t="s">
        <v>18</v>
      </c>
      <c r="L240" s="1" t="s">
        <v>29</v>
      </c>
      <c r="M240" s="1" t="s">
        <v>1416</v>
      </c>
      <c r="N24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1" spans="1:15" x14ac:dyDescent="0.3">
      <c r="A241" s="1" t="s">
        <v>853</v>
      </c>
      <c r="B241" s="1" t="s">
        <v>25</v>
      </c>
      <c r="C241" s="1" t="s">
        <v>26</v>
      </c>
      <c r="D241" s="1" t="s">
        <v>25</v>
      </c>
      <c r="E241" s="1" t="s">
        <v>854</v>
      </c>
      <c r="F241">
        <v>10</v>
      </c>
      <c r="G241">
        <v>38237984</v>
      </c>
      <c r="H241" s="1" t="s">
        <v>22</v>
      </c>
      <c r="I241" s="1" t="s">
        <v>28</v>
      </c>
      <c r="J241" s="1" t="s">
        <v>29</v>
      </c>
      <c r="K241" s="1" t="s">
        <v>18</v>
      </c>
      <c r="L241" s="1" t="s">
        <v>29</v>
      </c>
      <c r="M241" s="1" t="s">
        <v>1416</v>
      </c>
      <c r="N24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2" spans="1:15" x14ac:dyDescent="0.3">
      <c r="A242" s="1" t="s">
        <v>885</v>
      </c>
      <c r="B242" s="1" t="s">
        <v>25</v>
      </c>
      <c r="C242" s="1" t="s">
        <v>26</v>
      </c>
      <c r="D242" s="1" t="s">
        <v>25</v>
      </c>
      <c r="E242" s="1" t="s">
        <v>886</v>
      </c>
      <c r="F242">
        <v>10</v>
      </c>
      <c r="G242">
        <v>93525308</v>
      </c>
      <c r="H242" s="1" t="s">
        <v>22</v>
      </c>
      <c r="I242" s="1" t="s">
        <v>28</v>
      </c>
      <c r="J242" s="1" t="s">
        <v>29</v>
      </c>
      <c r="K242" s="1" t="s">
        <v>18</v>
      </c>
      <c r="L242" s="1" t="s">
        <v>29</v>
      </c>
      <c r="M242" s="1" t="s">
        <v>1416</v>
      </c>
      <c r="N24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3" spans="1:15" x14ac:dyDescent="0.3">
      <c r="A243" s="1" t="s">
        <v>905</v>
      </c>
      <c r="B243" s="1" t="s">
        <v>25</v>
      </c>
      <c r="C243" s="1" t="s">
        <v>26</v>
      </c>
      <c r="D243" s="1" t="s">
        <v>25</v>
      </c>
      <c r="E243" s="1" t="s">
        <v>906</v>
      </c>
      <c r="F243">
        <v>10</v>
      </c>
      <c r="G243">
        <v>131519512</v>
      </c>
      <c r="H243" s="1" t="s">
        <v>22</v>
      </c>
      <c r="I243" s="1" t="s">
        <v>28</v>
      </c>
      <c r="J243" s="1" t="s">
        <v>29</v>
      </c>
      <c r="K243" s="1" t="s">
        <v>18</v>
      </c>
      <c r="L243" s="1" t="s">
        <v>29</v>
      </c>
      <c r="M243" s="1" t="s">
        <v>1416</v>
      </c>
      <c r="N24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4" spans="1:15" x14ac:dyDescent="0.3">
      <c r="A244" s="1" t="s">
        <v>921</v>
      </c>
      <c r="B244" s="1" t="s">
        <v>25</v>
      </c>
      <c r="C244" s="1" t="s">
        <v>26</v>
      </c>
      <c r="D244" s="1" t="s">
        <v>25</v>
      </c>
      <c r="E244" s="1" t="s">
        <v>922</v>
      </c>
      <c r="F244">
        <v>11</v>
      </c>
      <c r="G244">
        <v>26278200</v>
      </c>
      <c r="H244" s="1" t="s">
        <v>22</v>
      </c>
      <c r="I244" s="1" t="s">
        <v>28</v>
      </c>
      <c r="J244" s="1" t="s">
        <v>29</v>
      </c>
      <c r="K244" s="1" t="s">
        <v>18</v>
      </c>
      <c r="L244" s="1" t="s">
        <v>29</v>
      </c>
      <c r="M244" s="1" t="s">
        <v>1416</v>
      </c>
      <c r="N24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5" spans="1:15" x14ac:dyDescent="0.3">
      <c r="A245" s="1" t="s">
        <v>939</v>
      </c>
      <c r="B245" s="1" t="s">
        <v>25</v>
      </c>
      <c r="C245" s="1" t="s">
        <v>26</v>
      </c>
      <c r="D245" s="1" t="s">
        <v>25</v>
      </c>
      <c r="E245" s="1" t="s">
        <v>940</v>
      </c>
      <c r="F245">
        <v>11</v>
      </c>
      <c r="G245">
        <v>49256873</v>
      </c>
      <c r="H245" s="1" t="s">
        <v>22</v>
      </c>
      <c r="I245" s="1" t="s">
        <v>28</v>
      </c>
      <c r="J245" s="1" t="s">
        <v>29</v>
      </c>
      <c r="K245" s="1" t="s">
        <v>18</v>
      </c>
      <c r="L245" s="1" t="s">
        <v>29</v>
      </c>
      <c r="M245" s="1" t="s">
        <v>1416</v>
      </c>
      <c r="N24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6" spans="1:15" x14ac:dyDescent="0.3">
      <c r="A246" s="1" t="s">
        <v>943</v>
      </c>
      <c r="B246" s="1" t="s">
        <v>25</v>
      </c>
      <c r="C246" s="1" t="s">
        <v>26</v>
      </c>
      <c r="D246" s="1" t="s">
        <v>25</v>
      </c>
      <c r="E246" s="1" t="s">
        <v>944</v>
      </c>
      <c r="F246">
        <v>11</v>
      </c>
      <c r="G246">
        <v>55065192</v>
      </c>
      <c r="H246" s="1" t="s">
        <v>22</v>
      </c>
      <c r="I246" s="1" t="s">
        <v>28</v>
      </c>
      <c r="J246" s="1" t="s">
        <v>29</v>
      </c>
      <c r="K246" s="1" t="s">
        <v>18</v>
      </c>
      <c r="L246" s="1" t="s">
        <v>29</v>
      </c>
      <c r="M246" s="1" t="s">
        <v>1416</v>
      </c>
      <c r="N24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7" spans="1:15" x14ac:dyDescent="0.3">
      <c r="A247" s="1" t="s">
        <v>1013</v>
      </c>
      <c r="B247" s="1" t="s">
        <v>25</v>
      </c>
      <c r="C247" s="1" t="s">
        <v>26</v>
      </c>
      <c r="D247" s="1" t="s">
        <v>25</v>
      </c>
      <c r="E247" s="1" t="s">
        <v>1014</v>
      </c>
      <c r="F247">
        <v>12</v>
      </c>
      <c r="G247">
        <v>31652275</v>
      </c>
      <c r="H247" s="1" t="s">
        <v>22</v>
      </c>
      <c r="I247" s="1" t="s">
        <v>28</v>
      </c>
      <c r="J247" s="1" t="s">
        <v>29</v>
      </c>
      <c r="K247" s="1" t="s">
        <v>18</v>
      </c>
      <c r="L247" s="1" t="s">
        <v>29</v>
      </c>
      <c r="M247" s="1" t="s">
        <v>1416</v>
      </c>
      <c r="N24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8" spans="1:15" x14ac:dyDescent="0.3">
      <c r="A248" s="1" t="s">
        <v>1053</v>
      </c>
      <c r="B248" s="1" t="s">
        <v>25</v>
      </c>
      <c r="C248" s="1" t="s">
        <v>26</v>
      </c>
      <c r="D248" s="1" t="s">
        <v>25</v>
      </c>
      <c r="E248" s="1" t="s">
        <v>1054</v>
      </c>
      <c r="F248">
        <v>13</v>
      </c>
      <c r="G248">
        <v>30175552</v>
      </c>
      <c r="H248" s="1" t="s">
        <v>22</v>
      </c>
      <c r="I248" s="1" t="s">
        <v>28</v>
      </c>
      <c r="J248" s="1" t="s">
        <v>29</v>
      </c>
      <c r="K248" s="1" t="s">
        <v>18</v>
      </c>
      <c r="L248" s="1" t="s">
        <v>29</v>
      </c>
      <c r="M248" s="1" t="s">
        <v>1416</v>
      </c>
      <c r="N24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49" spans="1:15" x14ac:dyDescent="0.3">
      <c r="A249" s="1" t="s">
        <v>1063</v>
      </c>
      <c r="B249" s="1" t="s">
        <v>25</v>
      </c>
      <c r="C249" s="1" t="s">
        <v>26</v>
      </c>
      <c r="D249" s="1" t="s">
        <v>25</v>
      </c>
      <c r="E249" s="1" t="s">
        <v>1064</v>
      </c>
      <c r="F249">
        <v>13</v>
      </c>
      <c r="G249">
        <v>71198106</v>
      </c>
      <c r="H249" s="1" t="s">
        <v>22</v>
      </c>
      <c r="I249" s="1" t="s">
        <v>28</v>
      </c>
      <c r="J249" s="1" t="s">
        <v>29</v>
      </c>
      <c r="K249" s="1" t="s">
        <v>18</v>
      </c>
      <c r="L249" s="1" t="s">
        <v>29</v>
      </c>
      <c r="M249" s="1" t="s">
        <v>1416</v>
      </c>
      <c r="N24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4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0" spans="1:15" x14ac:dyDescent="0.3">
      <c r="A250" s="1" t="s">
        <v>1071</v>
      </c>
      <c r="B250" s="1" t="s">
        <v>25</v>
      </c>
      <c r="C250" s="1" t="s">
        <v>26</v>
      </c>
      <c r="D250" s="1" t="s">
        <v>25</v>
      </c>
      <c r="E250" s="1" t="s">
        <v>1072</v>
      </c>
      <c r="F250">
        <v>13</v>
      </c>
      <c r="G250">
        <v>86060286</v>
      </c>
      <c r="H250" s="1" t="s">
        <v>22</v>
      </c>
      <c r="I250" s="1" t="s">
        <v>28</v>
      </c>
      <c r="J250" s="1" t="s">
        <v>29</v>
      </c>
      <c r="K250" s="1" t="s">
        <v>18</v>
      </c>
      <c r="L250" s="1" t="s">
        <v>29</v>
      </c>
      <c r="M250" s="1" t="s">
        <v>1416</v>
      </c>
      <c r="N25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1" spans="1:15" x14ac:dyDescent="0.3">
      <c r="A251" s="1" t="s">
        <v>1077</v>
      </c>
      <c r="B251" s="1" t="s">
        <v>25</v>
      </c>
      <c r="C251" s="1" t="s">
        <v>26</v>
      </c>
      <c r="D251" s="1" t="s">
        <v>25</v>
      </c>
      <c r="E251" s="1" t="s">
        <v>1078</v>
      </c>
      <c r="F251">
        <v>13</v>
      </c>
      <c r="G251">
        <v>95170681</v>
      </c>
      <c r="H251" s="1" t="s">
        <v>22</v>
      </c>
      <c r="I251" s="1" t="s">
        <v>28</v>
      </c>
      <c r="J251" s="1" t="s">
        <v>29</v>
      </c>
      <c r="K251" s="1" t="s">
        <v>18</v>
      </c>
      <c r="L251" s="1" t="s">
        <v>29</v>
      </c>
      <c r="M251" s="1" t="s">
        <v>1416</v>
      </c>
      <c r="N25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2" spans="1:15" x14ac:dyDescent="0.3">
      <c r="A252" s="1" t="s">
        <v>1097</v>
      </c>
      <c r="B252" s="1" t="s">
        <v>25</v>
      </c>
      <c r="C252" s="1" t="s">
        <v>26</v>
      </c>
      <c r="D252" s="1" t="s">
        <v>25</v>
      </c>
      <c r="E252" s="1" t="s">
        <v>1098</v>
      </c>
      <c r="F252">
        <v>14</v>
      </c>
      <c r="G252">
        <v>24381515</v>
      </c>
      <c r="H252" s="1" t="s">
        <v>22</v>
      </c>
      <c r="I252" s="1" t="s">
        <v>28</v>
      </c>
      <c r="J252" s="1" t="s">
        <v>29</v>
      </c>
      <c r="K252" s="1" t="s">
        <v>18</v>
      </c>
      <c r="L252" s="1" t="s">
        <v>29</v>
      </c>
      <c r="M252" s="1" t="s">
        <v>1416</v>
      </c>
      <c r="N25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3" spans="1:15" x14ac:dyDescent="0.3">
      <c r="A253" s="1" t="s">
        <v>1123</v>
      </c>
      <c r="B253" s="1" t="s">
        <v>25</v>
      </c>
      <c r="C253" s="1" t="s">
        <v>26</v>
      </c>
      <c r="D253" s="1" t="s">
        <v>25</v>
      </c>
      <c r="E253" s="1" t="s">
        <v>1124</v>
      </c>
      <c r="F253">
        <v>14</v>
      </c>
      <c r="G253">
        <v>55502757</v>
      </c>
      <c r="H253" s="1" t="s">
        <v>22</v>
      </c>
      <c r="I253" s="1" t="s">
        <v>28</v>
      </c>
      <c r="J253" s="1" t="s">
        <v>29</v>
      </c>
      <c r="K253" s="1" t="s">
        <v>18</v>
      </c>
      <c r="L253" s="1" t="s">
        <v>29</v>
      </c>
      <c r="M253" s="1" t="s">
        <v>1416</v>
      </c>
      <c r="N25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4" spans="1:15" x14ac:dyDescent="0.3">
      <c r="A254" s="1" t="s">
        <v>1189</v>
      </c>
      <c r="B254" s="1" t="s">
        <v>25</v>
      </c>
      <c r="C254" s="1" t="s">
        <v>26</v>
      </c>
      <c r="D254" s="1" t="s">
        <v>25</v>
      </c>
      <c r="E254" s="1" t="s">
        <v>1190</v>
      </c>
      <c r="F254">
        <v>15</v>
      </c>
      <c r="G254">
        <v>62792939</v>
      </c>
      <c r="H254" s="1" t="s">
        <v>22</v>
      </c>
      <c r="I254" s="1" t="s">
        <v>28</v>
      </c>
      <c r="J254" s="1" t="s">
        <v>29</v>
      </c>
      <c r="K254" s="1" t="s">
        <v>18</v>
      </c>
      <c r="L254" s="1" t="s">
        <v>29</v>
      </c>
      <c r="M254" s="1" t="s">
        <v>1416</v>
      </c>
      <c r="N25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5" spans="1:15" x14ac:dyDescent="0.3">
      <c r="A255" s="1" t="s">
        <v>1191</v>
      </c>
      <c r="B255" s="1" t="s">
        <v>25</v>
      </c>
      <c r="C255" s="1" t="s">
        <v>26</v>
      </c>
      <c r="D255" s="1" t="s">
        <v>25</v>
      </c>
      <c r="E255" s="1" t="s">
        <v>1192</v>
      </c>
      <c r="F255">
        <v>15</v>
      </c>
      <c r="G255">
        <v>63131975</v>
      </c>
      <c r="H255" s="1" t="s">
        <v>22</v>
      </c>
      <c r="I255" s="1" t="s">
        <v>28</v>
      </c>
      <c r="J255" s="1" t="s">
        <v>29</v>
      </c>
      <c r="K255" s="1" t="s">
        <v>18</v>
      </c>
      <c r="L255" s="1" t="s">
        <v>29</v>
      </c>
      <c r="M255" s="1" t="s">
        <v>1416</v>
      </c>
      <c r="N25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6" spans="1:15" x14ac:dyDescent="0.3">
      <c r="A256" s="1" t="s">
        <v>1217</v>
      </c>
      <c r="B256" s="1" t="s">
        <v>25</v>
      </c>
      <c r="C256" s="1" t="s">
        <v>26</v>
      </c>
      <c r="D256" s="1" t="s">
        <v>25</v>
      </c>
      <c r="E256" s="1" t="s">
        <v>1218</v>
      </c>
      <c r="F256">
        <v>16</v>
      </c>
      <c r="G256">
        <v>6646973</v>
      </c>
      <c r="H256" s="1" t="s">
        <v>22</v>
      </c>
      <c r="I256" s="1" t="s">
        <v>28</v>
      </c>
      <c r="J256" s="1" t="s">
        <v>29</v>
      </c>
      <c r="K256" s="1" t="s">
        <v>18</v>
      </c>
      <c r="L256" s="1" t="s">
        <v>29</v>
      </c>
      <c r="M256" s="1" t="s">
        <v>1416</v>
      </c>
      <c r="N25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7" spans="1:15" x14ac:dyDescent="0.3">
      <c r="A257" s="1" t="s">
        <v>1263</v>
      </c>
      <c r="B257" s="1" t="s">
        <v>25</v>
      </c>
      <c r="C257" s="1" t="s">
        <v>26</v>
      </c>
      <c r="D257" s="1" t="s">
        <v>25</v>
      </c>
      <c r="E257" s="1" t="s">
        <v>1264</v>
      </c>
      <c r="F257">
        <v>17</v>
      </c>
      <c r="G257">
        <v>54158099</v>
      </c>
      <c r="H257" s="1" t="s">
        <v>22</v>
      </c>
      <c r="I257" s="1" t="s">
        <v>28</v>
      </c>
      <c r="J257" s="1" t="s">
        <v>29</v>
      </c>
      <c r="K257" s="1" t="s">
        <v>18</v>
      </c>
      <c r="L257" s="1" t="s">
        <v>29</v>
      </c>
      <c r="M257" s="1" t="s">
        <v>1416</v>
      </c>
      <c r="N25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8" spans="1:15" x14ac:dyDescent="0.3">
      <c r="A258" s="1" t="s">
        <v>1305</v>
      </c>
      <c r="B258" s="1" t="s">
        <v>25</v>
      </c>
      <c r="C258" s="1" t="s">
        <v>26</v>
      </c>
      <c r="D258" s="1" t="s">
        <v>25</v>
      </c>
      <c r="E258" s="1" t="s">
        <v>1306</v>
      </c>
      <c r="F258">
        <v>18</v>
      </c>
      <c r="G258">
        <v>57596680</v>
      </c>
      <c r="H258" s="1" t="s">
        <v>22</v>
      </c>
      <c r="I258" s="1" t="s">
        <v>28</v>
      </c>
      <c r="J258" s="1" t="s">
        <v>29</v>
      </c>
      <c r="K258" s="1" t="s">
        <v>18</v>
      </c>
      <c r="L258" s="1" t="s">
        <v>29</v>
      </c>
      <c r="M258" s="1" t="s">
        <v>1416</v>
      </c>
      <c r="N25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59" spans="1:15" x14ac:dyDescent="0.3">
      <c r="A259" s="1" t="s">
        <v>142</v>
      </c>
      <c r="B259" s="1" t="s">
        <v>26</v>
      </c>
      <c r="C259" s="1" t="s">
        <v>36</v>
      </c>
      <c r="D259" s="1" t="s">
        <v>25</v>
      </c>
      <c r="E259" s="1" t="s">
        <v>143</v>
      </c>
      <c r="F259">
        <v>1</v>
      </c>
      <c r="G259">
        <v>220879252</v>
      </c>
      <c r="H259" s="1" t="s">
        <v>33</v>
      </c>
      <c r="I259" s="1" t="s">
        <v>28</v>
      </c>
      <c r="J259" s="1" t="s">
        <v>29</v>
      </c>
      <c r="K259" s="1" t="s">
        <v>18</v>
      </c>
      <c r="L259" s="1" t="s">
        <v>29</v>
      </c>
      <c r="M259" s="1" t="s">
        <v>1416</v>
      </c>
      <c r="N25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5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0" spans="1:15" x14ac:dyDescent="0.3">
      <c r="A260" s="1" t="s">
        <v>162</v>
      </c>
      <c r="B260" s="1" t="s">
        <v>26</v>
      </c>
      <c r="C260" s="1" t="s">
        <v>36</v>
      </c>
      <c r="D260" s="1" t="s">
        <v>25</v>
      </c>
      <c r="E260" s="1" t="s">
        <v>163</v>
      </c>
      <c r="F260">
        <v>2</v>
      </c>
      <c r="G260">
        <v>23225247</v>
      </c>
      <c r="H260" s="1" t="s">
        <v>33</v>
      </c>
      <c r="I260" s="1" t="s">
        <v>28</v>
      </c>
      <c r="J260" s="1" t="s">
        <v>29</v>
      </c>
      <c r="K260" s="1" t="s">
        <v>18</v>
      </c>
      <c r="L260" s="1" t="s">
        <v>29</v>
      </c>
      <c r="M260" s="1" t="s">
        <v>1416</v>
      </c>
      <c r="N26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1" spans="1:15" x14ac:dyDescent="0.3">
      <c r="A261" s="1" t="s">
        <v>264</v>
      </c>
      <c r="B261" s="1" t="s">
        <v>26</v>
      </c>
      <c r="C261" s="1" t="s">
        <v>36</v>
      </c>
      <c r="D261" s="1" t="s">
        <v>25</v>
      </c>
      <c r="E261" s="1" t="s">
        <v>265</v>
      </c>
      <c r="F261">
        <v>3</v>
      </c>
      <c r="G261">
        <v>2567333</v>
      </c>
      <c r="H261" s="1" t="s">
        <v>33</v>
      </c>
      <c r="I261" s="1" t="s">
        <v>28</v>
      </c>
      <c r="J261" s="1" t="s">
        <v>29</v>
      </c>
      <c r="K261" s="1" t="s">
        <v>18</v>
      </c>
      <c r="L261" s="1" t="s">
        <v>29</v>
      </c>
      <c r="M261" s="1" t="s">
        <v>1416</v>
      </c>
      <c r="N26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2" spans="1:15" x14ac:dyDescent="0.3">
      <c r="A262" s="1" t="s">
        <v>370</v>
      </c>
      <c r="B262" s="1" t="s">
        <v>26</v>
      </c>
      <c r="C262" s="1" t="s">
        <v>36</v>
      </c>
      <c r="D262" s="1" t="s">
        <v>25</v>
      </c>
      <c r="E262" s="1" t="s">
        <v>371</v>
      </c>
      <c r="F262">
        <v>4</v>
      </c>
      <c r="G262">
        <v>35914900</v>
      </c>
      <c r="H262" s="1" t="s">
        <v>33</v>
      </c>
      <c r="I262" s="1" t="s">
        <v>28</v>
      </c>
      <c r="J262" s="1" t="s">
        <v>29</v>
      </c>
      <c r="K262" s="1" t="s">
        <v>18</v>
      </c>
      <c r="L262" s="1" t="s">
        <v>29</v>
      </c>
      <c r="M262" s="1" t="s">
        <v>1416</v>
      </c>
      <c r="N26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3" spans="1:15" x14ac:dyDescent="0.3">
      <c r="A263" s="1" t="s">
        <v>426</v>
      </c>
      <c r="B263" s="1" t="s">
        <v>26</v>
      </c>
      <c r="C263" s="1" t="s">
        <v>36</v>
      </c>
      <c r="D263" s="1" t="s">
        <v>25</v>
      </c>
      <c r="E263" s="1" t="s">
        <v>427</v>
      </c>
      <c r="F263">
        <v>4</v>
      </c>
      <c r="G263">
        <v>182374325</v>
      </c>
      <c r="H263" s="1" t="s">
        <v>33</v>
      </c>
      <c r="I263" s="1" t="s">
        <v>28</v>
      </c>
      <c r="J263" s="1" t="s">
        <v>29</v>
      </c>
      <c r="K263" s="1" t="s">
        <v>18</v>
      </c>
      <c r="L263" s="1" t="s">
        <v>29</v>
      </c>
      <c r="M263" s="1" t="s">
        <v>1416</v>
      </c>
      <c r="N26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4" spans="1:15" x14ac:dyDescent="0.3">
      <c r="A264" s="1" t="s">
        <v>468</v>
      </c>
      <c r="B264" s="1" t="s">
        <v>26</v>
      </c>
      <c r="C264" s="1" t="s">
        <v>36</v>
      </c>
      <c r="D264" s="1" t="s">
        <v>25</v>
      </c>
      <c r="E264" s="1" t="s">
        <v>469</v>
      </c>
      <c r="F264">
        <v>5</v>
      </c>
      <c r="G264">
        <v>55743737</v>
      </c>
      <c r="H264" s="1" t="s">
        <v>33</v>
      </c>
      <c r="I264" s="1" t="s">
        <v>28</v>
      </c>
      <c r="J264" s="1" t="s">
        <v>29</v>
      </c>
      <c r="K264" s="1" t="s">
        <v>18</v>
      </c>
      <c r="L264" s="1" t="s">
        <v>29</v>
      </c>
      <c r="M264" s="1" t="s">
        <v>1416</v>
      </c>
      <c r="N26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5" spans="1:15" x14ac:dyDescent="0.3">
      <c r="A265" s="1" t="s">
        <v>618</v>
      </c>
      <c r="B265" s="1" t="s">
        <v>26</v>
      </c>
      <c r="C265" s="1" t="s">
        <v>36</v>
      </c>
      <c r="D265" s="1" t="s">
        <v>25</v>
      </c>
      <c r="E265" s="1" t="s">
        <v>619</v>
      </c>
      <c r="F265">
        <v>7</v>
      </c>
      <c r="G265">
        <v>15178290</v>
      </c>
      <c r="H265" s="1" t="s">
        <v>33</v>
      </c>
      <c r="I265" s="1" t="s">
        <v>28</v>
      </c>
      <c r="J265" s="1" t="s">
        <v>29</v>
      </c>
      <c r="K265" s="1" t="s">
        <v>18</v>
      </c>
      <c r="L265" s="1" t="s">
        <v>29</v>
      </c>
      <c r="M265" s="1" t="s">
        <v>1416</v>
      </c>
      <c r="N26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6" spans="1:15" x14ac:dyDescent="0.3">
      <c r="A266" s="1" t="s">
        <v>620</v>
      </c>
      <c r="B266" s="1" t="s">
        <v>26</v>
      </c>
      <c r="C266" s="1" t="s">
        <v>36</v>
      </c>
      <c r="D266" s="1" t="s">
        <v>25</v>
      </c>
      <c r="E266" s="1" t="s">
        <v>621</v>
      </c>
      <c r="F266">
        <v>7</v>
      </c>
      <c r="G266">
        <v>18191902</v>
      </c>
      <c r="H266" s="1" t="s">
        <v>33</v>
      </c>
      <c r="I266" s="1" t="s">
        <v>28</v>
      </c>
      <c r="J266" s="1" t="s">
        <v>29</v>
      </c>
      <c r="K266" s="1" t="s">
        <v>18</v>
      </c>
      <c r="L266" s="1" t="s">
        <v>29</v>
      </c>
      <c r="M266" s="1" t="s">
        <v>1416</v>
      </c>
      <c r="N26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7" spans="1:15" x14ac:dyDescent="0.3">
      <c r="A267" s="1" t="s">
        <v>825</v>
      </c>
      <c r="B267" s="1" t="s">
        <v>26</v>
      </c>
      <c r="C267" s="1" t="s">
        <v>36</v>
      </c>
      <c r="D267" s="1" t="s">
        <v>25</v>
      </c>
      <c r="E267" s="1" t="s">
        <v>826</v>
      </c>
      <c r="F267">
        <v>9</v>
      </c>
      <c r="G267">
        <v>83695176</v>
      </c>
      <c r="H267" s="1" t="s">
        <v>33</v>
      </c>
      <c r="I267" s="1" t="s">
        <v>28</v>
      </c>
      <c r="J267" s="1" t="s">
        <v>29</v>
      </c>
      <c r="K267" s="1" t="s">
        <v>18</v>
      </c>
      <c r="L267" s="1" t="s">
        <v>29</v>
      </c>
      <c r="M267" s="1" t="s">
        <v>1416</v>
      </c>
      <c r="N26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8" spans="1:15" x14ac:dyDescent="0.3">
      <c r="A268" s="1" t="s">
        <v>897</v>
      </c>
      <c r="B268" s="1" t="s">
        <v>26</v>
      </c>
      <c r="C268" s="1" t="s">
        <v>36</v>
      </c>
      <c r="D268" s="1" t="s">
        <v>25</v>
      </c>
      <c r="E268" s="1" t="s">
        <v>898</v>
      </c>
      <c r="F268">
        <v>10</v>
      </c>
      <c r="G268">
        <v>113537022</v>
      </c>
      <c r="H268" s="1" t="s">
        <v>33</v>
      </c>
      <c r="I268" s="1" t="s">
        <v>28</v>
      </c>
      <c r="J268" s="1" t="s">
        <v>29</v>
      </c>
      <c r="K268" s="1" t="s">
        <v>18</v>
      </c>
      <c r="L268" s="1" t="s">
        <v>29</v>
      </c>
      <c r="M268" s="1" t="s">
        <v>1416</v>
      </c>
      <c r="N26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69" spans="1:15" x14ac:dyDescent="0.3">
      <c r="A269" s="1" t="s">
        <v>1065</v>
      </c>
      <c r="B269" s="1" t="s">
        <v>26</v>
      </c>
      <c r="C269" s="1" t="s">
        <v>36</v>
      </c>
      <c r="D269" s="1" t="s">
        <v>25</v>
      </c>
      <c r="E269" s="1" t="s">
        <v>1066</v>
      </c>
      <c r="F269">
        <v>13</v>
      </c>
      <c r="G269">
        <v>75078999</v>
      </c>
      <c r="H269" s="1" t="s">
        <v>33</v>
      </c>
      <c r="I269" s="1" t="s">
        <v>28</v>
      </c>
      <c r="J269" s="1" t="s">
        <v>29</v>
      </c>
      <c r="K269" s="1" t="s">
        <v>18</v>
      </c>
      <c r="L269" s="1" t="s">
        <v>29</v>
      </c>
      <c r="M269" s="1" t="s">
        <v>1416</v>
      </c>
      <c r="N26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6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0" spans="1:15" x14ac:dyDescent="0.3">
      <c r="A270" s="1" t="s">
        <v>1381</v>
      </c>
      <c r="B270" s="1" t="s">
        <v>26</v>
      </c>
      <c r="C270" s="1" t="s">
        <v>36</v>
      </c>
      <c r="D270" s="1" t="s">
        <v>25</v>
      </c>
      <c r="E270" s="1" t="s">
        <v>1382</v>
      </c>
      <c r="F270">
        <v>21</v>
      </c>
      <c r="G270">
        <v>36420874</v>
      </c>
      <c r="H270" s="1" t="s">
        <v>33</v>
      </c>
      <c r="I270" s="1" t="s">
        <v>28</v>
      </c>
      <c r="J270" s="1" t="s">
        <v>29</v>
      </c>
      <c r="K270" s="1" t="s">
        <v>18</v>
      </c>
      <c r="L270" s="1" t="s">
        <v>29</v>
      </c>
      <c r="M270" s="1" t="s">
        <v>1416</v>
      </c>
      <c r="N27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1" spans="1:15" x14ac:dyDescent="0.3">
      <c r="A271" s="1" t="s">
        <v>378</v>
      </c>
      <c r="B271" s="1" t="s">
        <v>26</v>
      </c>
      <c r="C271" s="1" t="s">
        <v>63</v>
      </c>
      <c r="D271" s="1" t="s">
        <v>25</v>
      </c>
      <c r="E271" s="1" t="s">
        <v>379</v>
      </c>
      <c r="F271">
        <v>4</v>
      </c>
      <c r="G271">
        <v>58929145</v>
      </c>
      <c r="H271" s="1" t="s">
        <v>33</v>
      </c>
      <c r="I271" s="1" t="s">
        <v>28</v>
      </c>
      <c r="J271" s="1" t="s">
        <v>29</v>
      </c>
      <c r="K271" s="1" t="s">
        <v>18</v>
      </c>
      <c r="L271" s="1" t="s">
        <v>29</v>
      </c>
      <c r="M271" s="1" t="s">
        <v>1416</v>
      </c>
      <c r="N27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2" spans="1:15" x14ac:dyDescent="0.3">
      <c r="A272" s="1" t="s">
        <v>422</v>
      </c>
      <c r="B272" s="1" t="s">
        <v>26</v>
      </c>
      <c r="C272" s="1" t="s">
        <v>63</v>
      </c>
      <c r="D272" s="1" t="s">
        <v>25</v>
      </c>
      <c r="E272" s="1" t="s">
        <v>423</v>
      </c>
      <c r="F272">
        <v>4</v>
      </c>
      <c r="G272">
        <v>174019670</v>
      </c>
      <c r="H272" s="1" t="s">
        <v>33</v>
      </c>
      <c r="I272" s="1" t="s">
        <v>28</v>
      </c>
      <c r="J272" s="1" t="s">
        <v>29</v>
      </c>
      <c r="K272" s="1" t="s">
        <v>18</v>
      </c>
      <c r="L272" s="1" t="s">
        <v>29</v>
      </c>
      <c r="M272" s="1" t="s">
        <v>1416</v>
      </c>
      <c r="N27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3" spans="1:15" x14ac:dyDescent="0.3">
      <c r="A273" s="1" t="s">
        <v>598</v>
      </c>
      <c r="B273" s="1" t="s">
        <v>26</v>
      </c>
      <c r="C273" s="1" t="s">
        <v>63</v>
      </c>
      <c r="D273" s="1" t="s">
        <v>25</v>
      </c>
      <c r="E273" s="1" t="s">
        <v>599</v>
      </c>
      <c r="F273">
        <v>6</v>
      </c>
      <c r="G273">
        <v>153530447</v>
      </c>
      <c r="H273" s="1" t="s">
        <v>33</v>
      </c>
      <c r="I273" s="1" t="s">
        <v>28</v>
      </c>
      <c r="J273" s="1" t="s">
        <v>29</v>
      </c>
      <c r="K273" s="1" t="s">
        <v>18</v>
      </c>
      <c r="L273" s="1" t="s">
        <v>29</v>
      </c>
      <c r="M273" s="1" t="s">
        <v>1416</v>
      </c>
      <c r="N27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4" spans="1:15" x14ac:dyDescent="0.3">
      <c r="A274" s="1" t="s">
        <v>1085</v>
      </c>
      <c r="B274" s="1" t="s">
        <v>26</v>
      </c>
      <c r="C274" s="1" t="s">
        <v>63</v>
      </c>
      <c r="D274" s="1" t="s">
        <v>25</v>
      </c>
      <c r="E274" s="1" t="s">
        <v>1086</v>
      </c>
      <c r="F274">
        <v>13</v>
      </c>
      <c r="G274">
        <v>105954138</v>
      </c>
      <c r="H274" s="1" t="s">
        <v>33</v>
      </c>
      <c r="I274" s="1" t="s">
        <v>28</v>
      </c>
      <c r="J274" s="1" t="s">
        <v>29</v>
      </c>
      <c r="K274" s="1" t="s">
        <v>18</v>
      </c>
      <c r="L274" s="1" t="s">
        <v>29</v>
      </c>
      <c r="M274" s="1" t="s">
        <v>1416</v>
      </c>
      <c r="N27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5" spans="1:15" x14ac:dyDescent="0.3">
      <c r="A275" s="1" t="s">
        <v>81</v>
      </c>
      <c r="B275" s="1" t="s">
        <v>26</v>
      </c>
      <c r="C275" s="1" t="s">
        <v>25</v>
      </c>
      <c r="D275" s="1" t="s">
        <v>25</v>
      </c>
      <c r="E275" s="1" t="s">
        <v>82</v>
      </c>
      <c r="F275">
        <v>1</v>
      </c>
      <c r="G275">
        <v>99825186</v>
      </c>
      <c r="H275" s="1" t="s">
        <v>33</v>
      </c>
      <c r="I275" s="1" t="s">
        <v>28</v>
      </c>
      <c r="J275" s="1" t="s">
        <v>29</v>
      </c>
      <c r="K275" s="1" t="s">
        <v>18</v>
      </c>
      <c r="L275" s="1" t="s">
        <v>29</v>
      </c>
      <c r="M275" s="1" t="s">
        <v>1416</v>
      </c>
      <c r="N27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6" spans="1:15" x14ac:dyDescent="0.3">
      <c r="A276" s="1" t="s">
        <v>95</v>
      </c>
      <c r="B276" s="1" t="s">
        <v>26</v>
      </c>
      <c r="C276" s="1" t="s">
        <v>25</v>
      </c>
      <c r="D276" s="1" t="s">
        <v>25</v>
      </c>
      <c r="E276" s="1" t="s">
        <v>96</v>
      </c>
      <c r="F276">
        <v>1</v>
      </c>
      <c r="G276">
        <v>109700028</v>
      </c>
      <c r="H276" s="1" t="s">
        <v>33</v>
      </c>
      <c r="I276" s="1" t="s">
        <v>28</v>
      </c>
      <c r="J276" s="1" t="s">
        <v>29</v>
      </c>
      <c r="K276" s="1" t="s">
        <v>18</v>
      </c>
      <c r="L276" s="1" t="s">
        <v>29</v>
      </c>
      <c r="M276" s="1" t="s">
        <v>1416</v>
      </c>
      <c r="N27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7" spans="1:15" x14ac:dyDescent="0.3">
      <c r="A277" s="1" t="s">
        <v>123</v>
      </c>
      <c r="B277" s="1" t="s">
        <v>26</v>
      </c>
      <c r="C277" s="1" t="s">
        <v>25</v>
      </c>
      <c r="D277" s="1" t="s">
        <v>25</v>
      </c>
      <c r="E277" s="1" t="s">
        <v>124</v>
      </c>
      <c r="F277">
        <v>1</v>
      </c>
      <c r="G277">
        <v>195856591</v>
      </c>
      <c r="H277" s="1" t="s">
        <v>33</v>
      </c>
      <c r="I277" s="1" t="s">
        <v>28</v>
      </c>
      <c r="J277" s="1" t="s">
        <v>29</v>
      </c>
      <c r="K277" s="1" t="s">
        <v>18</v>
      </c>
      <c r="L277" s="1" t="s">
        <v>29</v>
      </c>
      <c r="M277" s="1" t="s">
        <v>1416</v>
      </c>
      <c r="N27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8" spans="1:15" x14ac:dyDescent="0.3">
      <c r="A278" s="1" t="s">
        <v>136</v>
      </c>
      <c r="B278" s="1" t="s">
        <v>26</v>
      </c>
      <c r="C278" s="1" t="s">
        <v>25</v>
      </c>
      <c r="D278" s="1" t="s">
        <v>25</v>
      </c>
      <c r="E278" s="1" t="s">
        <v>137</v>
      </c>
      <c r="F278">
        <v>1</v>
      </c>
      <c r="G278">
        <v>207623930</v>
      </c>
      <c r="H278" s="1" t="s">
        <v>33</v>
      </c>
      <c r="I278" s="1" t="s">
        <v>28</v>
      </c>
      <c r="J278" s="1" t="s">
        <v>29</v>
      </c>
      <c r="K278" s="1" t="s">
        <v>18</v>
      </c>
      <c r="L278" s="1" t="s">
        <v>29</v>
      </c>
      <c r="M278" s="1" t="s">
        <v>1416</v>
      </c>
      <c r="N27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79" spans="1:15" x14ac:dyDescent="0.3">
      <c r="A279" s="1" t="s">
        <v>173</v>
      </c>
      <c r="B279" s="1" t="s">
        <v>26</v>
      </c>
      <c r="C279" s="1" t="s">
        <v>25</v>
      </c>
      <c r="D279" s="1" t="s">
        <v>25</v>
      </c>
      <c r="E279" s="1" t="s">
        <v>174</v>
      </c>
      <c r="F279">
        <v>2</v>
      </c>
      <c r="G279">
        <v>45143654</v>
      </c>
      <c r="H279" s="1" t="s">
        <v>33</v>
      </c>
      <c r="I279" s="1" t="s">
        <v>28</v>
      </c>
      <c r="J279" s="1" t="s">
        <v>29</v>
      </c>
      <c r="K279" s="1" t="s">
        <v>18</v>
      </c>
      <c r="L279" s="1" t="s">
        <v>29</v>
      </c>
      <c r="M279" s="1" t="s">
        <v>1416</v>
      </c>
      <c r="N27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7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0" spans="1:15" x14ac:dyDescent="0.3">
      <c r="A280" s="1" t="s">
        <v>228</v>
      </c>
      <c r="B280" s="1" t="s">
        <v>26</v>
      </c>
      <c r="C280" s="1" t="s">
        <v>25</v>
      </c>
      <c r="D280" s="1" t="s">
        <v>25</v>
      </c>
      <c r="E280" s="1" t="s">
        <v>229</v>
      </c>
      <c r="F280">
        <v>2</v>
      </c>
      <c r="G280">
        <v>182488540</v>
      </c>
      <c r="H280" s="1" t="s">
        <v>33</v>
      </c>
      <c r="I280" s="1" t="s">
        <v>28</v>
      </c>
      <c r="J280" s="1" t="s">
        <v>29</v>
      </c>
      <c r="K280" s="1" t="s">
        <v>18</v>
      </c>
      <c r="L280" s="1" t="s">
        <v>29</v>
      </c>
      <c r="M280" s="1" t="s">
        <v>1416</v>
      </c>
      <c r="N28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1" spans="1:15" x14ac:dyDescent="0.3">
      <c r="A281" s="1" t="s">
        <v>258</v>
      </c>
      <c r="B281" s="1" t="s">
        <v>26</v>
      </c>
      <c r="C281" s="1" t="s">
        <v>25</v>
      </c>
      <c r="D281" s="1" t="s">
        <v>25</v>
      </c>
      <c r="E281" s="1" t="s">
        <v>259</v>
      </c>
      <c r="F281">
        <v>2</v>
      </c>
      <c r="G281">
        <v>238173053</v>
      </c>
      <c r="H281" s="1" t="s">
        <v>33</v>
      </c>
      <c r="I281" s="1" t="s">
        <v>28</v>
      </c>
      <c r="J281" s="1" t="s">
        <v>29</v>
      </c>
      <c r="K281" s="1" t="s">
        <v>18</v>
      </c>
      <c r="L281" s="1" t="s">
        <v>29</v>
      </c>
      <c r="M281" s="1" t="s">
        <v>1416</v>
      </c>
      <c r="N28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2" spans="1:15" x14ac:dyDescent="0.3">
      <c r="A282" s="1" t="s">
        <v>285</v>
      </c>
      <c r="B282" s="1" t="s">
        <v>26</v>
      </c>
      <c r="C282" s="1" t="s">
        <v>25</v>
      </c>
      <c r="D282" s="1" t="s">
        <v>25</v>
      </c>
      <c r="E282" s="1" t="s">
        <v>286</v>
      </c>
      <c r="F282">
        <v>3</v>
      </c>
      <c r="G282">
        <v>23554994</v>
      </c>
      <c r="H282" s="1" t="s">
        <v>33</v>
      </c>
      <c r="I282" s="1" t="s">
        <v>28</v>
      </c>
      <c r="J282" s="1" t="s">
        <v>29</v>
      </c>
      <c r="K282" s="1" t="s">
        <v>18</v>
      </c>
      <c r="L282" s="1" t="s">
        <v>29</v>
      </c>
      <c r="M282" s="1" t="s">
        <v>1416</v>
      </c>
      <c r="N28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3" spans="1:15" x14ac:dyDescent="0.3">
      <c r="A283" s="1" t="s">
        <v>310</v>
      </c>
      <c r="B283" s="1" t="s">
        <v>26</v>
      </c>
      <c r="C283" s="1" t="s">
        <v>25</v>
      </c>
      <c r="D283" s="1" t="s">
        <v>25</v>
      </c>
      <c r="E283" s="1" t="s">
        <v>311</v>
      </c>
      <c r="F283">
        <v>3</v>
      </c>
      <c r="G283">
        <v>62722480</v>
      </c>
      <c r="H283" s="1" t="s">
        <v>33</v>
      </c>
      <c r="I283" s="1" t="s">
        <v>28</v>
      </c>
      <c r="J283" s="1" t="s">
        <v>29</v>
      </c>
      <c r="K283" s="1" t="s">
        <v>18</v>
      </c>
      <c r="L283" s="1" t="s">
        <v>29</v>
      </c>
      <c r="M283" s="1" t="s">
        <v>1416</v>
      </c>
      <c r="N28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4" spans="1:15" x14ac:dyDescent="0.3">
      <c r="A284" s="1" t="s">
        <v>450</v>
      </c>
      <c r="B284" s="1" t="s">
        <v>26</v>
      </c>
      <c r="C284" s="1" t="s">
        <v>25</v>
      </c>
      <c r="D284" s="1" t="s">
        <v>25</v>
      </c>
      <c r="E284" s="1" t="s">
        <v>451</v>
      </c>
      <c r="F284">
        <v>5</v>
      </c>
      <c r="G284">
        <v>22501529</v>
      </c>
      <c r="H284" s="1" t="s">
        <v>33</v>
      </c>
      <c r="I284" s="1" t="s">
        <v>28</v>
      </c>
      <c r="J284" s="1" t="s">
        <v>29</v>
      </c>
      <c r="K284" s="1" t="s">
        <v>18</v>
      </c>
      <c r="L284" s="1" t="s">
        <v>29</v>
      </c>
      <c r="M284" s="1" t="s">
        <v>1416</v>
      </c>
      <c r="N28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5" spans="1:15" x14ac:dyDescent="0.3">
      <c r="A285" s="1" t="s">
        <v>460</v>
      </c>
      <c r="B285" s="1" t="s">
        <v>26</v>
      </c>
      <c r="C285" s="1" t="s">
        <v>25</v>
      </c>
      <c r="D285" s="1" t="s">
        <v>25</v>
      </c>
      <c r="E285" s="1" t="s">
        <v>461</v>
      </c>
      <c r="F285">
        <v>5</v>
      </c>
      <c r="G285">
        <v>43443747</v>
      </c>
      <c r="H285" s="1" t="s">
        <v>33</v>
      </c>
      <c r="I285" s="1" t="s">
        <v>28</v>
      </c>
      <c r="J285" s="1" t="s">
        <v>29</v>
      </c>
      <c r="K285" s="1" t="s">
        <v>18</v>
      </c>
      <c r="L285" s="1" t="s">
        <v>29</v>
      </c>
      <c r="M285" s="1" t="s">
        <v>1416</v>
      </c>
      <c r="N28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6" spans="1:15" x14ac:dyDescent="0.3">
      <c r="A286" s="1" t="s">
        <v>472</v>
      </c>
      <c r="B286" s="1" t="s">
        <v>26</v>
      </c>
      <c r="C286" s="1" t="s">
        <v>25</v>
      </c>
      <c r="D286" s="1" t="s">
        <v>25</v>
      </c>
      <c r="E286" s="1" t="s">
        <v>473</v>
      </c>
      <c r="F286">
        <v>5</v>
      </c>
      <c r="G286">
        <v>62863389</v>
      </c>
      <c r="H286" s="1" t="s">
        <v>33</v>
      </c>
      <c r="I286" s="1" t="s">
        <v>28</v>
      </c>
      <c r="J286" s="1" t="s">
        <v>29</v>
      </c>
      <c r="K286" s="1" t="s">
        <v>18</v>
      </c>
      <c r="L286" s="1" t="s">
        <v>29</v>
      </c>
      <c r="M286" s="1" t="s">
        <v>1416</v>
      </c>
      <c r="N28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7" spans="1:15" x14ac:dyDescent="0.3">
      <c r="A287" s="1" t="s">
        <v>486</v>
      </c>
      <c r="B287" s="1" t="s">
        <v>26</v>
      </c>
      <c r="C287" s="1" t="s">
        <v>25</v>
      </c>
      <c r="D287" s="1" t="s">
        <v>25</v>
      </c>
      <c r="E287" s="1" t="s">
        <v>487</v>
      </c>
      <c r="F287">
        <v>5</v>
      </c>
      <c r="G287">
        <v>111299458</v>
      </c>
      <c r="H287" s="1" t="s">
        <v>33</v>
      </c>
      <c r="I287" s="1" t="s">
        <v>28</v>
      </c>
      <c r="J287" s="1" t="s">
        <v>29</v>
      </c>
      <c r="K287" s="1" t="s">
        <v>18</v>
      </c>
      <c r="L287" s="1" t="s">
        <v>29</v>
      </c>
      <c r="M287" s="1" t="s">
        <v>1416</v>
      </c>
      <c r="N28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8" spans="1:15" x14ac:dyDescent="0.3">
      <c r="A288" s="1" t="s">
        <v>538</v>
      </c>
      <c r="B288" s="1" t="s">
        <v>26</v>
      </c>
      <c r="C288" s="1" t="s">
        <v>25</v>
      </c>
      <c r="D288" s="1" t="s">
        <v>25</v>
      </c>
      <c r="E288" s="1" t="s">
        <v>539</v>
      </c>
      <c r="F288">
        <v>6</v>
      </c>
      <c r="G288">
        <v>16598791</v>
      </c>
      <c r="H288" s="1" t="s">
        <v>33</v>
      </c>
      <c r="I288" s="1" t="s">
        <v>28</v>
      </c>
      <c r="J288" s="1" t="s">
        <v>29</v>
      </c>
      <c r="K288" s="1" t="s">
        <v>18</v>
      </c>
      <c r="L288" s="1" t="s">
        <v>29</v>
      </c>
      <c r="M288" s="1" t="s">
        <v>1416</v>
      </c>
      <c r="N28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89" spans="1:15" x14ac:dyDescent="0.3">
      <c r="A289" s="1" t="s">
        <v>807</v>
      </c>
      <c r="B289" s="1" t="s">
        <v>26</v>
      </c>
      <c r="C289" s="1" t="s">
        <v>25</v>
      </c>
      <c r="D289" s="1" t="s">
        <v>25</v>
      </c>
      <c r="E289" s="1" t="s">
        <v>808</v>
      </c>
      <c r="F289">
        <v>9</v>
      </c>
      <c r="G289">
        <v>33636047</v>
      </c>
      <c r="H289" s="1" t="s">
        <v>33</v>
      </c>
      <c r="I289" s="1" t="s">
        <v>28</v>
      </c>
      <c r="J289" s="1" t="s">
        <v>29</v>
      </c>
      <c r="K289" s="1" t="s">
        <v>18</v>
      </c>
      <c r="L289" s="1" t="s">
        <v>29</v>
      </c>
      <c r="M289" s="1" t="s">
        <v>1416</v>
      </c>
      <c r="N28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8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0" spans="1:15" x14ac:dyDescent="0.3">
      <c r="A290" s="1" t="s">
        <v>881</v>
      </c>
      <c r="B290" s="1" t="s">
        <v>26</v>
      </c>
      <c r="C290" s="1" t="s">
        <v>25</v>
      </c>
      <c r="D290" s="1" t="s">
        <v>25</v>
      </c>
      <c r="E290" s="1" t="s">
        <v>882</v>
      </c>
      <c r="F290">
        <v>10</v>
      </c>
      <c r="G290">
        <v>89262987</v>
      </c>
      <c r="H290" s="1" t="s">
        <v>33</v>
      </c>
      <c r="I290" s="1" t="s">
        <v>28</v>
      </c>
      <c r="J290" s="1" t="s">
        <v>29</v>
      </c>
      <c r="K290" s="1" t="s">
        <v>18</v>
      </c>
      <c r="L290" s="1" t="s">
        <v>29</v>
      </c>
      <c r="M290" s="1" t="s">
        <v>1416</v>
      </c>
      <c r="N29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1" spans="1:15" x14ac:dyDescent="0.3">
      <c r="A291" s="1" t="s">
        <v>889</v>
      </c>
      <c r="B291" s="1" t="s">
        <v>26</v>
      </c>
      <c r="C291" s="1" t="s">
        <v>25</v>
      </c>
      <c r="D291" s="1" t="s">
        <v>25</v>
      </c>
      <c r="E291" s="1" t="s">
        <v>890</v>
      </c>
      <c r="F291">
        <v>10</v>
      </c>
      <c r="G291">
        <v>100176869</v>
      </c>
      <c r="H291" s="1" t="s">
        <v>33</v>
      </c>
      <c r="I291" s="1" t="s">
        <v>28</v>
      </c>
      <c r="J291" s="1" t="s">
        <v>29</v>
      </c>
      <c r="K291" s="1" t="s">
        <v>18</v>
      </c>
      <c r="L291" s="1" t="s">
        <v>29</v>
      </c>
      <c r="M291" s="1" t="s">
        <v>1416</v>
      </c>
      <c r="N29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2" spans="1:15" x14ac:dyDescent="0.3">
      <c r="A292" s="1" t="s">
        <v>909</v>
      </c>
      <c r="B292" s="1" t="s">
        <v>26</v>
      </c>
      <c r="C292" s="1" t="s">
        <v>25</v>
      </c>
      <c r="D292" s="1" t="s">
        <v>25</v>
      </c>
      <c r="E292" s="1" t="s">
        <v>910</v>
      </c>
      <c r="F292">
        <v>11</v>
      </c>
      <c r="G292">
        <v>5793979</v>
      </c>
      <c r="H292" s="1" t="s">
        <v>33</v>
      </c>
      <c r="I292" s="1" t="s">
        <v>28</v>
      </c>
      <c r="J292" s="1" t="s">
        <v>29</v>
      </c>
      <c r="K292" s="1" t="s">
        <v>18</v>
      </c>
      <c r="L292" s="1" t="s">
        <v>29</v>
      </c>
      <c r="M292" s="1" t="s">
        <v>1416</v>
      </c>
      <c r="N29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3" spans="1:15" x14ac:dyDescent="0.3">
      <c r="A293" s="1" t="s">
        <v>951</v>
      </c>
      <c r="B293" s="1" t="s">
        <v>26</v>
      </c>
      <c r="C293" s="1" t="s">
        <v>25</v>
      </c>
      <c r="D293" s="1" t="s">
        <v>25</v>
      </c>
      <c r="E293" s="1" t="s">
        <v>952</v>
      </c>
      <c r="F293">
        <v>11</v>
      </c>
      <c r="G293">
        <v>59852235</v>
      </c>
      <c r="H293" s="1" t="s">
        <v>33</v>
      </c>
      <c r="I293" s="1" t="s">
        <v>28</v>
      </c>
      <c r="J293" s="1" t="s">
        <v>29</v>
      </c>
      <c r="K293" s="1" t="s">
        <v>18</v>
      </c>
      <c r="L293" s="1" t="s">
        <v>29</v>
      </c>
      <c r="M293" s="1" t="s">
        <v>1416</v>
      </c>
      <c r="N29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4" spans="1:15" x14ac:dyDescent="0.3">
      <c r="A294" s="1" t="s">
        <v>963</v>
      </c>
      <c r="B294" s="1" t="s">
        <v>26</v>
      </c>
      <c r="C294" s="1" t="s">
        <v>25</v>
      </c>
      <c r="D294" s="1" t="s">
        <v>25</v>
      </c>
      <c r="E294" s="1" t="s">
        <v>964</v>
      </c>
      <c r="F294">
        <v>11</v>
      </c>
      <c r="G294">
        <v>83581880</v>
      </c>
      <c r="H294" s="1" t="s">
        <v>33</v>
      </c>
      <c r="I294" s="1" t="s">
        <v>28</v>
      </c>
      <c r="J294" s="1" t="s">
        <v>29</v>
      </c>
      <c r="K294" s="1" t="s">
        <v>18</v>
      </c>
      <c r="L294" s="1" t="s">
        <v>29</v>
      </c>
      <c r="M294" s="1" t="s">
        <v>1416</v>
      </c>
      <c r="N29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5" spans="1:15" x14ac:dyDescent="0.3">
      <c r="A295" s="1" t="s">
        <v>1007</v>
      </c>
      <c r="B295" s="1" t="s">
        <v>26</v>
      </c>
      <c r="C295" s="1" t="s">
        <v>25</v>
      </c>
      <c r="D295" s="1" t="s">
        <v>25</v>
      </c>
      <c r="E295" s="1" t="s">
        <v>1008</v>
      </c>
      <c r="F295">
        <v>12</v>
      </c>
      <c r="G295">
        <v>15277321</v>
      </c>
      <c r="H295" s="1" t="s">
        <v>33</v>
      </c>
      <c r="I295" s="1" t="s">
        <v>28</v>
      </c>
      <c r="J295" s="1" t="s">
        <v>29</v>
      </c>
      <c r="K295" s="1" t="s">
        <v>18</v>
      </c>
      <c r="L295" s="1" t="s">
        <v>29</v>
      </c>
      <c r="M295" s="1" t="s">
        <v>1416</v>
      </c>
      <c r="N29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6" spans="1:15" x14ac:dyDescent="0.3">
      <c r="A296" s="1" t="s">
        <v>1107</v>
      </c>
      <c r="B296" s="1" t="s">
        <v>26</v>
      </c>
      <c r="C296" s="1" t="s">
        <v>25</v>
      </c>
      <c r="D296" s="1" t="s">
        <v>25</v>
      </c>
      <c r="E296" s="1" t="s">
        <v>1108</v>
      </c>
      <c r="F296">
        <v>14</v>
      </c>
      <c r="G296">
        <v>27623878</v>
      </c>
      <c r="H296" s="1" t="s">
        <v>33</v>
      </c>
      <c r="I296" s="1" t="s">
        <v>28</v>
      </c>
      <c r="J296" s="1" t="s">
        <v>29</v>
      </c>
      <c r="K296" s="1" t="s">
        <v>18</v>
      </c>
      <c r="L296" s="1" t="s">
        <v>29</v>
      </c>
      <c r="M296" s="1" t="s">
        <v>1416</v>
      </c>
      <c r="N29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7" spans="1:15" x14ac:dyDescent="0.3">
      <c r="A297" s="1" t="s">
        <v>1115</v>
      </c>
      <c r="B297" s="1" t="s">
        <v>26</v>
      </c>
      <c r="C297" s="1" t="s">
        <v>25</v>
      </c>
      <c r="D297" s="1" t="s">
        <v>25</v>
      </c>
      <c r="E297" s="1" t="s">
        <v>1116</v>
      </c>
      <c r="F297">
        <v>14</v>
      </c>
      <c r="G297">
        <v>51711163</v>
      </c>
      <c r="H297" s="1" t="s">
        <v>33</v>
      </c>
      <c r="I297" s="1" t="s">
        <v>28</v>
      </c>
      <c r="J297" s="1" t="s">
        <v>29</v>
      </c>
      <c r="K297" s="1" t="s">
        <v>18</v>
      </c>
      <c r="L297" s="1" t="s">
        <v>29</v>
      </c>
      <c r="M297" s="1" t="s">
        <v>1416</v>
      </c>
      <c r="N29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8" spans="1:15" x14ac:dyDescent="0.3">
      <c r="A298" s="1" t="s">
        <v>1135</v>
      </c>
      <c r="B298" s="1" t="s">
        <v>26</v>
      </c>
      <c r="C298" s="1" t="s">
        <v>25</v>
      </c>
      <c r="D298" s="1" t="s">
        <v>25</v>
      </c>
      <c r="E298" s="1" t="s">
        <v>1136</v>
      </c>
      <c r="F298">
        <v>14</v>
      </c>
      <c r="G298">
        <v>84902574</v>
      </c>
      <c r="H298" s="1" t="s">
        <v>33</v>
      </c>
      <c r="I298" s="1" t="s">
        <v>28</v>
      </c>
      <c r="J298" s="1" t="s">
        <v>29</v>
      </c>
      <c r="K298" s="1" t="s">
        <v>18</v>
      </c>
      <c r="L298" s="1" t="s">
        <v>29</v>
      </c>
      <c r="M298" s="1" t="s">
        <v>1416</v>
      </c>
      <c r="N29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299" spans="1:15" x14ac:dyDescent="0.3">
      <c r="A299" s="1" t="s">
        <v>1143</v>
      </c>
      <c r="B299" s="1" t="s">
        <v>26</v>
      </c>
      <c r="C299" s="1" t="s">
        <v>25</v>
      </c>
      <c r="D299" s="1" t="s">
        <v>25</v>
      </c>
      <c r="E299" s="1" t="s">
        <v>1144</v>
      </c>
      <c r="F299">
        <v>14</v>
      </c>
      <c r="G299">
        <v>101584818</v>
      </c>
      <c r="H299" s="1" t="s">
        <v>33</v>
      </c>
      <c r="I299" s="1" t="s">
        <v>28</v>
      </c>
      <c r="J299" s="1" t="s">
        <v>29</v>
      </c>
      <c r="K299" s="1" t="s">
        <v>18</v>
      </c>
      <c r="L299" s="1" t="s">
        <v>29</v>
      </c>
      <c r="M299" s="1" t="s">
        <v>1416</v>
      </c>
      <c r="N29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29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0" spans="1:15" x14ac:dyDescent="0.3">
      <c r="A300" s="1" t="s">
        <v>1145</v>
      </c>
      <c r="B300" s="1" t="s">
        <v>26</v>
      </c>
      <c r="C300" s="1" t="s">
        <v>25</v>
      </c>
      <c r="D300" s="1" t="s">
        <v>25</v>
      </c>
      <c r="E300" s="1" t="s">
        <v>1146</v>
      </c>
      <c r="F300">
        <v>14</v>
      </c>
      <c r="G300">
        <v>101585002</v>
      </c>
      <c r="H300" s="1" t="s">
        <v>33</v>
      </c>
      <c r="I300" s="1" t="s">
        <v>28</v>
      </c>
      <c r="J300" s="1" t="s">
        <v>29</v>
      </c>
      <c r="K300" s="1" t="s">
        <v>18</v>
      </c>
      <c r="L300" s="1" t="s">
        <v>29</v>
      </c>
      <c r="M300" s="1" t="s">
        <v>1416</v>
      </c>
      <c r="N30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1" spans="1:15" x14ac:dyDescent="0.3">
      <c r="A301" s="1" t="s">
        <v>1197</v>
      </c>
      <c r="B301" s="1" t="s">
        <v>26</v>
      </c>
      <c r="C301" s="1" t="s">
        <v>25</v>
      </c>
      <c r="D301" s="1" t="s">
        <v>25</v>
      </c>
      <c r="E301" s="1" t="s">
        <v>1198</v>
      </c>
      <c r="F301">
        <v>15</v>
      </c>
      <c r="G301">
        <v>66682951</v>
      </c>
      <c r="H301" s="1" t="s">
        <v>33</v>
      </c>
      <c r="I301" s="1" t="s">
        <v>28</v>
      </c>
      <c r="J301" s="1" t="s">
        <v>29</v>
      </c>
      <c r="K301" s="1" t="s">
        <v>18</v>
      </c>
      <c r="L301" s="1" t="s">
        <v>29</v>
      </c>
      <c r="M301" s="1" t="s">
        <v>1416</v>
      </c>
      <c r="N30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2" spans="1:15" x14ac:dyDescent="0.3">
      <c r="A302" s="1" t="s">
        <v>1203</v>
      </c>
      <c r="B302" s="1" t="s">
        <v>26</v>
      </c>
      <c r="C302" s="1" t="s">
        <v>25</v>
      </c>
      <c r="D302" s="1" t="s">
        <v>25</v>
      </c>
      <c r="E302" s="1" t="s">
        <v>1204</v>
      </c>
      <c r="F302">
        <v>15</v>
      </c>
      <c r="G302">
        <v>89173035</v>
      </c>
      <c r="H302" s="1" t="s">
        <v>33</v>
      </c>
      <c r="I302" s="1" t="s">
        <v>28</v>
      </c>
      <c r="J302" s="1" t="s">
        <v>29</v>
      </c>
      <c r="K302" s="1" t="s">
        <v>18</v>
      </c>
      <c r="L302" s="1" t="s">
        <v>29</v>
      </c>
      <c r="M302" s="1" t="s">
        <v>1416</v>
      </c>
      <c r="N30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3" spans="1:15" x14ac:dyDescent="0.3">
      <c r="A303" s="1" t="s">
        <v>1249</v>
      </c>
      <c r="B303" s="1" t="s">
        <v>26</v>
      </c>
      <c r="C303" s="1" t="s">
        <v>25</v>
      </c>
      <c r="D303" s="1" t="s">
        <v>25</v>
      </c>
      <c r="E303" s="1" t="s">
        <v>1250</v>
      </c>
      <c r="F303">
        <v>17</v>
      </c>
      <c r="G303">
        <v>5198747</v>
      </c>
      <c r="H303" s="1" t="s">
        <v>33</v>
      </c>
      <c r="I303" s="1" t="s">
        <v>28</v>
      </c>
      <c r="J303" s="1" t="s">
        <v>29</v>
      </c>
      <c r="K303" s="1" t="s">
        <v>18</v>
      </c>
      <c r="L303" s="1" t="s">
        <v>29</v>
      </c>
      <c r="M303" s="1" t="s">
        <v>1416</v>
      </c>
      <c r="N30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4" spans="1:15" x14ac:dyDescent="0.3">
      <c r="A304" s="1" t="s">
        <v>1279</v>
      </c>
      <c r="B304" s="1" t="s">
        <v>26</v>
      </c>
      <c r="C304" s="1" t="s">
        <v>25</v>
      </c>
      <c r="D304" s="1" t="s">
        <v>25</v>
      </c>
      <c r="E304" s="1" t="s">
        <v>1280</v>
      </c>
      <c r="F304">
        <v>18</v>
      </c>
      <c r="G304">
        <v>8343115</v>
      </c>
      <c r="H304" s="1" t="s">
        <v>33</v>
      </c>
      <c r="I304" s="1" t="s">
        <v>28</v>
      </c>
      <c r="J304" s="1" t="s">
        <v>29</v>
      </c>
      <c r="K304" s="1" t="s">
        <v>18</v>
      </c>
      <c r="L304" s="1" t="s">
        <v>29</v>
      </c>
      <c r="M304" s="1" t="s">
        <v>1416</v>
      </c>
      <c r="N30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5" spans="1:15" x14ac:dyDescent="0.3">
      <c r="A305" s="1" t="s">
        <v>1297</v>
      </c>
      <c r="B305" s="1" t="s">
        <v>26</v>
      </c>
      <c r="C305" s="1" t="s">
        <v>25</v>
      </c>
      <c r="D305" s="1" t="s">
        <v>25</v>
      </c>
      <c r="E305" s="1" t="s">
        <v>1298</v>
      </c>
      <c r="F305">
        <v>18</v>
      </c>
      <c r="G305">
        <v>47406432</v>
      </c>
      <c r="H305" s="1" t="s">
        <v>33</v>
      </c>
      <c r="I305" s="1" t="s">
        <v>28</v>
      </c>
      <c r="J305" s="1" t="s">
        <v>29</v>
      </c>
      <c r="K305" s="1" t="s">
        <v>18</v>
      </c>
      <c r="L305" s="1" t="s">
        <v>29</v>
      </c>
      <c r="M305" s="1" t="s">
        <v>1416</v>
      </c>
      <c r="N30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6" spans="1:15" x14ac:dyDescent="0.3">
      <c r="A306" s="1" t="s">
        <v>1343</v>
      </c>
      <c r="B306" s="1" t="s">
        <v>26</v>
      </c>
      <c r="C306" s="1" t="s">
        <v>25</v>
      </c>
      <c r="D306" s="1" t="s">
        <v>25</v>
      </c>
      <c r="E306" s="1" t="s">
        <v>1344</v>
      </c>
      <c r="F306">
        <v>19</v>
      </c>
      <c r="G306">
        <v>53098939</v>
      </c>
      <c r="H306" s="1" t="s">
        <v>33</v>
      </c>
      <c r="I306" s="1" t="s">
        <v>28</v>
      </c>
      <c r="J306" s="1" t="s">
        <v>29</v>
      </c>
      <c r="K306" s="1" t="s">
        <v>18</v>
      </c>
      <c r="L306" s="1" t="s">
        <v>29</v>
      </c>
      <c r="M306" s="1" t="s">
        <v>1416</v>
      </c>
      <c r="N30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7" spans="1:15" x14ac:dyDescent="0.3">
      <c r="A307" s="1" t="s">
        <v>1387</v>
      </c>
      <c r="B307" s="1" t="s">
        <v>26</v>
      </c>
      <c r="C307" s="1" t="s">
        <v>25</v>
      </c>
      <c r="D307" s="1" t="s">
        <v>25</v>
      </c>
      <c r="E307" s="1" t="s">
        <v>1388</v>
      </c>
      <c r="F307">
        <v>21</v>
      </c>
      <c r="G307">
        <v>41536102</v>
      </c>
      <c r="H307" s="1" t="s">
        <v>33</v>
      </c>
      <c r="I307" s="1" t="s">
        <v>28</v>
      </c>
      <c r="J307" s="1" t="s">
        <v>29</v>
      </c>
      <c r="K307" s="1" t="s">
        <v>18</v>
      </c>
      <c r="L307" s="1" t="s">
        <v>29</v>
      </c>
      <c r="M307" s="1" t="s">
        <v>1416</v>
      </c>
      <c r="N30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8" spans="1:15" x14ac:dyDescent="0.3">
      <c r="A308" s="1" t="s">
        <v>53</v>
      </c>
      <c r="B308" s="1" t="s">
        <v>20</v>
      </c>
      <c r="C308" s="1" t="s">
        <v>12</v>
      </c>
      <c r="D308" s="1" t="s">
        <v>12</v>
      </c>
      <c r="E308" s="1" t="s">
        <v>54</v>
      </c>
      <c r="F308">
        <v>1</v>
      </c>
      <c r="G308">
        <v>63527538</v>
      </c>
      <c r="H308" s="1" t="s">
        <v>33</v>
      </c>
      <c r="I308" s="1" t="s">
        <v>16</v>
      </c>
      <c r="J308" s="1" t="s">
        <v>23</v>
      </c>
      <c r="K308" s="1" t="s">
        <v>18</v>
      </c>
      <c r="L308" s="1" t="s">
        <v>23</v>
      </c>
      <c r="M308" s="1" t="s">
        <v>1416</v>
      </c>
      <c r="N30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09" spans="1:15" x14ac:dyDescent="0.3">
      <c r="A309" s="1" t="s">
        <v>85</v>
      </c>
      <c r="B309" s="1" t="s">
        <v>20</v>
      </c>
      <c r="C309" s="1" t="s">
        <v>12</v>
      </c>
      <c r="D309" s="1" t="s">
        <v>12</v>
      </c>
      <c r="E309" s="1" t="s">
        <v>86</v>
      </c>
      <c r="F309">
        <v>1</v>
      </c>
      <c r="G309">
        <v>103351964</v>
      </c>
      <c r="H309" s="1" t="s">
        <v>33</v>
      </c>
      <c r="I309" s="1" t="s">
        <v>16</v>
      </c>
      <c r="J309" s="1" t="s">
        <v>23</v>
      </c>
      <c r="K309" s="1" t="s">
        <v>18</v>
      </c>
      <c r="L309" s="1" t="s">
        <v>23</v>
      </c>
      <c r="M309" s="1" t="s">
        <v>1416</v>
      </c>
      <c r="N30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0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0" spans="1:15" x14ac:dyDescent="0.3">
      <c r="A310" s="1" t="s">
        <v>97</v>
      </c>
      <c r="B310" s="1" t="s">
        <v>20</v>
      </c>
      <c r="C310" s="1" t="s">
        <v>12</v>
      </c>
      <c r="D310" s="1" t="s">
        <v>12</v>
      </c>
      <c r="E310" s="1" t="s">
        <v>98</v>
      </c>
      <c r="F310">
        <v>1</v>
      </c>
      <c r="G310">
        <v>111084256</v>
      </c>
      <c r="H310" s="1" t="s">
        <v>33</v>
      </c>
      <c r="I310" s="1" t="s">
        <v>16</v>
      </c>
      <c r="J310" s="1" t="s">
        <v>23</v>
      </c>
      <c r="K310" s="1" t="s">
        <v>18</v>
      </c>
      <c r="L310" s="1" t="s">
        <v>23</v>
      </c>
      <c r="M310" s="1" t="s">
        <v>1416</v>
      </c>
      <c r="N31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1" spans="1:15" x14ac:dyDescent="0.3">
      <c r="A311" s="1" t="s">
        <v>332</v>
      </c>
      <c r="B311" s="1" t="s">
        <v>20</v>
      </c>
      <c r="C311" s="1" t="s">
        <v>12</v>
      </c>
      <c r="D311" s="1" t="s">
        <v>12</v>
      </c>
      <c r="E311" s="1" t="s">
        <v>333</v>
      </c>
      <c r="F311">
        <v>3</v>
      </c>
      <c r="G311">
        <v>132260768</v>
      </c>
      <c r="H311" s="1" t="s">
        <v>33</v>
      </c>
      <c r="I311" s="1" t="s">
        <v>16</v>
      </c>
      <c r="J311" s="1" t="s">
        <v>23</v>
      </c>
      <c r="K311" s="1" t="s">
        <v>18</v>
      </c>
      <c r="L311" s="1" t="s">
        <v>23</v>
      </c>
      <c r="M311" s="1" t="s">
        <v>1416</v>
      </c>
      <c r="N31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2" spans="1:15" x14ac:dyDescent="0.3">
      <c r="A312" s="1" t="s">
        <v>340</v>
      </c>
      <c r="B312" s="1" t="s">
        <v>20</v>
      </c>
      <c r="C312" s="1" t="s">
        <v>12</v>
      </c>
      <c r="D312" s="1" t="s">
        <v>12</v>
      </c>
      <c r="E312" s="1" t="s">
        <v>341</v>
      </c>
      <c r="F312">
        <v>3</v>
      </c>
      <c r="G312">
        <v>153673681</v>
      </c>
      <c r="H312" s="1" t="s">
        <v>33</v>
      </c>
      <c r="I312" s="1" t="s">
        <v>16</v>
      </c>
      <c r="J312" s="1" t="s">
        <v>23</v>
      </c>
      <c r="K312" s="1" t="s">
        <v>18</v>
      </c>
      <c r="L312" s="1" t="s">
        <v>23</v>
      </c>
      <c r="M312" s="1" t="s">
        <v>1416</v>
      </c>
      <c r="N31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3" spans="1:15" x14ac:dyDescent="0.3">
      <c r="A313" s="1" t="s">
        <v>342</v>
      </c>
      <c r="B313" s="1" t="s">
        <v>20</v>
      </c>
      <c r="C313" s="1" t="s">
        <v>12</v>
      </c>
      <c r="D313" s="1" t="s">
        <v>12</v>
      </c>
      <c r="E313" s="1" t="s">
        <v>343</v>
      </c>
      <c r="F313">
        <v>3</v>
      </c>
      <c r="G313">
        <v>157954918</v>
      </c>
      <c r="H313" s="1" t="s">
        <v>33</v>
      </c>
      <c r="I313" s="1" t="s">
        <v>16</v>
      </c>
      <c r="J313" s="1" t="s">
        <v>23</v>
      </c>
      <c r="K313" s="1" t="s">
        <v>18</v>
      </c>
      <c r="L313" s="1" t="s">
        <v>23</v>
      </c>
      <c r="M313" s="1" t="s">
        <v>1416</v>
      </c>
      <c r="N31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4" spans="1:15" x14ac:dyDescent="0.3">
      <c r="A314" s="1" t="s">
        <v>440</v>
      </c>
      <c r="B314" s="1" t="s">
        <v>20</v>
      </c>
      <c r="C314" s="1" t="s">
        <v>12</v>
      </c>
      <c r="D314" s="1" t="s">
        <v>12</v>
      </c>
      <c r="E314" s="1" t="s">
        <v>441</v>
      </c>
      <c r="F314">
        <v>5</v>
      </c>
      <c r="G314">
        <v>1423905</v>
      </c>
      <c r="H314" s="1" t="s">
        <v>33</v>
      </c>
      <c r="I314" s="1" t="s">
        <v>16</v>
      </c>
      <c r="J314" s="1" t="s">
        <v>23</v>
      </c>
      <c r="K314" s="1" t="s">
        <v>18</v>
      </c>
      <c r="L314" s="1" t="s">
        <v>23</v>
      </c>
      <c r="M314" s="1" t="s">
        <v>1416</v>
      </c>
      <c r="N31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5" spans="1:15" x14ac:dyDescent="0.3">
      <c r="A315" s="1" t="s">
        <v>480</v>
      </c>
      <c r="B315" s="1" t="s">
        <v>20</v>
      </c>
      <c r="C315" s="1" t="s">
        <v>12</v>
      </c>
      <c r="D315" s="1" t="s">
        <v>12</v>
      </c>
      <c r="E315" s="1" t="s">
        <v>481</v>
      </c>
      <c r="F315">
        <v>5</v>
      </c>
      <c r="G315">
        <v>83443461</v>
      </c>
      <c r="H315" s="1" t="s">
        <v>33</v>
      </c>
      <c r="I315" s="1" t="s">
        <v>16</v>
      </c>
      <c r="J315" s="1" t="s">
        <v>23</v>
      </c>
      <c r="K315" s="1" t="s">
        <v>18</v>
      </c>
      <c r="L315" s="1" t="s">
        <v>23</v>
      </c>
      <c r="M315" s="1" t="s">
        <v>1416</v>
      </c>
      <c r="N31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6" spans="1:15" x14ac:dyDescent="0.3">
      <c r="A316" s="1" t="s">
        <v>494</v>
      </c>
      <c r="B316" s="1" t="s">
        <v>20</v>
      </c>
      <c r="C316" s="1" t="s">
        <v>12</v>
      </c>
      <c r="D316" s="1" t="s">
        <v>12</v>
      </c>
      <c r="E316" s="1" t="s">
        <v>495</v>
      </c>
      <c r="F316">
        <v>5</v>
      </c>
      <c r="G316">
        <v>128636176</v>
      </c>
      <c r="H316" s="1" t="s">
        <v>33</v>
      </c>
      <c r="I316" s="1" t="s">
        <v>16</v>
      </c>
      <c r="J316" s="1" t="s">
        <v>23</v>
      </c>
      <c r="K316" s="1" t="s">
        <v>18</v>
      </c>
      <c r="L316" s="1" t="s">
        <v>23</v>
      </c>
      <c r="M316" s="1" t="s">
        <v>1416</v>
      </c>
      <c r="N31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7" spans="1:15" x14ac:dyDescent="0.3">
      <c r="A317" s="1" t="s">
        <v>524</v>
      </c>
      <c r="B317" s="1" t="s">
        <v>20</v>
      </c>
      <c r="C317" s="1" t="s">
        <v>12</v>
      </c>
      <c r="D317" s="1" t="s">
        <v>12</v>
      </c>
      <c r="E317" s="1" t="s">
        <v>525</v>
      </c>
      <c r="F317">
        <v>6</v>
      </c>
      <c r="G317">
        <v>6417749</v>
      </c>
      <c r="H317" s="1" t="s">
        <v>33</v>
      </c>
      <c r="I317" s="1" t="s">
        <v>16</v>
      </c>
      <c r="J317" s="1" t="s">
        <v>23</v>
      </c>
      <c r="K317" s="1" t="s">
        <v>18</v>
      </c>
      <c r="L317" s="1" t="s">
        <v>23</v>
      </c>
      <c r="M317" s="1" t="s">
        <v>1416</v>
      </c>
      <c r="N31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8" spans="1:15" x14ac:dyDescent="0.3">
      <c r="A318" s="1" t="s">
        <v>546</v>
      </c>
      <c r="B318" s="1" t="s">
        <v>20</v>
      </c>
      <c r="C318" s="1" t="s">
        <v>12</v>
      </c>
      <c r="D318" s="1" t="s">
        <v>12</v>
      </c>
      <c r="E318" s="1" t="s">
        <v>547</v>
      </c>
      <c r="F318">
        <v>6</v>
      </c>
      <c r="G318">
        <v>33024229</v>
      </c>
      <c r="H318" s="1" t="s">
        <v>33</v>
      </c>
      <c r="I318" s="1" t="s">
        <v>16</v>
      </c>
      <c r="J318" s="1" t="s">
        <v>23</v>
      </c>
      <c r="K318" s="1" t="s">
        <v>18</v>
      </c>
      <c r="L318" s="1" t="s">
        <v>23</v>
      </c>
      <c r="M318" s="1" t="s">
        <v>1416</v>
      </c>
      <c r="N31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19" spans="1:15" x14ac:dyDescent="0.3">
      <c r="A319" s="1" t="s">
        <v>548</v>
      </c>
      <c r="B319" s="1" t="s">
        <v>20</v>
      </c>
      <c r="C319" s="1" t="s">
        <v>12</v>
      </c>
      <c r="D319" s="1" t="s">
        <v>12</v>
      </c>
      <c r="E319" s="1" t="s">
        <v>549</v>
      </c>
      <c r="F319">
        <v>6</v>
      </c>
      <c r="G319">
        <v>33126797</v>
      </c>
      <c r="H319" s="1" t="s">
        <v>33</v>
      </c>
      <c r="I319" s="1" t="s">
        <v>16</v>
      </c>
      <c r="J319" s="1" t="s">
        <v>23</v>
      </c>
      <c r="K319" s="1" t="s">
        <v>18</v>
      </c>
      <c r="L319" s="1" t="s">
        <v>23</v>
      </c>
      <c r="M319" s="1" t="s">
        <v>1416</v>
      </c>
      <c r="N31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1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0" spans="1:15" x14ac:dyDescent="0.3">
      <c r="A320" s="1" t="s">
        <v>588</v>
      </c>
      <c r="B320" s="1" t="s">
        <v>20</v>
      </c>
      <c r="C320" s="1" t="s">
        <v>12</v>
      </c>
      <c r="D320" s="1" t="s">
        <v>12</v>
      </c>
      <c r="E320" s="1" t="s">
        <v>589</v>
      </c>
      <c r="F320">
        <v>6</v>
      </c>
      <c r="G320">
        <v>112972706</v>
      </c>
      <c r="H320" s="1" t="s">
        <v>33</v>
      </c>
      <c r="I320" s="1" t="s">
        <v>16</v>
      </c>
      <c r="J320" s="1" t="s">
        <v>23</v>
      </c>
      <c r="K320" s="1" t="s">
        <v>18</v>
      </c>
      <c r="L320" s="1" t="s">
        <v>23</v>
      </c>
      <c r="M320" s="1" t="s">
        <v>1416</v>
      </c>
      <c r="N32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1" spans="1:15" x14ac:dyDescent="0.3">
      <c r="A321" s="1" t="s">
        <v>590</v>
      </c>
      <c r="B321" s="1" t="s">
        <v>20</v>
      </c>
      <c r="C321" s="1" t="s">
        <v>12</v>
      </c>
      <c r="D321" s="1" t="s">
        <v>12</v>
      </c>
      <c r="E321" s="1" t="s">
        <v>591</v>
      </c>
      <c r="F321">
        <v>6</v>
      </c>
      <c r="G321">
        <v>113000831</v>
      </c>
      <c r="H321" s="1" t="s">
        <v>33</v>
      </c>
      <c r="I321" s="1" t="s">
        <v>16</v>
      </c>
      <c r="J321" s="1" t="s">
        <v>23</v>
      </c>
      <c r="K321" s="1" t="s">
        <v>18</v>
      </c>
      <c r="L321" s="1" t="s">
        <v>23</v>
      </c>
      <c r="M321" s="1" t="s">
        <v>1416</v>
      </c>
      <c r="N32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2" spans="1:15" x14ac:dyDescent="0.3">
      <c r="A322" s="1" t="s">
        <v>596</v>
      </c>
      <c r="B322" s="1" t="s">
        <v>20</v>
      </c>
      <c r="C322" s="1" t="s">
        <v>12</v>
      </c>
      <c r="D322" s="1" t="s">
        <v>12</v>
      </c>
      <c r="E322" s="1" t="s">
        <v>597</v>
      </c>
      <c r="F322">
        <v>6</v>
      </c>
      <c r="G322">
        <v>148523141</v>
      </c>
      <c r="H322" s="1" t="s">
        <v>33</v>
      </c>
      <c r="I322" s="1" t="s">
        <v>16</v>
      </c>
      <c r="J322" s="1" t="s">
        <v>23</v>
      </c>
      <c r="K322" s="1" t="s">
        <v>18</v>
      </c>
      <c r="L322" s="1" t="s">
        <v>23</v>
      </c>
      <c r="M322" s="1" t="s">
        <v>1416</v>
      </c>
      <c r="N32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3" spans="1:15" x14ac:dyDescent="0.3">
      <c r="A323" s="1" t="s">
        <v>622</v>
      </c>
      <c r="B323" s="1" t="s">
        <v>20</v>
      </c>
      <c r="C323" s="1" t="s">
        <v>12</v>
      </c>
      <c r="D323" s="1" t="s">
        <v>12</v>
      </c>
      <c r="E323" s="1" t="s">
        <v>623</v>
      </c>
      <c r="F323">
        <v>7</v>
      </c>
      <c r="G323">
        <v>18631680</v>
      </c>
      <c r="H323" s="1" t="s">
        <v>33</v>
      </c>
      <c r="I323" s="1" t="s">
        <v>16</v>
      </c>
      <c r="J323" s="1" t="s">
        <v>23</v>
      </c>
      <c r="K323" s="1" t="s">
        <v>18</v>
      </c>
      <c r="L323" s="1" t="s">
        <v>23</v>
      </c>
      <c r="M323" s="1" t="s">
        <v>1416</v>
      </c>
      <c r="N32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4" spans="1:15" x14ac:dyDescent="0.3">
      <c r="A324" s="1" t="s">
        <v>644</v>
      </c>
      <c r="B324" s="1" t="s">
        <v>20</v>
      </c>
      <c r="C324" s="1" t="s">
        <v>12</v>
      </c>
      <c r="D324" s="1" t="s">
        <v>12</v>
      </c>
      <c r="E324" s="1" t="s">
        <v>645</v>
      </c>
      <c r="F324">
        <v>7</v>
      </c>
      <c r="G324">
        <v>45214912</v>
      </c>
      <c r="H324" s="1" t="s">
        <v>33</v>
      </c>
      <c r="I324" s="1" t="s">
        <v>16</v>
      </c>
      <c r="J324" s="1" t="s">
        <v>23</v>
      </c>
      <c r="K324" s="1" t="s">
        <v>18</v>
      </c>
      <c r="L324" s="1" t="s">
        <v>23</v>
      </c>
      <c r="M324" s="1" t="s">
        <v>1416</v>
      </c>
      <c r="N32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5" spans="1:15" x14ac:dyDescent="0.3">
      <c r="A325" s="1" t="s">
        <v>674</v>
      </c>
      <c r="B325" s="1" t="s">
        <v>20</v>
      </c>
      <c r="C325" s="1" t="s">
        <v>12</v>
      </c>
      <c r="D325" s="1" t="s">
        <v>12</v>
      </c>
      <c r="E325" s="1" t="s">
        <v>675</v>
      </c>
      <c r="F325">
        <v>7</v>
      </c>
      <c r="G325">
        <v>94696139</v>
      </c>
      <c r="H325" s="1" t="s">
        <v>33</v>
      </c>
      <c r="I325" s="1" t="s">
        <v>16</v>
      </c>
      <c r="J325" s="1" t="s">
        <v>23</v>
      </c>
      <c r="K325" s="1" t="s">
        <v>18</v>
      </c>
      <c r="L325" s="1" t="s">
        <v>23</v>
      </c>
      <c r="M325" s="1" t="s">
        <v>1416</v>
      </c>
      <c r="N32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6" spans="1:15" x14ac:dyDescent="0.3">
      <c r="A326" s="1" t="s">
        <v>678</v>
      </c>
      <c r="B326" s="1" t="s">
        <v>20</v>
      </c>
      <c r="C326" s="1" t="s">
        <v>12</v>
      </c>
      <c r="D326" s="1" t="s">
        <v>12</v>
      </c>
      <c r="E326" s="1" t="s">
        <v>679</v>
      </c>
      <c r="F326">
        <v>7</v>
      </c>
      <c r="G326">
        <v>103373071</v>
      </c>
      <c r="H326" s="1" t="s">
        <v>33</v>
      </c>
      <c r="I326" s="1" t="s">
        <v>16</v>
      </c>
      <c r="J326" s="1" t="s">
        <v>23</v>
      </c>
      <c r="K326" s="1" t="s">
        <v>18</v>
      </c>
      <c r="L326" s="1" t="s">
        <v>23</v>
      </c>
      <c r="M326" s="1" t="s">
        <v>1416</v>
      </c>
      <c r="N32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7" spans="1:15" x14ac:dyDescent="0.3">
      <c r="A327" s="1" t="s">
        <v>700</v>
      </c>
      <c r="B327" s="1" t="s">
        <v>20</v>
      </c>
      <c r="C327" s="1" t="s">
        <v>12</v>
      </c>
      <c r="D327" s="1" t="s">
        <v>12</v>
      </c>
      <c r="E327" s="1" t="s">
        <v>701</v>
      </c>
      <c r="F327">
        <v>7</v>
      </c>
      <c r="G327">
        <v>138607444</v>
      </c>
      <c r="H327" s="1" t="s">
        <v>33</v>
      </c>
      <c r="I327" s="1" t="s">
        <v>16</v>
      </c>
      <c r="J327" s="1" t="s">
        <v>23</v>
      </c>
      <c r="K327" s="1" t="s">
        <v>18</v>
      </c>
      <c r="L327" s="1" t="s">
        <v>23</v>
      </c>
      <c r="M327" s="1" t="s">
        <v>1416</v>
      </c>
      <c r="N32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8" spans="1:15" x14ac:dyDescent="0.3">
      <c r="A328" s="1" t="s">
        <v>735</v>
      </c>
      <c r="B328" s="1" t="s">
        <v>20</v>
      </c>
      <c r="C328" s="1" t="s">
        <v>12</v>
      </c>
      <c r="D328" s="1" t="s">
        <v>12</v>
      </c>
      <c r="E328" s="1" t="s">
        <v>736</v>
      </c>
      <c r="F328">
        <v>8</v>
      </c>
      <c r="G328">
        <v>33142473</v>
      </c>
      <c r="H328" s="1" t="s">
        <v>33</v>
      </c>
      <c r="I328" s="1" t="s">
        <v>16</v>
      </c>
      <c r="J328" s="1" t="s">
        <v>23</v>
      </c>
      <c r="K328" s="1" t="s">
        <v>18</v>
      </c>
      <c r="L328" s="1" t="s">
        <v>23</v>
      </c>
      <c r="M328" s="1" t="s">
        <v>1416</v>
      </c>
      <c r="N32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29" spans="1:15" x14ac:dyDescent="0.3">
      <c r="A329" s="1" t="s">
        <v>811</v>
      </c>
      <c r="B329" s="1" t="s">
        <v>20</v>
      </c>
      <c r="C329" s="1" t="s">
        <v>12</v>
      </c>
      <c r="D329" s="1" t="s">
        <v>12</v>
      </c>
      <c r="E329" s="1" t="s">
        <v>812</v>
      </c>
      <c r="F329">
        <v>9</v>
      </c>
      <c r="G329">
        <v>44785108</v>
      </c>
      <c r="H329" s="1" t="s">
        <v>33</v>
      </c>
      <c r="I329" s="1" t="s">
        <v>16</v>
      </c>
      <c r="J329" s="1" t="s">
        <v>23</v>
      </c>
      <c r="K329" s="1" t="s">
        <v>18</v>
      </c>
      <c r="L329" s="1" t="s">
        <v>23</v>
      </c>
      <c r="M329" s="1" t="s">
        <v>1416</v>
      </c>
      <c r="N32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2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0" spans="1:15" x14ac:dyDescent="0.3">
      <c r="A330" s="1" t="s">
        <v>835</v>
      </c>
      <c r="B330" s="1" t="s">
        <v>20</v>
      </c>
      <c r="C330" s="1" t="s">
        <v>12</v>
      </c>
      <c r="D330" s="1" t="s">
        <v>12</v>
      </c>
      <c r="E330" s="1" t="s">
        <v>836</v>
      </c>
      <c r="F330">
        <v>9</v>
      </c>
      <c r="G330">
        <v>140706127</v>
      </c>
      <c r="H330" s="1" t="s">
        <v>33</v>
      </c>
      <c r="I330" s="1" t="s">
        <v>16</v>
      </c>
      <c r="J330" s="1" t="s">
        <v>23</v>
      </c>
      <c r="K330" s="1" t="s">
        <v>18</v>
      </c>
      <c r="L330" s="1" t="s">
        <v>23</v>
      </c>
      <c r="M330" s="1" t="s">
        <v>1416</v>
      </c>
      <c r="N33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1" spans="1:15" x14ac:dyDescent="0.3">
      <c r="A331" s="1" t="s">
        <v>911</v>
      </c>
      <c r="B331" s="1" t="s">
        <v>20</v>
      </c>
      <c r="C331" s="1" t="s">
        <v>12</v>
      </c>
      <c r="D331" s="1" t="s">
        <v>12</v>
      </c>
      <c r="E331" s="1" t="s">
        <v>912</v>
      </c>
      <c r="F331">
        <v>11</v>
      </c>
      <c r="G331">
        <v>5809230</v>
      </c>
      <c r="H331" s="1" t="s">
        <v>33</v>
      </c>
      <c r="I331" s="1" t="s">
        <v>16</v>
      </c>
      <c r="J331" s="1" t="s">
        <v>23</v>
      </c>
      <c r="K331" s="1" t="s">
        <v>18</v>
      </c>
      <c r="L331" s="1" t="s">
        <v>23</v>
      </c>
      <c r="M331" s="1" t="s">
        <v>1416</v>
      </c>
      <c r="N33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2" spans="1:15" x14ac:dyDescent="0.3">
      <c r="A332" s="1" t="s">
        <v>1021</v>
      </c>
      <c r="B332" s="1" t="s">
        <v>20</v>
      </c>
      <c r="C332" s="1" t="s">
        <v>12</v>
      </c>
      <c r="D332" s="1" t="s">
        <v>12</v>
      </c>
      <c r="E332" s="1" t="s">
        <v>1022</v>
      </c>
      <c r="F332">
        <v>12</v>
      </c>
      <c r="G332">
        <v>45988559</v>
      </c>
      <c r="H332" s="1" t="s">
        <v>33</v>
      </c>
      <c r="I332" s="1" t="s">
        <v>16</v>
      </c>
      <c r="J332" s="1" t="s">
        <v>23</v>
      </c>
      <c r="K332" s="1" t="s">
        <v>18</v>
      </c>
      <c r="L332" s="1" t="s">
        <v>23</v>
      </c>
      <c r="M332" s="1" t="s">
        <v>1416</v>
      </c>
      <c r="N33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3" spans="1:15" x14ac:dyDescent="0.3">
      <c r="A333" s="1" t="s">
        <v>1075</v>
      </c>
      <c r="B333" s="1" t="s">
        <v>20</v>
      </c>
      <c r="C333" s="1" t="s">
        <v>12</v>
      </c>
      <c r="D333" s="1" t="s">
        <v>12</v>
      </c>
      <c r="E333" s="1" t="s">
        <v>1076</v>
      </c>
      <c r="F333">
        <v>13</v>
      </c>
      <c r="G333">
        <v>93322734</v>
      </c>
      <c r="H333" s="1" t="s">
        <v>33</v>
      </c>
      <c r="I333" s="1" t="s">
        <v>16</v>
      </c>
      <c r="J333" s="1" t="s">
        <v>23</v>
      </c>
      <c r="K333" s="1" t="s">
        <v>18</v>
      </c>
      <c r="L333" s="1" t="s">
        <v>23</v>
      </c>
      <c r="M333" s="1" t="s">
        <v>1416</v>
      </c>
      <c r="N33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4" spans="1:15" x14ac:dyDescent="0.3">
      <c r="A334" s="1" t="s">
        <v>1087</v>
      </c>
      <c r="B334" s="1" t="s">
        <v>20</v>
      </c>
      <c r="C334" s="1" t="s">
        <v>12</v>
      </c>
      <c r="D334" s="1" t="s">
        <v>12</v>
      </c>
      <c r="E334" s="1" t="s">
        <v>1088</v>
      </c>
      <c r="F334">
        <v>13</v>
      </c>
      <c r="G334">
        <v>107254553</v>
      </c>
      <c r="H334" s="1" t="s">
        <v>33</v>
      </c>
      <c r="I334" s="1" t="s">
        <v>16</v>
      </c>
      <c r="J334" s="1" t="s">
        <v>23</v>
      </c>
      <c r="K334" s="1" t="s">
        <v>18</v>
      </c>
      <c r="L334" s="1" t="s">
        <v>23</v>
      </c>
      <c r="M334" s="1" t="s">
        <v>1416</v>
      </c>
      <c r="N33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5" spans="1:15" x14ac:dyDescent="0.3">
      <c r="A335" s="1" t="s">
        <v>1125</v>
      </c>
      <c r="B335" s="1" t="s">
        <v>20</v>
      </c>
      <c r="C335" s="1" t="s">
        <v>12</v>
      </c>
      <c r="D335" s="1" t="s">
        <v>12</v>
      </c>
      <c r="E335" s="1" t="s">
        <v>1126</v>
      </c>
      <c r="F335">
        <v>14</v>
      </c>
      <c r="G335">
        <v>56971595</v>
      </c>
      <c r="H335" s="1" t="s">
        <v>33</v>
      </c>
      <c r="I335" s="1" t="s">
        <v>16</v>
      </c>
      <c r="J335" s="1" t="s">
        <v>23</v>
      </c>
      <c r="K335" s="1" t="s">
        <v>18</v>
      </c>
      <c r="L335" s="1" t="s">
        <v>23</v>
      </c>
      <c r="M335" s="1" t="s">
        <v>1416</v>
      </c>
      <c r="N33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6" spans="1:15" x14ac:dyDescent="0.3">
      <c r="A336" s="1" t="s">
        <v>1155</v>
      </c>
      <c r="B336" s="1" t="s">
        <v>20</v>
      </c>
      <c r="C336" s="1" t="s">
        <v>12</v>
      </c>
      <c r="D336" s="1" t="s">
        <v>12</v>
      </c>
      <c r="E336" s="1" t="s">
        <v>1156</v>
      </c>
      <c r="F336">
        <v>15</v>
      </c>
      <c r="G336">
        <v>27934122</v>
      </c>
      <c r="H336" s="1" t="s">
        <v>33</v>
      </c>
      <c r="I336" s="1" t="s">
        <v>16</v>
      </c>
      <c r="J336" s="1" t="s">
        <v>23</v>
      </c>
      <c r="K336" s="1" t="s">
        <v>18</v>
      </c>
      <c r="L336" s="1" t="s">
        <v>23</v>
      </c>
      <c r="M336" s="1" t="s">
        <v>1416</v>
      </c>
      <c r="N33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7" spans="1:15" x14ac:dyDescent="0.3">
      <c r="A337" s="1" t="s">
        <v>1225</v>
      </c>
      <c r="B337" s="1" t="s">
        <v>20</v>
      </c>
      <c r="C337" s="1" t="s">
        <v>12</v>
      </c>
      <c r="D337" s="1" t="s">
        <v>12</v>
      </c>
      <c r="E337" s="1" t="s">
        <v>1226</v>
      </c>
      <c r="F337">
        <v>16</v>
      </c>
      <c r="G337">
        <v>17396259</v>
      </c>
      <c r="H337" s="1" t="s">
        <v>33</v>
      </c>
      <c r="I337" s="1" t="s">
        <v>16</v>
      </c>
      <c r="J337" s="1" t="s">
        <v>23</v>
      </c>
      <c r="K337" s="1" t="s">
        <v>18</v>
      </c>
      <c r="L337" s="1" t="s">
        <v>23</v>
      </c>
      <c r="M337" s="1" t="s">
        <v>1416</v>
      </c>
      <c r="N33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8" spans="1:15" x14ac:dyDescent="0.3">
      <c r="A338" s="1" t="s">
        <v>1229</v>
      </c>
      <c r="B338" s="1" t="s">
        <v>20</v>
      </c>
      <c r="C338" s="1" t="s">
        <v>12</v>
      </c>
      <c r="D338" s="1" t="s">
        <v>12</v>
      </c>
      <c r="E338" s="1" t="s">
        <v>1230</v>
      </c>
      <c r="F338">
        <v>16</v>
      </c>
      <c r="G338">
        <v>64331123</v>
      </c>
      <c r="H338" s="1" t="s">
        <v>33</v>
      </c>
      <c r="I338" s="1" t="s">
        <v>16</v>
      </c>
      <c r="J338" s="1" t="s">
        <v>23</v>
      </c>
      <c r="K338" s="1" t="s">
        <v>18</v>
      </c>
      <c r="L338" s="1" t="s">
        <v>23</v>
      </c>
      <c r="M338" s="1" t="s">
        <v>1416</v>
      </c>
      <c r="N33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39" spans="1:15" x14ac:dyDescent="0.3">
      <c r="A339" s="1" t="s">
        <v>1251</v>
      </c>
      <c r="B339" s="1" t="s">
        <v>20</v>
      </c>
      <c r="C339" s="1" t="s">
        <v>12</v>
      </c>
      <c r="D339" s="1" t="s">
        <v>12</v>
      </c>
      <c r="E339" s="1" t="s">
        <v>1252</v>
      </c>
      <c r="F339">
        <v>17</v>
      </c>
      <c r="G339">
        <v>11990679</v>
      </c>
      <c r="H339" s="1" t="s">
        <v>33</v>
      </c>
      <c r="I339" s="1" t="s">
        <v>16</v>
      </c>
      <c r="J339" s="1" t="s">
        <v>23</v>
      </c>
      <c r="K339" s="1" t="s">
        <v>18</v>
      </c>
      <c r="L339" s="1" t="s">
        <v>23</v>
      </c>
      <c r="M339" s="1" t="s">
        <v>1416</v>
      </c>
      <c r="N33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3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0" spans="1:15" x14ac:dyDescent="0.3">
      <c r="A340" s="1" t="s">
        <v>1409</v>
      </c>
      <c r="B340" s="1" t="s">
        <v>20</v>
      </c>
      <c r="C340" s="1" t="s">
        <v>12</v>
      </c>
      <c r="D340" s="1" t="s">
        <v>12</v>
      </c>
      <c r="E340" s="1" t="s">
        <v>1410</v>
      </c>
      <c r="F340">
        <v>22</v>
      </c>
      <c r="G340">
        <v>49364664</v>
      </c>
      <c r="H340" s="1" t="s">
        <v>33</v>
      </c>
      <c r="I340" s="1" t="s">
        <v>16</v>
      </c>
      <c r="J340" s="1" t="s">
        <v>23</v>
      </c>
      <c r="K340" s="1" t="s">
        <v>18</v>
      </c>
      <c r="L340" s="1" t="s">
        <v>23</v>
      </c>
      <c r="M340" s="1" t="s">
        <v>1416</v>
      </c>
      <c r="N34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1" spans="1:15" x14ac:dyDescent="0.3">
      <c r="A341" s="1" t="s">
        <v>65</v>
      </c>
      <c r="B341" s="1" t="s">
        <v>20</v>
      </c>
      <c r="C341" s="1" t="s">
        <v>66</v>
      </c>
      <c r="D341" s="1" t="s">
        <v>12</v>
      </c>
      <c r="E341" s="1" t="s">
        <v>67</v>
      </c>
      <c r="F341">
        <v>1</v>
      </c>
      <c r="G341">
        <v>74041715</v>
      </c>
      <c r="H341" s="1" t="s">
        <v>33</v>
      </c>
      <c r="I341" s="1" t="s">
        <v>16</v>
      </c>
      <c r="J341" s="1" t="s">
        <v>23</v>
      </c>
      <c r="K341" s="1" t="s">
        <v>18</v>
      </c>
      <c r="L341" s="1" t="s">
        <v>23</v>
      </c>
      <c r="M341" s="1" t="s">
        <v>1416</v>
      </c>
      <c r="N34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2" spans="1:15" x14ac:dyDescent="0.3">
      <c r="A342" s="1" t="s">
        <v>277</v>
      </c>
      <c r="B342" s="1" t="s">
        <v>20</v>
      </c>
      <c r="C342" s="1" t="s">
        <v>66</v>
      </c>
      <c r="D342" s="1" t="s">
        <v>12</v>
      </c>
      <c r="E342" s="1" t="s">
        <v>278</v>
      </c>
      <c r="F342">
        <v>3</v>
      </c>
      <c r="G342">
        <v>16320360</v>
      </c>
      <c r="H342" s="1" t="s">
        <v>33</v>
      </c>
      <c r="I342" s="1" t="s">
        <v>16</v>
      </c>
      <c r="J342" s="1" t="s">
        <v>23</v>
      </c>
      <c r="K342" s="1" t="s">
        <v>18</v>
      </c>
      <c r="L342" s="1" t="s">
        <v>23</v>
      </c>
      <c r="M342" s="1" t="s">
        <v>1416</v>
      </c>
      <c r="N34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3" spans="1:15" x14ac:dyDescent="0.3">
      <c r="A343" s="1" t="s">
        <v>350</v>
      </c>
      <c r="B343" s="1" t="s">
        <v>20</v>
      </c>
      <c r="C343" s="1" t="s">
        <v>66</v>
      </c>
      <c r="D343" s="1" t="s">
        <v>12</v>
      </c>
      <c r="E343" s="1" t="s">
        <v>351</v>
      </c>
      <c r="F343">
        <v>3</v>
      </c>
      <c r="G343">
        <v>185530322</v>
      </c>
      <c r="H343" s="1" t="s">
        <v>33</v>
      </c>
      <c r="I343" s="1" t="s">
        <v>16</v>
      </c>
      <c r="J343" s="1" t="s">
        <v>23</v>
      </c>
      <c r="K343" s="1" t="s">
        <v>18</v>
      </c>
      <c r="L343" s="1" t="s">
        <v>23</v>
      </c>
      <c r="M343" s="1" t="s">
        <v>1416</v>
      </c>
      <c r="N34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4" spans="1:15" x14ac:dyDescent="0.3">
      <c r="A344" s="1" t="s">
        <v>504</v>
      </c>
      <c r="B344" s="1" t="s">
        <v>20</v>
      </c>
      <c r="C344" s="1" t="s">
        <v>66</v>
      </c>
      <c r="D344" s="1" t="s">
        <v>12</v>
      </c>
      <c r="E344" s="1" t="s">
        <v>505</v>
      </c>
      <c r="F344">
        <v>5</v>
      </c>
      <c r="G344">
        <v>171504827</v>
      </c>
      <c r="H344" s="1" t="s">
        <v>33</v>
      </c>
      <c r="I344" s="1" t="s">
        <v>16</v>
      </c>
      <c r="J344" s="1" t="s">
        <v>23</v>
      </c>
      <c r="K344" s="1" t="s">
        <v>18</v>
      </c>
      <c r="L344" s="1" t="s">
        <v>23</v>
      </c>
      <c r="M344" s="1" t="s">
        <v>1416</v>
      </c>
      <c r="N34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5" spans="1:15" x14ac:dyDescent="0.3">
      <c r="A345" s="1" t="s">
        <v>554</v>
      </c>
      <c r="B345" s="1" t="s">
        <v>20</v>
      </c>
      <c r="C345" s="1" t="s">
        <v>66</v>
      </c>
      <c r="D345" s="1" t="s">
        <v>12</v>
      </c>
      <c r="E345" s="1" t="s">
        <v>555</v>
      </c>
      <c r="F345">
        <v>6</v>
      </c>
      <c r="G345">
        <v>47707248</v>
      </c>
      <c r="H345" s="1" t="s">
        <v>33</v>
      </c>
      <c r="I345" s="1" t="s">
        <v>16</v>
      </c>
      <c r="J345" s="1" t="s">
        <v>23</v>
      </c>
      <c r="K345" s="1" t="s">
        <v>18</v>
      </c>
      <c r="L345" s="1" t="s">
        <v>23</v>
      </c>
      <c r="M345" s="1" t="s">
        <v>1416</v>
      </c>
      <c r="N34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6" spans="1:15" x14ac:dyDescent="0.3">
      <c r="A346" s="1" t="s">
        <v>562</v>
      </c>
      <c r="B346" s="1" t="s">
        <v>20</v>
      </c>
      <c r="C346" s="1" t="s">
        <v>66</v>
      </c>
      <c r="D346" s="1" t="s">
        <v>12</v>
      </c>
      <c r="E346" s="1" t="s">
        <v>563</v>
      </c>
      <c r="F346">
        <v>6</v>
      </c>
      <c r="G346">
        <v>72890762</v>
      </c>
      <c r="H346" s="1" t="s">
        <v>33</v>
      </c>
      <c r="I346" s="1" t="s">
        <v>16</v>
      </c>
      <c r="J346" s="1" t="s">
        <v>23</v>
      </c>
      <c r="K346" s="1" t="s">
        <v>18</v>
      </c>
      <c r="L346" s="1" t="s">
        <v>23</v>
      </c>
      <c r="M346" s="1" t="s">
        <v>1416</v>
      </c>
      <c r="N34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7" spans="1:15" x14ac:dyDescent="0.3">
      <c r="A347" s="1" t="s">
        <v>566</v>
      </c>
      <c r="B347" s="1" t="s">
        <v>20</v>
      </c>
      <c r="C347" s="1" t="s">
        <v>66</v>
      </c>
      <c r="D347" s="1" t="s">
        <v>12</v>
      </c>
      <c r="E347" s="1" t="s">
        <v>567</v>
      </c>
      <c r="F347">
        <v>6</v>
      </c>
      <c r="G347">
        <v>82445375</v>
      </c>
      <c r="H347" s="1" t="s">
        <v>33</v>
      </c>
      <c r="I347" s="1" t="s">
        <v>16</v>
      </c>
      <c r="J347" s="1" t="s">
        <v>23</v>
      </c>
      <c r="K347" s="1" t="s">
        <v>18</v>
      </c>
      <c r="L347" s="1" t="s">
        <v>23</v>
      </c>
      <c r="M347" s="1" t="s">
        <v>1416</v>
      </c>
      <c r="N34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8" spans="1:15" x14ac:dyDescent="0.3">
      <c r="A348" s="1" t="s">
        <v>716</v>
      </c>
      <c r="B348" s="1" t="s">
        <v>20</v>
      </c>
      <c r="C348" s="1" t="s">
        <v>66</v>
      </c>
      <c r="D348" s="1" t="s">
        <v>12</v>
      </c>
      <c r="E348" s="1" t="s">
        <v>717</v>
      </c>
      <c r="F348">
        <v>8</v>
      </c>
      <c r="G348">
        <v>8584344</v>
      </c>
      <c r="H348" s="1" t="s">
        <v>33</v>
      </c>
      <c r="I348" s="1" t="s">
        <v>16</v>
      </c>
      <c r="J348" s="1" t="s">
        <v>23</v>
      </c>
      <c r="K348" s="1" t="s">
        <v>18</v>
      </c>
      <c r="L348" s="1" t="s">
        <v>23</v>
      </c>
      <c r="M348" s="1" t="s">
        <v>1416</v>
      </c>
      <c r="N34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49" spans="1:15" x14ac:dyDescent="0.3">
      <c r="A349" s="1" t="s">
        <v>797</v>
      </c>
      <c r="B349" s="1" t="s">
        <v>20</v>
      </c>
      <c r="C349" s="1" t="s">
        <v>66</v>
      </c>
      <c r="D349" s="1" t="s">
        <v>12</v>
      </c>
      <c r="E349" s="1" t="s">
        <v>798</v>
      </c>
      <c r="F349">
        <v>9</v>
      </c>
      <c r="G349">
        <v>2572633</v>
      </c>
      <c r="H349" s="1" t="s">
        <v>33</v>
      </c>
      <c r="I349" s="1" t="s">
        <v>16</v>
      </c>
      <c r="J349" s="1" t="s">
        <v>23</v>
      </c>
      <c r="K349" s="1" t="s">
        <v>18</v>
      </c>
      <c r="L349" s="1" t="s">
        <v>23</v>
      </c>
      <c r="M349" s="1" t="s">
        <v>1416</v>
      </c>
      <c r="N34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4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0" spans="1:15" x14ac:dyDescent="0.3">
      <c r="A350" s="1" t="s">
        <v>997</v>
      </c>
      <c r="B350" s="1" t="s">
        <v>20</v>
      </c>
      <c r="C350" s="1" t="s">
        <v>66</v>
      </c>
      <c r="D350" s="1" t="s">
        <v>12</v>
      </c>
      <c r="E350" s="1" t="s">
        <v>998</v>
      </c>
      <c r="F350">
        <v>11</v>
      </c>
      <c r="G350">
        <v>123988331</v>
      </c>
      <c r="H350" s="1" t="s">
        <v>33</v>
      </c>
      <c r="I350" s="1" t="s">
        <v>16</v>
      </c>
      <c r="J350" s="1" t="s">
        <v>23</v>
      </c>
      <c r="K350" s="1" t="s">
        <v>18</v>
      </c>
      <c r="L350" s="1" t="s">
        <v>23</v>
      </c>
      <c r="M350" s="1" t="s">
        <v>1416</v>
      </c>
      <c r="N35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1" spans="1:15" x14ac:dyDescent="0.3">
      <c r="A351" s="1" t="s">
        <v>1049</v>
      </c>
      <c r="B351" s="1" t="s">
        <v>20</v>
      </c>
      <c r="C351" s="1" t="s">
        <v>66</v>
      </c>
      <c r="D351" s="1" t="s">
        <v>12</v>
      </c>
      <c r="E351" s="1" t="s">
        <v>1050</v>
      </c>
      <c r="F351">
        <v>12</v>
      </c>
      <c r="G351">
        <v>129161625</v>
      </c>
      <c r="H351" s="1" t="s">
        <v>33</v>
      </c>
      <c r="I351" s="1" t="s">
        <v>16</v>
      </c>
      <c r="J351" s="1" t="s">
        <v>23</v>
      </c>
      <c r="K351" s="1" t="s">
        <v>18</v>
      </c>
      <c r="L351" s="1" t="s">
        <v>23</v>
      </c>
      <c r="M351" s="1" t="s">
        <v>1416</v>
      </c>
      <c r="N35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2" spans="1:15" x14ac:dyDescent="0.3">
      <c r="A352" s="1" t="s">
        <v>1223</v>
      </c>
      <c r="B352" s="1" t="s">
        <v>20</v>
      </c>
      <c r="C352" s="1" t="s">
        <v>66</v>
      </c>
      <c r="D352" s="1" t="s">
        <v>12</v>
      </c>
      <c r="E352" s="1" t="s">
        <v>1224</v>
      </c>
      <c r="F352">
        <v>16</v>
      </c>
      <c r="G352">
        <v>13329469</v>
      </c>
      <c r="H352" s="1" t="s">
        <v>33</v>
      </c>
      <c r="I352" s="1" t="s">
        <v>16</v>
      </c>
      <c r="J352" s="1" t="s">
        <v>23</v>
      </c>
      <c r="K352" s="1" t="s">
        <v>18</v>
      </c>
      <c r="L352" s="1" t="s">
        <v>23</v>
      </c>
      <c r="M352" s="1" t="s">
        <v>1416</v>
      </c>
      <c r="N35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3" spans="1:15" x14ac:dyDescent="0.3">
      <c r="A353" s="1" t="s">
        <v>1243</v>
      </c>
      <c r="B353" s="1" t="s">
        <v>20</v>
      </c>
      <c r="C353" s="1" t="s">
        <v>66</v>
      </c>
      <c r="D353" s="1" t="s">
        <v>12</v>
      </c>
      <c r="E353" s="1" t="s">
        <v>1244</v>
      </c>
      <c r="F353">
        <v>16</v>
      </c>
      <c r="G353">
        <v>87769951</v>
      </c>
      <c r="H353" s="1" t="s">
        <v>33</v>
      </c>
      <c r="I353" s="1" t="s">
        <v>16</v>
      </c>
      <c r="J353" s="1" t="s">
        <v>23</v>
      </c>
      <c r="K353" s="1" t="s">
        <v>18</v>
      </c>
      <c r="L353" s="1" t="s">
        <v>23</v>
      </c>
      <c r="M353" s="1" t="s">
        <v>1416</v>
      </c>
      <c r="N35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4" spans="1:15" x14ac:dyDescent="0.3">
      <c r="A354" s="1" t="s">
        <v>1327</v>
      </c>
      <c r="B354" s="1" t="s">
        <v>20</v>
      </c>
      <c r="C354" s="1" t="s">
        <v>66</v>
      </c>
      <c r="D354" s="1" t="s">
        <v>12</v>
      </c>
      <c r="E354" s="1" t="s">
        <v>1328</v>
      </c>
      <c r="F354">
        <v>18</v>
      </c>
      <c r="G354">
        <v>75031759</v>
      </c>
      <c r="H354" s="1" t="s">
        <v>33</v>
      </c>
      <c r="I354" s="1" t="s">
        <v>16</v>
      </c>
      <c r="J354" s="1" t="s">
        <v>23</v>
      </c>
      <c r="K354" s="1" t="s">
        <v>18</v>
      </c>
      <c r="L354" s="1" t="s">
        <v>23</v>
      </c>
      <c r="M354" s="1" t="s">
        <v>1416</v>
      </c>
      <c r="N35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5" spans="1:15" x14ac:dyDescent="0.3">
      <c r="A355" s="1" t="s">
        <v>186</v>
      </c>
      <c r="B355" s="1" t="s">
        <v>20</v>
      </c>
      <c r="C355" s="1" t="s">
        <v>13</v>
      </c>
      <c r="D355" s="1" t="s">
        <v>12</v>
      </c>
      <c r="E355" s="1" t="s">
        <v>187</v>
      </c>
      <c r="F355">
        <v>2</v>
      </c>
      <c r="G355">
        <v>58833213</v>
      </c>
      <c r="H355" s="1" t="s">
        <v>33</v>
      </c>
      <c r="I355" s="1" t="s">
        <v>16</v>
      </c>
      <c r="J355" s="1" t="s">
        <v>23</v>
      </c>
      <c r="K355" s="1" t="s">
        <v>18</v>
      </c>
      <c r="L355" s="1" t="s">
        <v>23</v>
      </c>
      <c r="M355" s="1" t="s">
        <v>1416</v>
      </c>
      <c r="N35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6" spans="1:15" x14ac:dyDescent="0.3">
      <c r="A356" s="1" t="s">
        <v>642</v>
      </c>
      <c r="B356" s="1" t="s">
        <v>20</v>
      </c>
      <c r="C356" s="1" t="s">
        <v>13</v>
      </c>
      <c r="D356" s="1" t="s">
        <v>12</v>
      </c>
      <c r="E356" s="1" t="s">
        <v>643</v>
      </c>
      <c r="F356">
        <v>7</v>
      </c>
      <c r="G356">
        <v>43545897</v>
      </c>
      <c r="H356" s="1" t="s">
        <v>33</v>
      </c>
      <c r="I356" s="1" t="s">
        <v>16</v>
      </c>
      <c r="J356" s="1" t="s">
        <v>23</v>
      </c>
      <c r="K356" s="1" t="s">
        <v>18</v>
      </c>
      <c r="L356" s="1" t="s">
        <v>23</v>
      </c>
      <c r="M356" s="1" t="s">
        <v>1416</v>
      </c>
      <c r="N35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7" spans="1:15" x14ac:dyDescent="0.3">
      <c r="A357" s="1" t="s">
        <v>859</v>
      </c>
      <c r="B357" s="1" t="s">
        <v>20</v>
      </c>
      <c r="C357" s="1" t="s">
        <v>13</v>
      </c>
      <c r="D357" s="1" t="s">
        <v>12</v>
      </c>
      <c r="E357" s="1" t="s">
        <v>860</v>
      </c>
      <c r="F357">
        <v>10</v>
      </c>
      <c r="G357">
        <v>50041123</v>
      </c>
      <c r="H357" s="1" t="s">
        <v>33</v>
      </c>
      <c r="I357" s="1" t="s">
        <v>16</v>
      </c>
      <c r="J357" s="1" t="s">
        <v>23</v>
      </c>
      <c r="K357" s="1" t="s">
        <v>18</v>
      </c>
      <c r="L357" s="1" t="s">
        <v>23</v>
      </c>
      <c r="M357" s="1" t="s">
        <v>1416</v>
      </c>
      <c r="N35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8" spans="1:15" x14ac:dyDescent="0.3">
      <c r="A358" s="1" t="s">
        <v>979</v>
      </c>
      <c r="B358" s="1" t="s">
        <v>20</v>
      </c>
      <c r="C358" s="1" t="s">
        <v>13</v>
      </c>
      <c r="D358" s="1" t="s">
        <v>12</v>
      </c>
      <c r="E358" s="1" t="s">
        <v>980</v>
      </c>
      <c r="F358">
        <v>11</v>
      </c>
      <c r="G358">
        <v>101154872</v>
      </c>
      <c r="H358" s="1" t="s">
        <v>33</v>
      </c>
      <c r="I358" s="1" t="s">
        <v>16</v>
      </c>
      <c r="J358" s="1" t="s">
        <v>23</v>
      </c>
      <c r="K358" s="1" t="s">
        <v>18</v>
      </c>
      <c r="L358" s="1" t="s">
        <v>23</v>
      </c>
      <c r="M358" s="1" t="s">
        <v>1416</v>
      </c>
      <c r="N35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59" spans="1:15" x14ac:dyDescent="0.3">
      <c r="A359" s="1" t="s">
        <v>1261</v>
      </c>
      <c r="B359" s="1" t="s">
        <v>20</v>
      </c>
      <c r="C359" s="1" t="s">
        <v>13</v>
      </c>
      <c r="D359" s="1" t="s">
        <v>12</v>
      </c>
      <c r="E359" s="1" t="s">
        <v>1262</v>
      </c>
      <c r="F359">
        <v>17</v>
      </c>
      <c r="G359">
        <v>45336152</v>
      </c>
      <c r="H359" s="1" t="s">
        <v>33</v>
      </c>
      <c r="I359" s="1" t="s">
        <v>16</v>
      </c>
      <c r="J359" s="1" t="s">
        <v>23</v>
      </c>
      <c r="K359" s="1" t="s">
        <v>18</v>
      </c>
      <c r="L359" s="1" t="s">
        <v>23</v>
      </c>
      <c r="M359" s="1" t="s">
        <v>1416</v>
      </c>
      <c r="N35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5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0" spans="1:15" x14ac:dyDescent="0.3">
      <c r="A360" s="1" t="s">
        <v>1383</v>
      </c>
      <c r="B360" s="1" t="s">
        <v>20</v>
      </c>
      <c r="C360" s="1" t="s">
        <v>13</v>
      </c>
      <c r="D360" s="1" t="s">
        <v>12</v>
      </c>
      <c r="E360" s="1" t="s">
        <v>1384</v>
      </c>
      <c r="F360">
        <v>21</v>
      </c>
      <c r="G360">
        <v>38939994</v>
      </c>
      <c r="H360" s="1" t="s">
        <v>33</v>
      </c>
      <c r="I360" s="1" t="s">
        <v>16</v>
      </c>
      <c r="J360" s="1" t="s">
        <v>23</v>
      </c>
      <c r="K360" s="1" t="s">
        <v>18</v>
      </c>
      <c r="L360" s="1" t="s">
        <v>23</v>
      </c>
      <c r="M360" s="1" t="s">
        <v>1416</v>
      </c>
      <c r="N36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1" spans="1:15" x14ac:dyDescent="0.3">
      <c r="A361" s="1" t="s">
        <v>51</v>
      </c>
      <c r="B361" s="1" t="s">
        <v>12</v>
      </c>
      <c r="C361" s="1" t="s">
        <v>20</v>
      </c>
      <c r="D361" s="1" t="s">
        <v>12</v>
      </c>
      <c r="E361" s="1" t="s">
        <v>52</v>
      </c>
      <c r="F361">
        <v>1</v>
      </c>
      <c r="G361">
        <v>62523223</v>
      </c>
      <c r="H361" s="1" t="s">
        <v>22</v>
      </c>
      <c r="I361" s="1" t="s">
        <v>16</v>
      </c>
      <c r="J361" s="1" t="s">
        <v>23</v>
      </c>
      <c r="K361" s="1" t="s">
        <v>18</v>
      </c>
      <c r="L361" s="1" t="s">
        <v>23</v>
      </c>
      <c r="M361" s="1" t="s">
        <v>1416</v>
      </c>
      <c r="N36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2" spans="1:15" x14ac:dyDescent="0.3">
      <c r="A362" s="1" t="s">
        <v>89</v>
      </c>
      <c r="B362" s="1" t="s">
        <v>12</v>
      </c>
      <c r="C362" s="1" t="s">
        <v>20</v>
      </c>
      <c r="D362" s="1" t="s">
        <v>12</v>
      </c>
      <c r="E362" s="1" t="s">
        <v>90</v>
      </c>
      <c r="F362">
        <v>1</v>
      </c>
      <c r="G362">
        <v>106604141</v>
      </c>
      <c r="H362" s="1" t="s">
        <v>22</v>
      </c>
      <c r="I362" s="1" t="s">
        <v>16</v>
      </c>
      <c r="J362" s="1" t="s">
        <v>23</v>
      </c>
      <c r="K362" s="1" t="s">
        <v>18</v>
      </c>
      <c r="L362" s="1" t="s">
        <v>23</v>
      </c>
      <c r="M362" s="1" t="s">
        <v>1416</v>
      </c>
      <c r="N36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3" spans="1:15" x14ac:dyDescent="0.3">
      <c r="A363" s="1" t="s">
        <v>112</v>
      </c>
      <c r="B363" s="1" t="s">
        <v>12</v>
      </c>
      <c r="C363" s="1" t="s">
        <v>20</v>
      </c>
      <c r="D363" s="1" t="s">
        <v>12</v>
      </c>
      <c r="E363" s="1" t="s">
        <v>113</v>
      </c>
      <c r="F363">
        <v>1</v>
      </c>
      <c r="G363">
        <v>158680658</v>
      </c>
      <c r="H363" s="1" t="s">
        <v>22</v>
      </c>
      <c r="I363" s="1" t="s">
        <v>16</v>
      </c>
      <c r="J363" s="1" t="s">
        <v>23</v>
      </c>
      <c r="K363" s="1" t="s">
        <v>18</v>
      </c>
      <c r="L363" s="1" t="s">
        <v>23</v>
      </c>
      <c r="M363" s="1" t="s">
        <v>1416</v>
      </c>
      <c r="N36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4" spans="1:15" x14ac:dyDescent="0.3">
      <c r="A364" s="1" t="s">
        <v>144</v>
      </c>
      <c r="B364" s="1" t="s">
        <v>12</v>
      </c>
      <c r="C364" s="1" t="s">
        <v>20</v>
      </c>
      <c r="D364" s="1" t="s">
        <v>12</v>
      </c>
      <c r="E364" s="1" t="s">
        <v>145</v>
      </c>
      <c r="F364">
        <v>1</v>
      </c>
      <c r="G364">
        <v>223265819</v>
      </c>
      <c r="H364" s="1" t="s">
        <v>22</v>
      </c>
      <c r="I364" s="1" t="s">
        <v>16</v>
      </c>
      <c r="J364" s="1" t="s">
        <v>23</v>
      </c>
      <c r="K364" s="1" t="s">
        <v>18</v>
      </c>
      <c r="L364" s="1" t="s">
        <v>23</v>
      </c>
      <c r="M364" s="1" t="s">
        <v>1416</v>
      </c>
      <c r="N36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5" spans="1:15" x14ac:dyDescent="0.3">
      <c r="A365" s="1" t="s">
        <v>188</v>
      </c>
      <c r="B365" s="1" t="s">
        <v>12</v>
      </c>
      <c r="C365" s="1" t="s">
        <v>20</v>
      </c>
      <c r="D365" s="1" t="s">
        <v>12</v>
      </c>
      <c r="E365" s="1" t="s">
        <v>189</v>
      </c>
      <c r="F365">
        <v>2</v>
      </c>
      <c r="G365">
        <v>60994438</v>
      </c>
      <c r="H365" s="1" t="s">
        <v>22</v>
      </c>
      <c r="I365" s="1" t="s">
        <v>16</v>
      </c>
      <c r="J365" s="1" t="s">
        <v>23</v>
      </c>
      <c r="K365" s="1" t="s">
        <v>18</v>
      </c>
      <c r="L365" s="1" t="s">
        <v>23</v>
      </c>
      <c r="M365" s="1" t="s">
        <v>1416</v>
      </c>
      <c r="N36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6" spans="1:15" x14ac:dyDescent="0.3">
      <c r="A366" s="1" t="s">
        <v>224</v>
      </c>
      <c r="B366" s="1" t="s">
        <v>12</v>
      </c>
      <c r="C366" s="1" t="s">
        <v>20</v>
      </c>
      <c r="D366" s="1" t="s">
        <v>12</v>
      </c>
      <c r="E366" s="1" t="s">
        <v>225</v>
      </c>
      <c r="F366">
        <v>2</v>
      </c>
      <c r="G366">
        <v>166997034</v>
      </c>
      <c r="H366" s="1" t="s">
        <v>22</v>
      </c>
      <c r="I366" s="1" t="s">
        <v>16</v>
      </c>
      <c r="J366" s="1" t="s">
        <v>23</v>
      </c>
      <c r="K366" s="1" t="s">
        <v>18</v>
      </c>
      <c r="L366" s="1" t="s">
        <v>23</v>
      </c>
      <c r="M366" s="1" t="s">
        <v>1416</v>
      </c>
      <c r="N36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7" spans="1:15" x14ac:dyDescent="0.3">
      <c r="A367" s="1" t="s">
        <v>268</v>
      </c>
      <c r="B367" s="1" t="s">
        <v>12</v>
      </c>
      <c r="C367" s="1" t="s">
        <v>20</v>
      </c>
      <c r="D367" s="1" t="s">
        <v>12</v>
      </c>
      <c r="E367" s="1" t="s">
        <v>269</v>
      </c>
      <c r="F367">
        <v>3</v>
      </c>
      <c r="G367">
        <v>4093619</v>
      </c>
      <c r="H367" s="1" t="s">
        <v>22</v>
      </c>
      <c r="I367" s="1" t="s">
        <v>16</v>
      </c>
      <c r="J367" s="1" t="s">
        <v>23</v>
      </c>
      <c r="K367" s="1" t="s">
        <v>18</v>
      </c>
      <c r="L367" s="1" t="s">
        <v>23</v>
      </c>
      <c r="M367" s="1" t="s">
        <v>1416</v>
      </c>
      <c r="N36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8" spans="1:15" x14ac:dyDescent="0.3">
      <c r="A368" s="1" t="s">
        <v>272</v>
      </c>
      <c r="B368" s="1" t="s">
        <v>12</v>
      </c>
      <c r="C368" s="1" t="s">
        <v>20</v>
      </c>
      <c r="D368" s="1" t="s">
        <v>12</v>
      </c>
      <c r="E368" s="1" t="s">
        <v>273</v>
      </c>
      <c r="F368">
        <v>3</v>
      </c>
      <c r="G368">
        <v>4094375</v>
      </c>
      <c r="H368" s="1" t="s">
        <v>22</v>
      </c>
      <c r="I368" s="1" t="s">
        <v>16</v>
      </c>
      <c r="J368" s="1" t="s">
        <v>23</v>
      </c>
      <c r="K368" s="1" t="s">
        <v>18</v>
      </c>
      <c r="L368" s="1" t="s">
        <v>23</v>
      </c>
      <c r="M368" s="1" t="s">
        <v>1416</v>
      </c>
      <c r="N36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69" spans="1:15" x14ac:dyDescent="0.3">
      <c r="A369" s="1" t="s">
        <v>334</v>
      </c>
      <c r="B369" s="1" t="s">
        <v>12</v>
      </c>
      <c r="C369" s="1" t="s">
        <v>20</v>
      </c>
      <c r="D369" s="1" t="s">
        <v>12</v>
      </c>
      <c r="E369" s="1" t="s">
        <v>335</v>
      </c>
      <c r="F369">
        <v>3</v>
      </c>
      <c r="G369">
        <v>134135590</v>
      </c>
      <c r="H369" s="1" t="s">
        <v>22</v>
      </c>
      <c r="I369" s="1" t="s">
        <v>16</v>
      </c>
      <c r="J369" s="1" t="s">
        <v>23</v>
      </c>
      <c r="K369" s="1" t="s">
        <v>18</v>
      </c>
      <c r="L369" s="1" t="s">
        <v>23</v>
      </c>
      <c r="M369" s="1" t="s">
        <v>1416</v>
      </c>
      <c r="N36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6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0" spans="1:15" x14ac:dyDescent="0.3">
      <c r="A370" s="1" t="s">
        <v>384</v>
      </c>
      <c r="B370" s="1" t="s">
        <v>12</v>
      </c>
      <c r="C370" s="1" t="s">
        <v>20</v>
      </c>
      <c r="D370" s="1" t="s">
        <v>12</v>
      </c>
      <c r="E370" s="1" t="s">
        <v>385</v>
      </c>
      <c r="F370">
        <v>4</v>
      </c>
      <c r="G370">
        <v>63401408</v>
      </c>
      <c r="H370" s="1" t="s">
        <v>22</v>
      </c>
      <c r="I370" s="1" t="s">
        <v>16</v>
      </c>
      <c r="J370" s="1" t="s">
        <v>23</v>
      </c>
      <c r="K370" s="1" t="s">
        <v>18</v>
      </c>
      <c r="L370" s="1" t="s">
        <v>23</v>
      </c>
      <c r="M370" s="1" t="s">
        <v>1416</v>
      </c>
      <c r="N37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1" spans="1:15" x14ac:dyDescent="0.3">
      <c r="A371" s="1" t="s">
        <v>424</v>
      </c>
      <c r="B371" s="1" t="s">
        <v>12</v>
      </c>
      <c r="C371" s="1" t="s">
        <v>20</v>
      </c>
      <c r="D371" s="1" t="s">
        <v>12</v>
      </c>
      <c r="E371" s="1" t="s">
        <v>425</v>
      </c>
      <c r="F371">
        <v>4</v>
      </c>
      <c r="G371">
        <v>182137188</v>
      </c>
      <c r="H371" s="1" t="s">
        <v>22</v>
      </c>
      <c r="I371" s="1" t="s">
        <v>16</v>
      </c>
      <c r="J371" s="1" t="s">
        <v>23</v>
      </c>
      <c r="K371" s="1" t="s">
        <v>18</v>
      </c>
      <c r="L371" s="1" t="s">
        <v>23</v>
      </c>
      <c r="M371" s="1" t="s">
        <v>1416</v>
      </c>
      <c r="N37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2" spans="1:15" x14ac:dyDescent="0.3">
      <c r="A372" s="1" t="s">
        <v>474</v>
      </c>
      <c r="B372" s="1" t="s">
        <v>12</v>
      </c>
      <c r="C372" s="1" t="s">
        <v>20</v>
      </c>
      <c r="D372" s="1" t="s">
        <v>12</v>
      </c>
      <c r="E372" s="1" t="s">
        <v>475</v>
      </c>
      <c r="F372">
        <v>5</v>
      </c>
      <c r="G372">
        <v>70958845</v>
      </c>
      <c r="H372" s="1" t="s">
        <v>22</v>
      </c>
      <c r="I372" s="1" t="s">
        <v>16</v>
      </c>
      <c r="J372" s="1" t="s">
        <v>23</v>
      </c>
      <c r="K372" s="1" t="s">
        <v>18</v>
      </c>
      <c r="L372" s="1" t="s">
        <v>23</v>
      </c>
      <c r="M372" s="1" t="s">
        <v>1416</v>
      </c>
      <c r="N37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3" spans="1:15" x14ac:dyDescent="0.3">
      <c r="A373" s="1" t="s">
        <v>508</v>
      </c>
      <c r="B373" s="1" t="s">
        <v>12</v>
      </c>
      <c r="C373" s="1" t="s">
        <v>20</v>
      </c>
      <c r="D373" s="1" t="s">
        <v>12</v>
      </c>
      <c r="E373" s="1" t="s">
        <v>509</v>
      </c>
      <c r="F373">
        <v>5</v>
      </c>
      <c r="G373">
        <v>173954569</v>
      </c>
      <c r="H373" s="1" t="s">
        <v>22</v>
      </c>
      <c r="I373" s="1" t="s">
        <v>16</v>
      </c>
      <c r="J373" s="1" t="s">
        <v>23</v>
      </c>
      <c r="K373" s="1" t="s">
        <v>18</v>
      </c>
      <c r="L373" s="1" t="s">
        <v>23</v>
      </c>
      <c r="M373" s="1" t="s">
        <v>1416</v>
      </c>
      <c r="N37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4" spans="1:15" x14ac:dyDescent="0.3">
      <c r="A374" s="1" t="s">
        <v>526</v>
      </c>
      <c r="B374" s="1" t="s">
        <v>12</v>
      </c>
      <c r="C374" s="1" t="s">
        <v>20</v>
      </c>
      <c r="D374" s="1" t="s">
        <v>12</v>
      </c>
      <c r="E374" s="1" t="s">
        <v>527</v>
      </c>
      <c r="F374">
        <v>6</v>
      </c>
      <c r="G374">
        <v>8005043</v>
      </c>
      <c r="H374" s="1" t="s">
        <v>22</v>
      </c>
      <c r="I374" s="1" t="s">
        <v>16</v>
      </c>
      <c r="J374" s="1" t="s">
        <v>23</v>
      </c>
      <c r="K374" s="1" t="s">
        <v>18</v>
      </c>
      <c r="L374" s="1" t="s">
        <v>23</v>
      </c>
      <c r="M374" s="1" t="s">
        <v>1416</v>
      </c>
      <c r="N37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5" spans="1:15" x14ac:dyDescent="0.3">
      <c r="A375" s="1" t="s">
        <v>540</v>
      </c>
      <c r="B375" s="1" t="s">
        <v>12</v>
      </c>
      <c r="C375" s="1" t="s">
        <v>20</v>
      </c>
      <c r="D375" s="1" t="s">
        <v>12</v>
      </c>
      <c r="E375" s="1" t="s">
        <v>541</v>
      </c>
      <c r="F375">
        <v>6</v>
      </c>
      <c r="G375">
        <v>18379311</v>
      </c>
      <c r="H375" s="1" t="s">
        <v>22</v>
      </c>
      <c r="I375" s="1" t="s">
        <v>16</v>
      </c>
      <c r="J375" s="1" t="s">
        <v>23</v>
      </c>
      <c r="K375" s="1" t="s">
        <v>18</v>
      </c>
      <c r="L375" s="1" t="s">
        <v>23</v>
      </c>
      <c r="M375" s="1" t="s">
        <v>1416</v>
      </c>
      <c r="N37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6" spans="1:15" x14ac:dyDescent="0.3">
      <c r="A376" s="1" t="s">
        <v>564</v>
      </c>
      <c r="B376" s="1" t="s">
        <v>12</v>
      </c>
      <c r="C376" s="1" t="s">
        <v>20</v>
      </c>
      <c r="D376" s="1" t="s">
        <v>12</v>
      </c>
      <c r="E376" s="1" t="s">
        <v>565</v>
      </c>
      <c r="F376">
        <v>6</v>
      </c>
      <c r="G376">
        <v>73929194</v>
      </c>
      <c r="H376" s="1" t="s">
        <v>22</v>
      </c>
      <c r="I376" s="1" t="s">
        <v>16</v>
      </c>
      <c r="J376" s="1" t="s">
        <v>23</v>
      </c>
      <c r="K376" s="1" t="s">
        <v>18</v>
      </c>
      <c r="L376" s="1" t="s">
        <v>23</v>
      </c>
      <c r="M376" s="1" t="s">
        <v>1416</v>
      </c>
      <c r="N37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7" spans="1:15" x14ac:dyDescent="0.3">
      <c r="A377" s="1" t="s">
        <v>604</v>
      </c>
      <c r="B377" s="1" t="s">
        <v>12</v>
      </c>
      <c r="C377" s="1" t="s">
        <v>20</v>
      </c>
      <c r="D377" s="1" t="s">
        <v>12</v>
      </c>
      <c r="E377" s="1" t="s">
        <v>605</v>
      </c>
      <c r="F377">
        <v>6</v>
      </c>
      <c r="G377">
        <v>167826110</v>
      </c>
      <c r="H377" s="1" t="s">
        <v>22</v>
      </c>
      <c r="I377" s="1" t="s">
        <v>16</v>
      </c>
      <c r="J377" s="1" t="s">
        <v>23</v>
      </c>
      <c r="K377" s="1" t="s">
        <v>18</v>
      </c>
      <c r="L377" s="1" t="s">
        <v>23</v>
      </c>
      <c r="M377" s="1" t="s">
        <v>1416</v>
      </c>
      <c r="N37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8" spans="1:15" x14ac:dyDescent="0.3">
      <c r="A378" s="1" t="s">
        <v>662</v>
      </c>
      <c r="B378" s="1" t="s">
        <v>12</v>
      </c>
      <c r="C378" s="1" t="s">
        <v>20</v>
      </c>
      <c r="D378" s="1" t="s">
        <v>12</v>
      </c>
      <c r="E378" s="1" t="s">
        <v>663</v>
      </c>
      <c r="F378">
        <v>7</v>
      </c>
      <c r="G378">
        <v>82725319</v>
      </c>
      <c r="H378" s="1" t="s">
        <v>22</v>
      </c>
      <c r="I378" s="1" t="s">
        <v>16</v>
      </c>
      <c r="J378" s="1" t="s">
        <v>23</v>
      </c>
      <c r="K378" s="1" t="s">
        <v>18</v>
      </c>
      <c r="L378" s="1" t="s">
        <v>23</v>
      </c>
      <c r="M378" s="1" t="s">
        <v>1416</v>
      </c>
      <c r="N37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79" spans="1:15" x14ac:dyDescent="0.3">
      <c r="A379" s="1" t="s">
        <v>664</v>
      </c>
      <c r="B379" s="1" t="s">
        <v>12</v>
      </c>
      <c r="C379" s="1" t="s">
        <v>20</v>
      </c>
      <c r="D379" s="1" t="s">
        <v>12</v>
      </c>
      <c r="E379" s="1" t="s">
        <v>665</v>
      </c>
      <c r="F379">
        <v>7</v>
      </c>
      <c r="G379">
        <v>89129480</v>
      </c>
      <c r="H379" s="1" t="s">
        <v>22</v>
      </c>
      <c r="I379" s="1" t="s">
        <v>16</v>
      </c>
      <c r="J379" s="1" t="s">
        <v>23</v>
      </c>
      <c r="K379" s="1" t="s">
        <v>18</v>
      </c>
      <c r="L379" s="1" t="s">
        <v>23</v>
      </c>
      <c r="M379" s="1" t="s">
        <v>1416</v>
      </c>
      <c r="N37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7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0" spans="1:15" x14ac:dyDescent="0.3">
      <c r="A380" s="1" t="s">
        <v>708</v>
      </c>
      <c r="B380" s="1" t="s">
        <v>12</v>
      </c>
      <c r="C380" s="1" t="s">
        <v>20</v>
      </c>
      <c r="D380" s="1" t="s">
        <v>12</v>
      </c>
      <c r="E380" s="1" t="s">
        <v>709</v>
      </c>
      <c r="F380">
        <v>8</v>
      </c>
      <c r="G380">
        <v>2247811</v>
      </c>
      <c r="H380" s="1" t="s">
        <v>22</v>
      </c>
      <c r="I380" s="1" t="s">
        <v>16</v>
      </c>
      <c r="J380" s="1" t="s">
        <v>23</v>
      </c>
      <c r="K380" s="1" t="s">
        <v>18</v>
      </c>
      <c r="L380" s="1" t="s">
        <v>23</v>
      </c>
      <c r="M380" s="1" t="s">
        <v>1416</v>
      </c>
      <c r="N38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1" spans="1:15" x14ac:dyDescent="0.3">
      <c r="A381" s="1" t="s">
        <v>739</v>
      </c>
      <c r="B381" s="1" t="s">
        <v>12</v>
      </c>
      <c r="C381" s="1" t="s">
        <v>20</v>
      </c>
      <c r="D381" s="1" t="s">
        <v>12</v>
      </c>
      <c r="E381" s="1" t="s">
        <v>740</v>
      </c>
      <c r="F381">
        <v>8</v>
      </c>
      <c r="G381">
        <v>40185591</v>
      </c>
      <c r="H381" s="1" t="s">
        <v>22</v>
      </c>
      <c r="I381" s="1" t="s">
        <v>16</v>
      </c>
      <c r="J381" s="1" t="s">
        <v>23</v>
      </c>
      <c r="K381" s="1" t="s">
        <v>18</v>
      </c>
      <c r="L381" s="1" t="s">
        <v>23</v>
      </c>
      <c r="M381" s="1" t="s">
        <v>1416</v>
      </c>
      <c r="N38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2" spans="1:15" x14ac:dyDescent="0.3">
      <c r="A382" s="1" t="s">
        <v>753</v>
      </c>
      <c r="B382" s="1" t="s">
        <v>12</v>
      </c>
      <c r="C382" s="1" t="s">
        <v>20</v>
      </c>
      <c r="D382" s="1" t="s">
        <v>12</v>
      </c>
      <c r="E382" s="1" t="s">
        <v>754</v>
      </c>
      <c r="F382">
        <v>8</v>
      </c>
      <c r="G382">
        <v>65812429</v>
      </c>
      <c r="H382" s="1" t="s">
        <v>22</v>
      </c>
      <c r="I382" s="1" t="s">
        <v>16</v>
      </c>
      <c r="J382" s="1" t="s">
        <v>23</v>
      </c>
      <c r="K382" s="1" t="s">
        <v>18</v>
      </c>
      <c r="L382" s="1" t="s">
        <v>23</v>
      </c>
      <c r="M382" s="1" t="s">
        <v>1416</v>
      </c>
      <c r="N38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3" spans="1:15" x14ac:dyDescent="0.3">
      <c r="A383" s="1" t="s">
        <v>767</v>
      </c>
      <c r="B383" s="1" t="s">
        <v>12</v>
      </c>
      <c r="C383" s="1" t="s">
        <v>20</v>
      </c>
      <c r="D383" s="1" t="s">
        <v>12</v>
      </c>
      <c r="E383" s="1" t="s">
        <v>768</v>
      </c>
      <c r="F383">
        <v>8</v>
      </c>
      <c r="G383">
        <v>93056264</v>
      </c>
      <c r="H383" s="1" t="s">
        <v>22</v>
      </c>
      <c r="I383" s="1" t="s">
        <v>16</v>
      </c>
      <c r="J383" s="1" t="s">
        <v>23</v>
      </c>
      <c r="K383" s="1" t="s">
        <v>18</v>
      </c>
      <c r="L383" s="1" t="s">
        <v>23</v>
      </c>
      <c r="M383" s="1" t="s">
        <v>1416</v>
      </c>
      <c r="N38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4" spans="1:15" x14ac:dyDescent="0.3">
      <c r="A384" s="1" t="s">
        <v>783</v>
      </c>
      <c r="B384" s="1" t="s">
        <v>12</v>
      </c>
      <c r="C384" s="1" t="s">
        <v>20</v>
      </c>
      <c r="D384" s="1" t="s">
        <v>12</v>
      </c>
      <c r="E384" s="1" t="s">
        <v>784</v>
      </c>
      <c r="F384">
        <v>8</v>
      </c>
      <c r="G384">
        <v>123006005</v>
      </c>
      <c r="H384" s="1" t="s">
        <v>22</v>
      </c>
      <c r="I384" s="1" t="s">
        <v>16</v>
      </c>
      <c r="J384" s="1" t="s">
        <v>23</v>
      </c>
      <c r="K384" s="1" t="s">
        <v>18</v>
      </c>
      <c r="L384" s="1" t="s">
        <v>23</v>
      </c>
      <c r="M384" s="1" t="s">
        <v>1416</v>
      </c>
      <c r="N38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5" spans="1:15" x14ac:dyDescent="0.3">
      <c r="A385" s="1" t="s">
        <v>793</v>
      </c>
      <c r="B385" s="1" t="s">
        <v>12</v>
      </c>
      <c r="C385" s="1" t="s">
        <v>20</v>
      </c>
      <c r="D385" s="1" t="s">
        <v>12</v>
      </c>
      <c r="E385" s="1" t="s">
        <v>794</v>
      </c>
      <c r="F385">
        <v>8</v>
      </c>
      <c r="G385">
        <v>136959185</v>
      </c>
      <c r="H385" s="1" t="s">
        <v>22</v>
      </c>
      <c r="I385" s="1" t="s">
        <v>16</v>
      </c>
      <c r="J385" s="1" t="s">
        <v>23</v>
      </c>
      <c r="K385" s="1" t="s">
        <v>18</v>
      </c>
      <c r="L385" s="1" t="s">
        <v>23</v>
      </c>
      <c r="M385" s="1" t="s">
        <v>1416</v>
      </c>
      <c r="N38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6" spans="1:15" x14ac:dyDescent="0.3">
      <c r="A386" s="1" t="s">
        <v>805</v>
      </c>
      <c r="B386" s="1" t="s">
        <v>12</v>
      </c>
      <c r="C386" s="1" t="s">
        <v>20</v>
      </c>
      <c r="D386" s="1" t="s">
        <v>12</v>
      </c>
      <c r="E386" s="1" t="s">
        <v>806</v>
      </c>
      <c r="F386">
        <v>9</v>
      </c>
      <c r="G386">
        <v>20988426</v>
      </c>
      <c r="H386" s="1" t="s">
        <v>22</v>
      </c>
      <c r="I386" s="1" t="s">
        <v>16</v>
      </c>
      <c r="J386" s="1" t="s">
        <v>23</v>
      </c>
      <c r="K386" s="1" t="s">
        <v>18</v>
      </c>
      <c r="L386" s="1" t="s">
        <v>23</v>
      </c>
      <c r="M386" s="1" t="s">
        <v>1416</v>
      </c>
      <c r="N38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7" spans="1:15" x14ac:dyDescent="0.3">
      <c r="A387" s="1" t="s">
        <v>819</v>
      </c>
      <c r="B387" s="1" t="s">
        <v>12</v>
      </c>
      <c r="C387" s="1" t="s">
        <v>20</v>
      </c>
      <c r="D387" s="1" t="s">
        <v>12</v>
      </c>
      <c r="E387" s="1" t="s">
        <v>820</v>
      </c>
      <c r="F387">
        <v>9</v>
      </c>
      <c r="G387">
        <v>77985594</v>
      </c>
      <c r="H387" s="1" t="s">
        <v>22</v>
      </c>
      <c r="I387" s="1" t="s">
        <v>16</v>
      </c>
      <c r="J387" s="1" t="s">
        <v>23</v>
      </c>
      <c r="K387" s="1" t="s">
        <v>18</v>
      </c>
      <c r="L387" s="1" t="s">
        <v>23</v>
      </c>
      <c r="M387" s="1" t="s">
        <v>1416</v>
      </c>
      <c r="N38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8" spans="1:15" x14ac:dyDescent="0.3">
      <c r="A388" s="1" t="s">
        <v>903</v>
      </c>
      <c r="B388" s="1" t="s">
        <v>12</v>
      </c>
      <c r="C388" s="1" t="s">
        <v>20</v>
      </c>
      <c r="D388" s="1" t="s">
        <v>12</v>
      </c>
      <c r="E388" s="1" t="s">
        <v>904</v>
      </c>
      <c r="F388">
        <v>10</v>
      </c>
      <c r="G388">
        <v>126741265</v>
      </c>
      <c r="H388" s="1" t="s">
        <v>22</v>
      </c>
      <c r="I388" s="1" t="s">
        <v>16</v>
      </c>
      <c r="J388" s="1" t="s">
        <v>23</v>
      </c>
      <c r="K388" s="1" t="s">
        <v>18</v>
      </c>
      <c r="L388" s="1" t="s">
        <v>23</v>
      </c>
      <c r="M388" s="1" t="s">
        <v>1416</v>
      </c>
      <c r="N38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89" spans="1:15" x14ac:dyDescent="0.3">
      <c r="A389" s="1" t="s">
        <v>1037</v>
      </c>
      <c r="B389" s="1" t="s">
        <v>12</v>
      </c>
      <c r="C389" s="1" t="s">
        <v>20</v>
      </c>
      <c r="D389" s="1" t="s">
        <v>12</v>
      </c>
      <c r="E389" s="1" t="s">
        <v>1038</v>
      </c>
      <c r="F389">
        <v>12</v>
      </c>
      <c r="G389">
        <v>80511712</v>
      </c>
      <c r="H389" s="1" t="s">
        <v>22</v>
      </c>
      <c r="I389" s="1" t="s">
        <v>16</v>
      </c>
      <c r="J389" s="1" t="s">
        <v>23</v>
      </c>
      <c r="K389" s="1" t="s">
        <v>18</v>
      </c>
      <c r="L389" s="1" t="s">
        <v>23</v>
      </c>
      <c r="M389" s="1" t="s">
        <v>1416</v>
      </c>
      <c r="N38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8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0" spans="1:15" x14ac:dyDescent="0.3">
      <c r="A390" s="1" t="s">
        <v>1109</v>
      </c>
      <c r="B390" s="1" t="s">
        <v>12</v>
      </c>
      <c r="C390" s="1" t="s">
        <v>20</v>
      </c>
      <c r="D390" s="1" t="s">
        <v>12</v>
      </c>
      <c r="E390" s="1" t="s">
        <v>1110</v>
      </c>
      <c r="F390">
        <v>14</v>
      </c>
      <c r="G390">
        <v>29157779</v>
      </c>
      <c r="H390" s="1" t="s">
        <v>22</v>
      </c>
      <c r="I390" s="1" t="s">
        <v>16</v>
      </c>
      <c r="J390" s="1" t="s">
        <v>23</v>
      </c>
      <c r="K390" s="1" t="s">
        <v>18</v>
      </c>
      <c r="L390" s="1" t="s">
        <v>23</v>
      </c>
      <c r="M390" s="1" t="s">
        <v>1416</v>
      </c>
      <c r="N39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1" spans="1:15" x14ac:dyDescent="0.3">
      <c r="A391" s="1" t="s">
        <v>1159</v>
      </c>
      <c r="B391" s="1" t="s">
        <v>12</v>
      </c>
      <c r="C391" s="1" t="s">
        <v>20</v>
      </c>
      <c r="D391" s="1" t="s">
        <v>12</v>
      </c>
      <c r="E391" s="1" t="s">
        <v>1160</v>
      </c>
      <c r="F391">
        <v>15</v>
      </c>
      <c r="G391">
        <v>29257247</v>
      </c>
      <c r="H391" s="1" t="s">
        <v>22</v>
      </c>
      <c r="I391" s="1" t="s">
        <v>16</v>
      </c>
      <c r="J391" s="1" t="s">
        <v>23</v>
      </c>
      <c r="K391" s="1" t="s">
        <v>18</v>
      </c>
      <c r="L391" s="1" t="s">
        <v>23</v>
      </c>
      <c r="M391" s="1" t="s">
        <v>1416</v>
      </c>
      <c r="N39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2" spans="1:15" x14ac:dyDescent="0.3">
      <c r="A392" s="1" t="s">
        <v>1199</v>
      </c>
      <c r="B392" s="1" t="s">
        <v>12</v>
      </c>
      <c r="C392" s="1" t="s">
        <v>20</v>
      </c>
      <c r="D392" s="1" t="s">
        <v>12</v>
      </c>
      <c r="E392" s="1" t="s">
        <v>1200</v>
      </c>
      <c r="F392">
        <v>15</v>
      </c>
      <c r="G392">
        <v>87383215</v>
      </c>
      <c r="H392" s="1" t="s">
        <v>22</v>
      </c>
      <c r="I392" s="1" t="s">
        <v>16</v>
      </c>
      <c r="J392" s="1" t="s">
        <v>23</v>
      </c>
      <c r="K392" s="1" t="s">
        <v>18</v>
      </c>
      <c r="L392" s="1" t="s">
        <v>23</v>
      </c>
      <c r="M392" s="1" t="s">
        <v>1416</v>
      </c>
      <c r="N39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3" spans="1:15" x14ac:dyDescent="0.3">
      <c r="A393" s="1" t="s">
        <v>1259</v>
      </c>
      <c r="B393" s="1" t="s">
        <v>12</v>
      </c>
      <c r="C393" s="1" t="s">
        <v>20</v>
      </c>
      <c r="D393" s="1" t="s">
        <v>12</v>
      </c>
      <c r="E393" s="1" t="s">
        <v>1260</v>
      </c>
      <c r="F393">
        <v>17</v>
      </c>
      <c r="G393">
        <v>36022938</v>
      </c>
      <c r="H393" s="1" t="s">
        <v>22</v>
      </c>
      <c r="I393" s="1" t="s">
        <v>16</v>
      </c>
      <c r="J393" s="1" t="s">
        <v>23</v>
      </c>
      <c r="K393" s="1" t="s">
        <v>18</v>
      </c>
      <c r="L393" s="1" t="s">
        <v>23</v>
      </c>
      <c r="M393" s="1" t="s">
        <v>1416</v>
      </c>
      <c r="N39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4" spans="1:15" x14ac:dyDescent="0.3">
      <c r="A394" s="1" t="s">
        <v>1311</v>
      </c>
      <c r="B394" s="1" t="s">
        <v>12</v>
      </c>
      <c r="C394" s="1" t="s">
        <v>20</v>
      </c>
      <c r="D394" s="1" t="s">
        <v>12</v>
      </c>
      <c r="E394" s="1" t="s">
        <v>1312</v>
      </c>
      <c r="F394">
        <v>18</v>
      </c>
      <c r="G394">
        <v>58105429</v>
      </c>
      <c r="H394" s="1" t="s">
        <v>22</v>
      </c>
      <c r="I394" s="1" t="s">
        <v>16</v>
      </c>
      <c r="J394" s="1" t="s">
        <v>23</v>
      </c>
      <c r="K394" s="1" t="s">
        <v>18</v>
      </c>
      <c r="L394" s="1" t="s">
        <v>23</v>
      </c>
      <c r="M394" s="1" t="s">
        <v>1416</v>
      </c>
      <c r="N39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5" spans="1:15" x14ac:dyDescent="0.3">
      <c r="A395" s="1" t="s">
        <v>1333</v>
      </c>
      <c r="B395" s="1" t="s">
        <v>12</v>
      </c>
      <c r="C395" s="1" t="s">
        <v>20</v>
      </c>
      <c r="D395" s="1" t="s">
        <v>12</v>
      </c>
      <c r="E395" s="1" t="s">
        <v>1334</v>
      </c>
      <c r="F395">
        <v>19</v>
      </c>
      <c r="G395">
        <v>15975850</v>
      </c>
      <c r="H395" s="1" t="s">
        <v>22</v>
      </c>
      <c r="I395" s="1" t="s">
        <v>16</v>
      </c>
      <c r="J395" s="1" t="s">
        <v>23</v>
      </c>
      <c r="K395" s="1" t="s">
        <v>18</v>
      </c>
      <c r="L395" s="1" t="s">
        <v>23</v>
      </c>
      <c r="M395" s="1" t="s">
        <v>1416</v>
      </c>
      <c r="N39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6" spans="1:15" x14ac:dyDescent="0.3">
      <c r="A396" s="1" t="s">
        <v>1399</v>
      </c>
      <c r="B396" s="1" t="s">
        <v>12</v>
      </c>
      <c r="C396" s="1" t="s">
        <v>20</v>
      </c>
      <c r="D396" s="1" t="s">
        <v>12</v>
      </c>
      <c r="E396" s="1" t="s">
        <v>1400</v>
      </c>
      <c r="F396">
        <v>22</v>
      </c>
      <c r="G396">
        <v>23597032</v>
      </c>
      <c r="H396" s="1" t="s">
        <v>22</v>
      </c>
      <c r="I396" s="1" t="s">
        <v>16</v>
      </c>
      <c r="J396" s="1" t="s">
        <v>23</v>
      </c>
      <c r="K396" s="1" t="s">
        <v>18</v>
      </c>
      <c r="L396" s="1" t="s">
        <v>23</v>
      </c>
      <c r="M396" s="1" t="s">
        <v>1416</v>
      </c>
      <c r="N39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7" spans="1:15" x14ac:dyDescent="0.3">
      <c r="A397" s="1" t="s">
        <v>73</v>
      </c>
      <c r="B397" s="1" t="s">
        <v>66</v>
      </c>
      <c r="C397" s="1" t="s">
        <v>20</v>
      </c>
      <c r="D397" s="1" t="s">
        <v>12</v>
      </c>
      <c r="E397" s="1" t="s">
        <v>74</v>
      </c>
      <c r="F397">
        <v>1</v>
      </c>
      <c r="G397">
        <v>90306131</v>
      </c>
      <c r="H397" s="1" t="s">
        <v>22</v>
      </c>
      <c r="I397" s="1" t="s">
        <v>16</v>
      </c>
      <c r="J397" s="1" t="s">
        <v>23</v>
      </c>
      <c r="K397" s="1" t="s">
        <v>18</v>
      </c>
      <c r="L397" s="1" t="s">
        <v>23</v>
      </c>
      <c r="M397" s="1" t="s">
        <v>1416</v>
      </c>
      <c r="N39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8" spans="1:15" x14ac:dyDescent="0.3">
      <c r="A398" s="1" t="s">
        <v>195</v>
      </c>
      <c r="B398" s="1" t="s">
        <v>66</v>
      </c>
      <c r="C398" s="1" t="s">
        <v>20</v>
      </c>
      <c r="D398" s="1" t="s">
        <v>12</v>
      </c>
      <c r="E398" s="1" t="s">
        <v>196</v>
      </c>
      <c r="F398">
        <v>2</v>
      </c>
      <c r="G398">
        <v>79352537</v>
      </c>
      <c r="H398" s="1" t="s">
        <v>22</v>
      </c>
      <c r="I398" s="1" t="s">
        <v>16</v>
      </c>
      <c r="J398" s="1" t="s">
        <v>23</v>
      </c>
      <c r="K398" s="1" t="s">
        <v>18</v>
      </c>
      <c r="L398" s="1" t="s">
        <v>23</v>
      </c>
      <c r="M398" s="1" t="s">
        <v>1416</v>
      </c>
      <c r="N39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399" spans="1:15" x14ac:dyDescent="0.3">
      <c r="A399" s="1" t="s">
        <v>226</v>
      </c>
      <c r="B399" s="1" t="s">
        <v>66</v>
      </c>
      <c r="C399" s="1" t="s">
        <v>20</v>
      </c>
      <c r="D399" s="1" t="s">
        <v>12</v>
      </c>
      <c r="E399" s="1" t="s">
        <v>227</v>
      </c>
      <c r="F399">
        <v>2</v>
      </c>
      <c r="G399">
        <v>180882199</v>
      </c>
      <c r="H399" s="1" t="s">
        <v>22</v>
      </c>
      <c r="I399" s="1" t="s">
        <v>16</v>
      </c>
      <c r="J399" s="1" t="s">
        <v>23</v>
      </c>
      <c r="K399" s="1" t="s">
        <v>18</v>
      </c>
      <c r="L399" s="1" t="s">
        <v>23</v>
      </c>
      <c r="M399" s="1" t="s">
        <v>1416</v>
      </c>
      <c r="N39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39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0" spans="1:15" x14ac:dyDescent="0.3">
      <c r="A400" s="1" t="s">
        <v>498</v>
      </c>
      <c r="B400" s="1" t="s">
        <v>66</v>
      </c>
      <c r="C400" s="1" t="s">
        <v>20</v>
      </c>
      <c r="D400" s="1" t="s">
        <v>12</v>
      </c>
      <c r="E400" s="1" t="s">
        <v>499</v>
      </c>
      <c r="F400">
        <v>5</v>
      </c>
      <c r="G400">
        <v>155252480</v>
      </c>
      <c r="H400" s="1" t="s">
        <v>22</v>
      </c>
      <c r="I400" s="1" t="s">
        <v>16</v>
      </c>
      <c r="J400" s="1" t="s">
        <v>23</v>
      </c>
      <c r="K400" s="1" t="s">
        <v>18</v>
      </c>
      <c r="L400" s="1" t="s">
        <v>23</v>
      </c>
      <c r="M400" s="1" t="s">
        <v>1416</v>
      </c>
      <c r="N40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1" spans="1:15" x14ac:dyDescent="0.3">
      <c r="A401" s="1" t="s">
        <v>520</v>
      </c>
      <c r="B401" s="1" t="s">
        <v>66</v>
      </c>
      <c r="C401" s="1" t="s">
        <v>20</v>
      </c>
      <c r="D401" s="1" t="s">
        <v>12</v>
      </c>
      <c r="E401" s="1" t="s">
        <v>521</v>
      </c>
      <c r="F401">
        <v>6</v>
      </c>
      <c r="G401">
        <v>5287910</v>
      </c>
      <c r="H401" s="1" t="s">
        <v>22</v>
      </c>
      <c r="I401" s="1" t="s">
        <v>16</v>
      </c>
      <c r="J401" s="1" t="s">
        <v>23</v>
      </c>
      <c r="K401" s="1" t="s">
        <v>18</v>
      </c>
      <c r="L401" s="1" t="s">
        <v>23</v>
      </c>
      <c r="M401" s="1" t="s">
        <v>1416</v>
      </c>
      <c r="N40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2" spans="1:15" x14ac:dyDescent="0.3">
      <c r="A402" s="1" t="s">
        <v>861</v>
      </c>
      <c r="B402" s="1" t="s">
        <v>66</v>
      </c>
      <c r="C402" s="1" t="s">
        <v>20</v>
      </c>
      <c r="D402" s="1" t="s">
        <v>12</v>
      </c>
      <c r="E402" s="1" t="s">
        <v>862</v>
      </c>
      <c r="F402">
        <v>10</v>
      </c>
      <c r="G402">
        <v>54854441</v>
      </c>
      <c r="H402" s="1" t="s">
        <v>22</v>
      </c>
      <c r="I402" s="1" t="s">
        <v>16</v>
      </c>
      <c r="J402" s="1" t="s">
        <v>23</v>
      </c>
      <c r="K402" s="1" t="s">
        <v>18</v>
      </c>
      <c r="L402" s="1" t="s">
        <v>23</v>
      </c>
      <c r="M402" s="1" t="s">
        <v>1416</v>
      </c>
      <c r="N40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3" spans="1:15" x14ac:dyDescent="0.3">
      <c r="A403" s="1" t="s">
        <v>1027</v>
      </c>
      <c r="B403" s="1" t="s">
        <v>66</v>
      </c>
      <c r="C403" s="1" t="s">
        <v>20</v>
      </c>
      <c r="D403" s="1" t="s">
        <v>12</v>
      </c>
      <c r="E403" s="1" t="s">
        <v>1028</v>
      </c>
      <c r="F403">
        <v>12</v>
      </c>
      <c r="G403">
        <v>60390320</v>
      </c>
      <c r="H403" s="1" t="s">
        <v>22</v>
      </c>
      <c r="I403" s="1" t="s">
        <v>16</v>
      </c>
      <c r="J403" s="1" t="s">
        <v>23</v>
      </c>
      <c r="K403" s="1" t="s">
        <v>18</v>
      </c>
      <c r="L403" s="1" t="s">
        <v>23</v>
      </c>
      <c r="M403" s="1" t="s">
        <v>1416</v>
      </c>
      <c r="N40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4" spans="1:15" x14ac:dyDescent="0.3">
      <c r="A404" s="1" t="s">
        <v>1093</v>
      </c>
      <c r="B404" s="1" t="s">
        <v>66</v>
      </c>
      <c r="C404" s="1" t="s">
        <v>20</v>
      </c>
      <c r="D404" s="1" t="s">
        <v>12</v>
      </c>
      <c r="E404" s="1" t="s">
        <v>1094</v>
      </c>
      <c r="F404">
        <v>13</v>
      </c>
      <c r="G404">
        <v>113736126</v>
      </c>
      <c r="H404" s="1" t="s">
        <v>22</v>
      </c>
      <c r="I404" s="1" t="s">
        <v>16</v>
      </c>
      <c r="J404" s="1" t="s">
        <v>23</v>
      </c>
      <c r="K404" s="1" t="s">
        <v>18</v>
      </c>
      <c r="L404" s="1" t="s">
        <v>23</v>
      </c>
      <c r="M404" s="1" t="s">
        <v>1416</v>
      </c>
      <c r="N40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5" spans="1:15" x14ac:dyDescent="0.3">
      <c r="A405" s="1" t="s">
        <v>1359</v>
      </c>
      <c r="B405" s="1" t="s">
        <v>66</v>
      </c>
      <c r="C405" s="1" t="s">
        <v>20</v>
      </c>
      <c r="D405" s="1" t="s">
        <v>12</v>
      </c>
      <c r="E405" s="1" t="s">
        <v>1360</v>
      </c>
      <c r="F405">
        <v>20</v>
      </c>
      <c r="G405">
        <v>10228694</v>
      </c>
      <c r="H405" s="1" t="s">
        <v>22</v>
      </c>
      <c r="I405" s="1" t="s">
        <v>16</v>
      </c>
      <c r="J405" s="1" t="s">
        <v>23</v>
      </c>
      <c r="K405" s="1" t="s">
        <v>18</v>
      </c>
      <c r="L405" s="1" t="s">
        <v>23</v>
      </c>
      <c r="M405" s="1" t="s">
        <v>1416</v>
      </c>
      <c r="N40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6" spans="1:15" x14ac:dyDescent="0.3">
      <c r="A406" s="1" t="s">
        <v>19</v>
      </c>
      <c r="B406" s="1" t="s">
        <v>13</v>
      </c>
      <c r="C406" s="1" t="s">
        <v>20</v>
      </c>
      <c r="D406" s="1" t="s">
        <v>12</v>
      </c>
      <c r="E406" s="1" t="s">
        <v>21</v>
      </c>
      <c r="F406">
        <v>1</v>
      </c>
      <c r="G406">
        <v>15268655</v>
      </c>
      <c r="H406" s="1" t="s">
        <v>22</v>
      </c>
      <c r="I406" s="1" t="s">
        <v>16</v>
      </c>
      <c r="J406" s="1" t="s">
        <v>23</v>
      </c>
      <c r="K406" s="1" t="s">
        <v>18</v>
      </c>
      <c r="L406" s="1" t="s">
        <v>23</v>
      </c>
      <c r="M406" s="1" t="s">
        <v>1416</v>
      </c>
      <c r="N40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7" spans="1:15" x14ac:dyDescent="0.3">
      <c r="A407" s="1" t="s">
        <v>110</v>
      </c>
      <c r="B407" s="1" t="s">
        <v>13</v>
      </c>
      <c r="C407" s="1" t="s">
        <v>20</v>
      </c>
      <c r="D407" s="1" t="s">
        <v>12</v>
      </c>
      <c r="E407" s="1" t="s">
        <v>111</v>
      </c>
      <c r="F407">
        <v>1</v>
      </c>
      <c r="G407">
        <v>158506186</v>
      </c>
      <c r="H407" s="1" t="s">
        <v>22</v>
      </c>
      <c r="I407" s="1" t="s">
        <v>16</v>
      </c>
      <c r="J407" s="1" t="s">
        <v>23</v>
      </c>
      <c r="K407" s="1" t="s">
        <v>18</v>
      </c>
      <c r="L407" s="1" t="s">
        <v>23</v>
      </c>
      <c r="M407" s="1" t="s">
        <v>1416</v>
      </c>
      <c r="N40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8" spans="1:15" x14ac:dyDescent="0.3">
      <c r="A408" s="1" t="s">
        <v>244</v>
      </c>
      <c r="B408" s="1" t="s">
        <v>13</v>
      </c>
      <c r="C408" s="1" t="s">
        <v>20</v>
      </c>
      <c r="D408" s="1" t="s">
        <v>12</v>
      </c>
      <c r="E408" s="1" t="s">
        <v>245</v>
      </c>
      <c r="F408">
        <v>2</v>
      </c>
      <c r="G408">
        <v>217337783</v>
      </c>
      <c r="H408" s="1" t="s">
        <v>22</v>
      </c>
      <c r="I408" s="1" t="s">
        <v>16</v>
      </c>
      <c r="J408" s="1" t="s">
        <v>23</v>
      </c>
      <c r="K408" s="1" t="s">
        <v>18</v>
      </c>
      <c r="L408" s="1" t="s">
        <v>23</v>
      </c>
      <c r="M408" s="1" t="s">
        <v>1416</v>
      </c>
      <c r="N40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09" spans="1:15" x14ac:dyDescent="0.3">
      <c r="A409" s="1" t="s">
        <v>414</v>
      </c>
      <c r="B409" s="1" t="s">
        <v>13</v>
      </c>
      <c r="C409" s="1" t="s">
        <v>20</v>
      </c>
      <c r="D409" s="1" t="s">
        <v>12</v>
      </c>
      <c r="E409" s="1" t="s">
        <v>415</v>
      </c>
      <c r="F409">
        <v>4</v>
      </c>
      <c r="G409">
        <v>160325490</v>
      </c>
      <c r="H409" s="1" t="s">
        <v>22</v>
      </c>
      <c r="I409" s="1" t="s">
        <v>16</v>
      </c>
      <c r="J409" s="1" t="s">
        <v>23</v>
      </c>
      <c r="K409" s="1" t="s">
        <v>18</v>
      </c>
      <c r="L409" s="1" t="s">
        <v>23</v>
      </c>
      <c r="M409" s="1" t="s">
        <v>1416</v>
      </c>
      <c r="N40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0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10" spans="1:15" x14ac:dyDescent="0.3">
      <c r="A410" s="1" t="s">
        <v>777</v>
      </c>
      <c r="B410" s="1" t="s">
        <v>13</v>
      </c>
      <c r="C410" s="1" t="s">
        <v>20</v>
      </c>
      <c r="D410" s="1" t="s">
        <v>12</v>
      </c>
      <c r="E410" s="1" t="s">
        <v>778</v>
      </c>
      <c r="F410">
        <v>8</v>
      </c>
      <c r="G410">
        <v>105687482</v>
      </c>
      <c r="H410" s="1" t="s">
        <v>22</v>
      </c>
      <c r="I410" s="1" t="s">
        <v>16</v>
      </c>
      <c r="J410" s="1" t="s">
        <v>23</v>
      </c>
      <c r="K410" s="1" t="s">
        <v>18</v>
      </c>
      <c r="L410" s="1" t="s">
        <v>23</v>
      </c>
      <c r="M410" s="1" t="s">
        <v>1416</v>
      </c>
      <c r="N41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1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11" spans="1:15" x14ac:dyDescent="0.3">
      <c r="A411" s="1" t="s">
        <v>1167</v>
      </c>
      <c r="B411" s="1" t="s">
        <v>13</v>
      </c>
      <c r="C411" s="1" t="s">
        <v>20</v>
      </c>
      <c r="D411" s="1" t="s">
        <v>12</v>
      </c>
      <c r="E411" s="1" t="s">
        <v>1168</v>
      </c>
      <c r="F411">
        <v>15</v>
      </c>
      <c r="G411">
        <v>35054002</v>
      </c>
      <c r="H411" s="1" t="s">
        <v>22</v>
      </c>
      <c r="I411" s="1" t="s">
        <v>16</v>
      </c>
      <c r="J411" s="1" t="s">
        <v>23</v>
      </c>
      <c r="K411" s="1" t="s">
        <v>18</v>
      </c>
      <c r="L411" s="1" t="s">
        <v>23</v>
      </c>
      <c r="M411" s="1" t="s">
        <v>1416</v>
      </c>
      <c r="N41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C&gt;T</v>
      </c>
      <c r="O41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412" spans="1:15" x14ac:dyDescent="0.3">
      <c r="A412" s="1" t="s">
        <v>146</v>
      </c>
      <c r="B412" s="1" t="s">
        <v>20</v>
      </c>
      <c r="C412" s="1" t="s">
        <v>26</v>
      </c>
      <c r="D412" s="1" t="s">
        <v>26</v>
      </c>
      <c r="E412" s="1" t="s">
        <v>147</v>
      </c>
      <c r="F412">
        <v>1</v>
      </c>
      <c r="G412">
        <v>226677056</v>
      </c>
      <c r="H412" s="1" t="s">
        <v>33</v>
      </c>
      <c r="I412" s="1" t="s">
        <v>34</v>
      </c>
      <c r="J412" s="1" t="s">
        <v>148</v>
      </c>
      <c r="K412" s="1" t="s">
        <v>18</v>
      </c>
      <c r="L412" s="1" t="s">
        <v>148</v>
      </c>
      <c r="M412" s="1" t="s">
        <v>1416</v>
      </c>
      <c r="N41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1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13" spans="1:15" x14ac:dyDescent="0.3">
      <c r="A413" s="1" t="s">
        <v>362</v>
      </c>
      <c r="B413" s="1" t="s">
        <v>20</v>
      </c>
      <c r="C413" s="1" t="s">
        <v>26</v>
      </c>
      <c r="D413" s="1" t="s">
        <v>26</v>
      </c>
      <c r="E413" s="1" t="s">
        <v>363</v>
      </c>
      <c r="F413">
        <v>4</v>
      </c>
      <c r="G413">
        <v>6054719</v>
      </c>
      <c r="H413" s="1" t="s">
        <v>33</v>
      </c>
      <c r="I413" s="1" t="s">
        <v>34</v>
      </c>
      <c r="J413" s="1" t="s">
        <v>148</v>
      </c>
      <c r="K413" s="1" t="s">
        <v>18</v>
      </c>
      <c r="L413" s="1" t="s">
        <v>148</v>
      </c>
      <c r="M413" s="1" t="s">
        <v>1416</v>
      </c>
      <c r="N41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1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14" spans="1:15" x14ac:dyDescent="0.3">
      <c r="A414" s="1" t="s">
        <v>436</v>
      </c>
      <c r="B414" s="1" t="s">
        <v>20</v>
      </c>
      <c r="C414" s="1" t="s">
        <v>26</v>
      </c>
      <c r="D414" s="1" t="s">
        <v>26</v>
      </c>
      <c r="E414" s="1" t="s">
        <v>437</v>
      </c>
      <c r="F414">
        <v>4</v>
      </c>
      <c r="G414">
        <v>186612779</v>
      </c>
      <c r="H414" s="1" t="s">
        <v>33</v>
      </c>
      <c r="I414" s="1" t="s">
        <v>34</v>
      </c>
      <c r="J414" s="1" t="s">
        <v>148</v>
      </c>
      <c r="K414" s="1" t="s">
        <v>18</v>
      </c>
      <c r="L414" s="1" t="s">
        <v>148</v>
      </c>
      <c r="M414" s="1" t="s">
        <v>1416</v>
      </c>
      <c r="N41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1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15" spans="1:15" x14ac:dyDescent="0.3">
      <c r="A415" s="1" t="s">
        <v>935</v>
      </c>
      <c r="B415" s="1" t="s">
        <v>20</v>
      </c>
      <c r="C415" s="1" t="s">
        <v>26</v>
      </c>
      <c r="D415" s="1" t="s">
        <v>26</v>
      </c>
      <c r="E415" s="1" t="s">
        <v>936</v>
      </c>
      <c r="F415">
        <v>11</v>
      </c>
      <c r="G415">
        <v>44552714</v>
      </c>
      <c r="H415" s="1" t="s">
        <v>33</v>
      </c>
      <c r="I415" s="1" t="s">
        <v>34</v>
      </c>
      <c r="J415" s="1" t="s">
        <v>148</v>
      </c>
      <c r="K415" s="1" t="s">
        <v>18</v>
      </c>
      <c r="L415" s="1" t="s">
        <v>148</v>
      </c>
      <c r="M415" s="1" t="s">
        <v>1416</v>
      </c>
      <c r="N41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1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16" spans="1:15" x14ac:dyDescent="0.3">
      <c r="A416" s="1" t="s">
        <v>1051</v>
      </c>
      <c r="B416" s="1" t="s">
        <v>20</v>
      </c>
      <c r="C416" s="1" t="s">
        <v>26</v>
      </c>
      <c r="D416" s="1" t="s">
        <v>26</v>
      </c>
      <c r="E416" s="1" t="s">
        <v>1052</v>
      </c>
      <c r="F416">
        <v>13</v>
      </c>
      <c r="G416">
        <v>21669579</v>
      </c>
      <c r="H416" s="1" t="s">
        <v>33</v>
      </c>
      <c r="I416" s="1" t="s">
        <v>34</v>
      </c>
      <c r="J416" s="1" t="s">
        <v>148</v>
      </c>
      <c r="K416" s="1" t="s">
        <v>18</v>
      </c>
      <c r="L416" s="1" t="s">
        <v>148</v>
      </c>
      <c r="M416" s="1" t="s">
        <v>1416</v>
      </c>
      <c r="N41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1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17" spans="1:15" x14ac:dyDescent="0.3">
      <c r="A417" s="1" t="s">
        <v>1351</v>
      </c>
      <c r="B417" s="1" t="s">
        <v>20</v>
      </c>
      <c r="C417" s="1" t="s">
        <v>26</v>
      </c>
      <c r="D417" s="1" t="s">
        <v>26</v>
      </c>
      <c r="E417" s="1" t="s">
        <v>1352</v>
      </c>
      <c r="F417">
        <v>19</v>
      </c>
      <c r="G417">
        <v>57658969</v>
      </c>
      <c r="H417" s="1" t="s">
        <v>33</v>
      </c>
      <c r="I417" s="1" t="s">
        <v>34</v>
      </c>
      <c r="J417" s="1" t="s">
        <v>148</v>
      </c>
      <c r="K417" s="1" t="s">
        <v>18</v>
      </c>
      <c r="L417" s="1" t="s">
        <v>148</v>
      </c>
      <c r="M417" s="1" t="s">
        <v>1416</v>
      </c>
      <c r="N41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1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18" spans="1:15" x14ac:dyDescent="0.3">
      <c r="A418" s="1" t="s">
        <v>274</v>
      </c>
      <c r="B418" s="1" t="s">
        <v>20</v>
      </c>
      <c r="C418" s="1" t="s">
        <v>275</v>
      </c>
      <c r="D418" s="1" t="s">
        <v>26</v>
      </c>
      <c r="E418" s="1" t="s">
        <v>276</v>
      </c>
      <c r="F418">
        <v>3</v>
      </c>
      <c r="G418">
        <v>16299091</v>
      </c>
      <c r="H418" s="1" t="s">
        <v>33</v>
      </c>
      <c r="I418" s="1" t="s">
        <v>34</v>
      </c>
      <c r="J418" s="1" t="s">
        <v>148</v>
      </c>
      <c r="K418" s="1" t="s">
        <v>18</v>
      </c>
      <c r="L418" s="1" t="s">
        <v>148</v>
      </c>
      <c r="M418" s="1" t="s">
        <v>1416</v>
      </c>
      <c r="N41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1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19" spans="1:15" x14ac:dyDescent="0.3">
      <c r="A419" s="1" t="s">
        <v>270</v>
      </c>
      <c r="B419" s="1" t="s">
        <v>26</v>
      </c>
      <c r="C419" s="1" t="s">
        <v>20</v>
      </c>
      <c r="D419" s="1" t="s">
        <v>26</v>
      </c>
      <c r="E419" s="1" t="s">
        <v>271</v>
      </c>
      <c r="F419">
        <v>3</v>
      </c>
      <c r="G419">
        <v>4093739</v>
      </c>
      <c r="H419" s="1" t="s">
        <v>22</v>
      </c>
      <c r="I419" s="1" t="s">
        <v>34</v>
      </c>
      <c r="J419" s="1" t="s">
        <v>148</v>
      </c>
      <c r="K419" s="1" t="s">
        <v>18</v>
      </c>
      <c r="L419" s="1" t="s">
        <v>148</v>
      </c>
      <c r="M419" s="1" t="s">
        <v>1416</v>
      </c>
      <c r="N41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1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0" spans="1:15" x14ac:dyDescent="0.3">
      <c r="A420" s="1" t="s">
        <v>849</v>
      </c>
      <c r="B420" s="1" t="s">
        <v>26</v>
      </c>
      <c r="C420" s="1" t="s">
        <v>20</v>
      </c>
      <c r="D420" s="1" t="s">
        <v>26</v>
      </c>
      <c r="E420" s="1" t="s">
        <v>850</v>
      </c>
      <c r="F420">
        <v>10</v>
      </c>
      <c r="G420">
        <v>33907925</v>
      </c>
      <c r="H420" s="1" t="s">
        <v>22</v>
      </c>
      <c r="I420" s="1" t="s">
        <v>34</v>
      </c>
      <c r="J420" s="1" t="s">
        <v>148</v>
      </c>
      <c r="K420" s="1" t="s">
        <v>18</v>
      </c>
      <c r="L420" s="1" t="s">
        <v>148</v>
      </c>
      <c r="M420" s="1" t="s">
        <v>1416</v>
      </c>
      <c r="N42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1" spans="1:15" x14ac:dyDescent="0.3">
      <c r="A421" s="1" t="s">
        <v>1353</v>
      </c>
      <c r="B421" s="1" t="s">
        <v>26</v>
      </c>
      <c r="C421" s="1" t="s">
        <v>20</v>
      </c>
      <c r="D421" s="1" t="s">
        <v>26</v>
      </c>
      <c r="E421" s="1" t="s">
        <v>1354</v>
      </c>
      <c r="F421">
        <v>20</v>
      </c>
      <c r="G421">
        <v>5959832</v>
      </c>
      <c r="H421" s="1" t="s">
        <v>22</v>
      </c>
      <c r="I421" s="1" t="s">
        <v>34</v>
      </c>
      <c r="J421" s="1" t="s">
        <v>148</v>
      </c>
      <c r="K421" s="1" t="s">
        <v>18</v>
      </c>
      <c r="L421" s="1" t="s">
        <v>148</v>
      </c>
      <c r="M421" s="1" t="s">
        <v>1416</v>
      </c>
      <c r="N42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2" spans="1:15" x14ac:dyDescent="0.3">
      <c r="A422" s="1" t="s">
        <v>398</v>
      </c>
      <c r="B422" s="1" t="s">
        <v>275</v>
      </c>
      <c r="C422" s="1" t="s">
        <v>20</v>
      </c>
      <c r="D422" s="1" t="s">
        <v>26</v>
      </c>
      <c r="E422" s="1" t="s">
        <v>399</v>
      </c>
      <c r="F422">
        <v>4</v>
      </c>
      <c r="G422">
        <v>101263886</v>
      </c>
      <c r="H422" s="1" t="s">
        <v>22</v>
      </c>
      <c r="I422" s="1" t="s">
        <v>34</v>
      </c>
      <c r="J422" s="1" t="s">
        <v>148</v>
      </c>
      <c r="K422" s="1" t="s">
        <v>18</v>
      </c>
      <c r="L422" s="1" t="s">
        <v>148</v>
      </c>
      <c r="M422" s="1" t="s">
        <v>1416</v>
      </c>
      <c r="N42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3" spans="1:15" x14ac:dyDescent="0.3">
      <c r="A423" s="1" t="s">
        <v>478</v>
      </c>
      <c r="B423" s="1" t="s">
        <v>275</v>
      </c>
      <c r="C423" s="1" t="s">
        <v>20</v>
      </c>
      <c r="D423" s="1" t="s">
        <v>26</v>
      </c>
      <c r="E423" s="1" t="s">
        <v>479</v>
      </c>
      <c r="F423">
        <v>5</v>
      </c>
      <c r="G423">
        <v>83223725</v>
      </c>
      <c r="H423" s="1" t="s">
        <v>22</v>
      </c>
      <c r="I423" s="1" t="s">
        <v>34</v>
      </c>
      <c r="J423" s="1" t="s">
        <v>148</v>
      </c>
      <c r="K423" s="1" t="s">
        <v>18</v>
      </c>
      <c r="L423" s="1" t="s">
        <v>148</v>
      </c>
      <c r="M423" s="1" t="s">
        <v>1416</v>
      </c>
      <c r="N42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4" spans="1:15" x14ac:dyDescent="0.3">
      <c r="A424" s="1" t="s">
        <v>612</v>
      </c>
      <c r="B424" s="1" t="s">
        <v>275</v>
      </c>
      <c r="C424" s="1" t="s">
        <v>20</v>
      </c>
      <c r="D424" s="1" t="s">
        <v>26</v>
      </c>
      <c r="E424" s="1" t="s">
        <v>613</v>
      </c>
      <c r="F424">
        <v>7</v>
      </c>
      <c r="G424">
        <v>7881021</v>
      </c>
      <c r="H424" s="1" t="s">
        <v>22</v>
      </c>
      <c r="I424" s="1" t="s">
        <v>34</v>
      </c>
      <c r="J424" s="1" t="s">
        <v>148</v>
      </c>
      <c r="K424" s="1" t="s">
        <v>18</v>
      </c>
      <c r="L424" s="1" t="s">
        <v>148</v>
      </c>
      <c r="M424" s="1" t="s">
        <v>1416</v>
      </c>
      <c r="N42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5" spans="1:15" x14ac:dyDescent="0.3">
      <c r="A425" s="1" t="s">
        <v>775</v>
      </c>
      <c r="B425" s="1" t="s">
        <v>275</v>
      </c>
      <c r="C425" s="1" t="s">
        <v>20</v>
      </c>
      <c r="D425" s="1" t="s">
        <v>26</v>
      </c>
      <c r="E425" s="1" t="s">
        <v>776</v>
      </c>
      <c r="F425">
        <v>8</v>
      </c>
      <c r="G425">
        <v>104120370</v>
      </c>
      <c r="H425" s="1" t="s">
        <v>22</v>
      </c>
      <c r="I425" s="1" t="s">
        <v>34</v>
      </c>
      <c r="J425" s="1" t="s">
        <v>148</v>
      </c>
      <c r="K425" s="1" t="s">
        <v>18</v>
      </c>
      <c r="L425" s="1" t="s">
        <v>148</v>
      </c>
      <c r="M425" s="1" t="s">
        <v>1416</v>
      </c>
      <c r="N42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6" spans="1:15" x14ac:dyDescent="0.3">
      <c r="A426" s="1" t="s">
        <v>799</v>
      </c>
      <c r="B426" s="1" t="s">
        <v>275</v>
      </c>
      <c r="C426" s="1" t="s">
        <v>20</v>
      </c>
      <c r="D426" s="1" t="s">
        <v>26</v>
      </c>
      <c r="E426" s="1" t="s">
        <v>800</v>
      </c>
      <c r="F426">
        <v>9</v>
      </c>
      <c r="G426">
        <v>10831374</v>
      </c>
      <c r="H426" s="1" t="s">
        <v>22</v>
      </c>
      <c r="I426" s="1" t="s">
        <v>34</v>
      </c>
      <c r="J426" s="1" t="s">
        <v>148</v>
      </c>
      <c r="K426" s="1" t="s">
        <v>18</v>
      </c>
      <c r="L426" s="1" t="s">
        <v>148</v>
      </c>
      <c r="M426" s="1" t="s">
        <v>1416</v>
      </c>
      <c r="N42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7" spans="1:15" x14ac:dyDescent="0.3">
      <c r="A427" s="1" t="s">
        <v>875</v>
      </c>
      <c r="B427" s="1" t="s">
        <v>275</v>
      </c>
      <c r="C427" s="1" t="s">
        <v>20</v>
      </c>
      <c r="D427" s="1" t="s">
        <v>26</v>
      </c>
      <c r="E427" s="1" t="s">
        <v>876</v>
      </c>
      <c r="F427">
        <v>10</v>
      </c>
      <c r="G427">
        <v>83980182</v>
      </c>
      <c r="H427" s="1" t="s">
        <v>22</v>
      </c>
      <c r="I427" s="1" t="s">
        <v>34</v>
      </c>
      <c r="J427" s="1" t="s">
        <v>148</v>
      </c>
      <c r="K427" s="1" t="s">
        <v>18</v>
      </c>
      <c r="L427" s="1" t="s">
        <v>148</v>
      </c>
      <c r="M427" s="1" t="s">
        <v>1416</v>
      </c>
      <c r="N42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8" spans="1:15" x14ac:dyDescent="0.3">
      <c r="A428" s="1" t="s">
        <v>1215</v>
      </c>
      <c r="B428" s="1" t="s">
        <v>275</v>
      </c>
      <c r="C428" s="1" t="s">
        <v>20</v>
      </c>
      <c r="D428" s="1" t="s">
        <v>26</v>
      </c>
      <c r="E428" s="1" t="s">
        <v>1216</v>
      </c>
      <c r="F428">
        <v>16</v>
      </c>
      <c r="G428">
        <v>6264138</v>
      </c>
      <c r="H428" s="1" t="s">
        <v>22</v>
      </c>
      <c r="I428" s="1" t="s">
        <v>34</v>
      </c>
      <c r="J428" s="1" t="s">
        <v>148</v>
      </c>
      <c r="K428" s="1" t="s">
        <v>18</v>
      </c>
      <c r="L428" s="1" t="s">
        <v>148</v>
      </c>
      <c r="M428" s="1" t="s">
        <v>1416</v>
      </c>
      <c r="N42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29" spans="1:15" x14ac:dyDescent="0.3">
      <c r="A429" s="1" t="s">
        <v>1315</v>
      </c>
      <c r="B429" s="1" t="s">
        <v>275</v>
      </c>
      <c r="C429" s="1" t="s">
        <v>20</v>
      </c>
      <c r="D429" s="1" t="s">
        <v>26</v>
      </c>
      <c r="E429" s="1" t="s">
        <v>1316</v>
      </c>
      <c r="F429">
        <v>18</v>
      </c>
      <c r="G429">
        <v>58121041</v>
      </c>
      <c r="H429" s="1" t="s">
        <v>22</v>
      </c>
      <c r="I429" s="1" t="s">
        <v>34</v>
      </c>
      <c r="J429" s="1" t="s">
        <v>148</v>
      </c>
      <c r="K429" s="1" t="s">
        <v>18</v>
      </c>
      <c r="L429" s="1" t="s">
        <v>148</v>
      </c>
      <c r="M429" s="1" t="s">
        <v>1416</v>
      </c>
      <c r="N42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2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30" spans="1:15" x14ac:dyDescent="0.3">
      <c r="A430" s="1" t="s">
        <v>382</v>
      </c>
      <c r="B430" s="1" t="s">
        <v>178</v>
      </c>
      <c r="C430" s="1" t="s">
        <v>20</v>
      </c>
      <c r="D430" s="1" t="s">
        <v>26</v>
      </c>
      <c r="E430" s="1" t="s">
        <v>383</v>
      </c>
      <c r="F430">
        <v>4</v>
      </c>
      <c r="G430">
        <v>61352182</v>
      </c>
      <c r="H430" s="1" t="s">
        <v>22</v>
      </c>
      <c r="I430" s="1" t="s">
        <v>34</v>
      </c>
      <c r="J430" s="1" t="s">
        <v>148</v>
      </c>
      <c r="K430" s="1" t="s">
        <v>18</v>
      </c>
      <c r="L430" s="1" t="s">
        <v>148</v>
      </c>
      <c r="M430" s="1" t="s">
        <v>1416</v>
      </c>
      <c r="N43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3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31" spans="1:15" x14ac:dyDescent="0.3">
      <c r="A431" s="1" t="s">
        <v>514</v>
      </c>
      <c r="B431" s="1" t="s">
        <v>178</v>
      </c>
      <c r="C431" s="1" t="s">
        <v>20</v>
      </c>
      <c r="D431" s="1" t="s">
        <v>26</v>
      </c>
      <c r="E431" s="1" t="s">
        <v>515</v>
      </c>
      <c r="F431">
        <v>6</v>
      </c>
      <c r="G431">
        <v>596042</v>
      </c>
      <c r="H431" s="1" t="s">
        <v>22</v>
      </c>
      <c r="I431" s="1" t="s">
        <v>34</v>
      </c>
      <c r="J431" s="1" t="s">
        <v>148</v>
      </c>
      <c r="K431" s="1" t="s">
        <v>18</v>
      </c>
      <c r="L431" s="1" t="s">
        <v>148</v>
      </c>
      <c r="M431" s="1" t="s">
        <v>1416</v>
      </c>
      <c r="N43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C&gt;G</v>
      </c>
      <c r="O43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432" spans="1:15" x14ac:dyDescent="0.3">
      <c r="A432" s="1" t="s">
        <v>190</v>
      </c>
      <c r="B432" s="1" t="s">
        <v>191</v>
      </c>
      <c r="C432" s="1" t="s">
        <v>20</v>
      </c>
      <c r="D432" s="1" t="s">
        <v>25</v>
      </c>
      <c r="E432" s="1" t="s">
        <v>192</v>
      </c>
      <c r="F432">
        <v>2</v>
      </c>
      <c r="G432">
        <v>69017904</v>
      </c>
      <c r="H432" s="1" t="s">
        <v>22</v>
      </c>
      <c r="I432" s="1" t="s">
        <v>34</v>
      </c>
      <c r="J432" s="1" t="s">
        <v>170</v>
      </c>
      <c r="K432" s="1" t="s">
        <v>18</v>
      </c>
      <c r="L432" s="1" t="s">
        <v>170</v>
      </c>
      <c r="M432" s="1" t="s">
        <v>1416</v>
      </c>
      <c r="N43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3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33" spans="1:15" x14ac:dyDescent="0.3">
      <c r="A433" s="1" t="s">
        <v>1325</v>
      </c>
      <c r="B433" s="1" t="s">
        <v>191</v>
      </c>
      <c r="C433" s="1" t="s">
        <v>20</v>
      </c>
      <c r="D433" s="1" t="s">
        <v>25</v>
      </c>
      <c r="E433" s="1" t="s">
        <v>1326</v>
      </c>
      <c r="F433">
        <v>18</v>
      </c>
      <c r="G433">
        <v>74491325</v>
      </c>
      <c r="H433" s="1" t="s">
        <v>22</v>
      </c>
      <c r="I433" s="1" t="s">
        <v>34</v>
      </c>
      <c r="J433" s="1" t="s">
        <v>170</v>
      </c>
      <c r="K433" s="1" t="s">
        <v>18</v>
      </c>
      <c r="L433" s="1" t="s">
        <v>170</v>
      </c>
      <c r="M433" s="1" t="s">
        <v>1416</v>
      </c>
      <c r="N43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3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34" spans="1:15" x14ac:dyDescent="0.3">
      <c r="A434" s="1" t="s">
        <v>698</v>
      </c>
      <c r="B434" s="1" t="s">
        <v>152</v>
      </c>
      <c r="C434" s="1" t="s">
        <v>20</v>
      </c>
      <c r="D434" s="1" t="s">
        <v>25</v>
      </c>
      <c r="E434" s="1" t="s">
        <v>699</v>
      </c>
      <c r="F434">
        <v>7</v>
      </c>
      <c r="G434">
        <v>135483051</v>
      </c>
      <c r="H434" s="1" t="s">
        <v>22</v>
      </c>
      <c r="I434" s="1" t="s">
        <v>34</v>
      </c>
      <c r="J434" s="1" t="s">
        <v>170</v>
      </c>
      <c r="K434" s="1" t="s">
        <v>18</v>
      </c>
      <c r="L434" s="1" t="s">
        <v>170</v>
      </c>
      <c r="M434" s="1" t="s">
        <v>1416</v>
      </c>
      <c r="N43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3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35" spans="1:15" x14ac:dyDescent="0.3">
      <c r="A435" s="1" t="s">
        <v>745</v>
      </c>
      <c r="B435" s="1" t="s">
        <v>25</v>
      </c>
      <c r="C435" s="1" t="s">
        <v>20</v>
      </c>
      <c r="D435" s="1" t="s">
        <v>25</v>
      </c>
      <c r="E435" s="1" t="s">
        <v>746</v>
      </c>
      <c r="F435">
        <v>8</v>
      </c>
      <c r="G435">
        <v>43621892</v>
      </c>
      <c r="H435" s="1" t="s">
        <v>22</v>
      </c>
      <c r="I435" s="1" t="s">
        <v>34</v>
      </c>
      <c r="J435" s="1" t="s">
        <v>170</v>
      </c>
      <c r="K435" s="1" t="s">
        <v>18</v>
      </c>
      <c r="L435" s="1" t="s">
        <v>170</v>
      </c>
      <c r="M435" s="1" t="s">
        <v>1416</v>
      </c>
      <c r="N43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3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36" spans="1:15" x14ac:dyDescent="0.3">
      <c r="A436" s="1" t="s">
        <v>1395</v>
      </c>
      <c r="B436" s="1" t="s">
        <v>25</v>
      </c>
      <c r="C436" s="1" t="s">
        <v>20</v>
      </c>
      <c r="D436" s="1" t="s">
        <v>25</v>
      </c>
      <c r="E436" s="1" t="s">
        <v>1396</v>
      </c>
      <c r="F436">
        <v>22</v>
      </c>
      <c r="G436">
        <v>19362618</v>
      </c>
      <c r="H436" s="1" t="s">
        <v>22</v>
      </c>
      <c r="I436" s="1" t="s">
        <v>34</v>
      </c>
      <c r="J436" s="1" t="s">
        <v>170</v>
      </c>
      <c r="K436" s="1" t="s">
        <v>18</v>
      </c>
      <c r="L436" s="1" t="s">
        <v>170</v>
      </c>
      <c r="M436" s="1" t="s">
        <v>1416</v>
      </c>
      <c r="N43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3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37" spans="1:15" x14ac:dyDescent="0.3">
      <c r="A437" s="1" t="s">
        <v>222</v>
      </c>
      <c r="B437" s="1" t="s">
        <v>20</v>
      </c>
      <c r="C437" s="1" t="s">
        <v>152</v>
      </c>
      <c r="D437" s="1" t="s">
        <v>25</v>
      </c>
      <c r="E437" s="1" t="s">
        <v>223</v>
      </c>
      <c r="F437">
        <v>2</v>
      </c>
      <c r="G437">
        <v>158696529</v>
      </c>
      <c r="H437" s="1" t="s">
        <v>33</v>
      </c>
      <c r="I437" s="1" t="s">
        <v>34</v>
      </c>
      <c r="J437" s="1" t="s">
        <v>170</v>
      </c>
      <c r="K437" s="1" t="s">
        <v>18</v>
      </c>
      <c r="L437" s="1" t="s">
        <v>170</v>
      </c>
      <c r="M437" s="1" t="s">
        <v>1416</v>
      </c>
      <c r="N43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3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38" spans="1:15" x14ac:dyDescent="0.3">
      <c r="A438" s="1" t="s">
        <v>168</v>
      </c>
      <c r="B438" s="1" t="s">
        <v>20</v>
      </c>
      <c r="C438" s="1" t="s">
        <v>25</v>
      </c>
      <c r="D438" s="1" t="s">
        <v>25</v>
      </c>
      <c r="E438" s="1" t="s">
        <v>169</v>
      </c>
      <c r="F438">
        <v>2</v>
      </c>
      <c r="G438">
        <v>41335222</v>
      </c>
      <c r="H438" s="1" t="s">
        <v>33</v>
      </c>
      <c r="I438" s="1" t="s">
        <v>34</v>
      </c>
      <c r="J438" s="1" t="s">
        <v>170</v>
      </c>
      <c r="K438" s="1" t="s">
        <v>18</v>
      </c>
      <c r="L438" s="1" t="s">
        <v>170</v>
      </c>
      <c r="M438" s="1" t="s">
        <v>1416</v>
      </c>
      <c r="N43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3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39" spans="1:15" x14ac:dyDescent="0.3">
      <c r="A439" s="1" t="s">
        <v>372</v>
      </c>
      <c r="B439" s="1" t="s">
        <v>20</v>
      </c>
      <c r="C439" s="1" t="s">
        <v>25</v>
      </c>
      <c r="D439" s="1" t="s">
        <v>25</v>
      </c>
      <c r="E439" s="1" t="s">
        <v>373</v>
      </c>
      <c r="F439">
        <v>4</v>
      </c>
      <c r="G439">
        <v>43000505</v>
      </c>
      <c r="H439" s="1" t="s">
        <v>33</v>
      </c>
      <c r="I439" s="1" t="s">
        <v>34</v>
      </c>
      <c r="J439" s="1" t="s">
        <v>170</v>
      </c>
      <c r="K439" s="1" t="s">
        <v>18</v>
      </c>
      <c r="L439" s="1" t="s">
        <v>170</v>
      </c>
      <c r="M439" s="1" t="s">
        <v>1416</v>
      </c>
      <c r="N43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3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40" spans="1:15" x14ac:dyDescent="0.3">
      <c r="A440" s="1" t="s">
        <v>388</v>
      </c>
      <c r="B440" s="1" t="s">
        <v>20</v>
      </c>
      <c r="C440" s="1" t="s">
        <v>25</v>
      </c>
      <c r="D440" s="1" t="s">
        <v>25</v>
      </c>
      <c r="E440" s="1" t="s">
        <v>389</v>
      </c>
      <c r="F440">
        <v>4</v>
      </c>
      <c r="G440">
        <v>87594472</v>
      </c>
      <c r="H440" s="1" t="s">
        <v>33</v>
      </c>
      <c r="I440" s="1" t="s">
        <v>34</v>
      </c>
      <c r="J440" s="1" t="s">
        <v>170</v>
      </c>
      <c r="K440" s="1" t="s">
        <v>18</v>
      </c>
      <c r="L440" s="1" t="s">
        <v>170</v>
      </c>
      <c r="M440" s="1" t="s">
        <v>1416</v>
      </c>
      <c r="N44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4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41" spans="1:15" x14ac:dyDescent="0.3">
      <c r="A441" s="1" t="s">
        <v>516</v>
      </c>
      <c r="B441" s="1" t="s">
        <v>20</v>
      </c>
      <c r="C441" s="1" t="s">
        <v>25</v>
      </c>
      <c r="D441" s="1" t="s">
        <v>25</v>
      </c>
      <c r="E441" s="1" t="s">
        <v>517</v>
      </c>
      <c r="F441">
        <v>6</v>
      </c>
      <c r="G441">
        <v>617519</v>
      </c>
      <c r="H441" s="1" t="s">
        <v>33</v>
      </c>
      <c r="I441" s="1" t="s">
        <v>34</v>
      </c>
      <c r="J441" s="1" t="s">
        <v>170</v>
      </c>
      <c r="K441" s="1" t="s">
        <v>18</v>
      </c>
      <c r="L441" s="1" t="s">
        <v>170</v>
      </c>
      <c r="M441" s="1" t="s">
        <v>1416</v>
      </c>
      <c r="N44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4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42" spans="1:15" x14ac:dyDescent="0.3">
      <c r="A442" s="1" t="s">
        <v>688</v>
      </c>
      <c r="B442" s="1" t="s">
        <v>20</v>
      </c>
      <c r="C442" s="1" t="s">
        <v>25</v>
      </c>
      <c r="D442" s="1" t="s">
        <v>25</v>
      </c>
      <c r="E442" s="1" t="s">
        <v>689</v>
      </c>
      <c r="F442">
        <v>7</v>
      </c>
      <c r="G442">
        <v>118277147</v>
      </c>
      <c r="H442" s="1" t="s">
        <v>33</v>
      </c>
      <c r="I442" s="1" t="s">
        <v>34</v>
      </c>
      <c r="J442" s="1" t="s">
        <v>170</v>
      </c>
      <c r="K442" s="1" t="s">
        <v>18</v>
      </c>
      <c r="L442" s="1" t="s">
        <v>170</v>
      </c>
      <c r="M442" s="1" t="s">
        <v>1416</v>
      </c>
      <c r="N44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4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43" spans="1:15" x14ac:dyDescent="0.3">
      <c r="A443" s="1" t="s">
        <v>696</v>
      </c>
      <c r="B443" s="1" t="s">
        <v>20</v>
      </c>
      <c r="C443" s="1" t="s">
        <v>25</v>
      </c>
      <c r="D443" s="1" t="s">
        <v>25</v>
      </c>
      <c r="E443" s="1" t="s">
        <v>697</v>
      </c>
      <c r="F443">
        <v>7</v>
      </c>
      <c r="G443">
        <v>134348415</v>
      </c>
      <c r="H443" s="1" t="s">
        <v>33</v>
      </c>
      <c r="I443" s="1" t="s">
        <v>34</v>
      </c>
      <c r="J443" s="1" t="s">
        <v>170</v>
      </c>
      <c r="K443" s="1" t="s">
        <v>18</v>
      </c>
      <c r="L443" s="1" t="s">
        <v>170</v>
      </c>
      <c r="M443" s="1" t="s">
        <v>1416</v>
      </c>
      <c r="N44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4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44" spans="1:15" x14ac:dyDescent="0.3">
      <c r="A444" s="1" t="s">
        <v>747</v>
      </c>
      <c r="B444" s="1" t="s">
        <v>20</v>
      </c>
      <c r="C444" s="1" t="s">
        <v>25</v>
      </c>
      <c r="D444" s="1" t="s">
        <v>25</v>
      </c>
      <c r="E444" s="1" t="s">
        <v>748</v>
      </c>
      <c r="F444">
        <v>8</v>
      </c>
      <c r="G444">
        <v>60728159</v>
      </c>
      <c r="H444" s="1" t="s">
        <v>33</v>
      </c>
      <c r="I444" s="1" t="s">
        <v>34</v>
      </c>
      <c r="J444" s="1" t="s">
        <v>170</v>
      </c>
      <c r="K444" s="1" t="s">
        <v>18</v>
      </c>
      <c r="L444" s="1" t="s">
        <v>170</v>
      </c>
      <c r="M444" s="1" t="s">
        <v>1416</v>
      </c>
      <c r="N44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4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45" spans="1:15" x14ac:dyDescent="0.3">
      <c r="A445" s="1" t="s">
        <v>1073</v>
      </c>
      <c r="B445" s="1" t="s">
        <v>20</v>
      </c>
      <c r="C445" s="1" t="s">
        <v>25</v>
      </c>
      <c r="D445" s="1" t="s">
        <v>25</v>
      </c>
      <c r="E445" s="1" t="s">
        <v>1074</v>
      </c>
      <c r="F445">
        <v>13</v>
      </c>
      <c r="G445">
        <v>86616581</v>
      </c>
      <c r="H445" s="1" t="s">
        <v>33</v>
      </c>
      <c r="I445" s="1" t="s">
        <v>34</v>
      </c>
      <c r="J445" s="1" t="s">
        <v>170</v>
      </c>
      <c r="K445" s="1" t="s">
        <v>18</v>
      </c>
      <c r="L445" s="1" t="s">
        <v>170</v>
      </c>
      <c r="M445" s="1" t="s">
        <v>1416</v>
      </c>
      <c r="N44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4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46" spans="1:15" x14ac:dyDescent="0.3">
      <c r="A446" s="1" t="s">
        <v>1137</v>
      </c>
      <c r="B446" s="1" t="s">
        <v>20</v>
      </c>
      <c r="C446" s="1" t="s">
        <v>25</v>
      </c>
      <c r="D446" s="1" t="s">
        <v>25</v>
      </c>
      <c r="E446" s="1" t="s">
        <v>1138</v>
      </c>
      <c r="F446">
        <v>14</v>
      </c>
      <c r="G446">
        <v>90406002</v>
      </c>
      <c r="H446" s="1" t="s">
        <v>33</v>
      </c>
      <c r="I446" s="1" t="s">
        <v>34</v>
      </c>
      <c r="J446" s="1" t="s">
        <v>170</v>
      </c>
      <c r="K446" s="1" t="s">
        <v>18</v>
      </c>
      <c r="L446" s="1" t="s">
        <v>170</v>
      </c>
      <c r="M446" s="1" t="s">
        <v>1416</v>
      </c>
      <c r="N44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4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47" spans="1:15" x14ac:dyDescent="0.3">
      <c r="A447" s="1" t="s">
        <v>1317</v>
      </c>
      <c r="B447" s="1" t="s">
        <v>20</v>
      </c>
      <c r="C447" s="1" t="s">
        <v>25</v>
      </c>
      <c r="D447" s="1" t="s">
        <v>25</v>
      </c>
      <c r="E447" s="1" t="s">
        <v>1318</v>
      </c>
      <c r="F447">
        <v>18</v>
      </c>
      <c r="G447">
        <v>64009083</v>
      </c>
      <c r="H447" s="1" t="s">
        <v>33</v>
      </c>
      <c r="I447" s="1" t="s">
        <v>34</v>
      </c>
      <c r="J447" s="1" t="s">
        <v>170</v>
      </c>
      <c r="K447" s="1" t="s">
        <v>18</v>
      </c>
      <c r="L447" s="1" t="s">
        <v>170</v>
      </c>
      <c r="M447" s="1" t="s">
        <v>1416</v>
      </c>
      <c r="N44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C&gt;A</v>
      </c>
      <c r="O44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448" spans="1:15" x14ac:dyDescent="0.3">
      <c r="A448" s="1" t="s">
        <v>125</v>
      </c>
      <c r="B448" s="1" t="s">
        <v>25</v>
      </c>
      <c r="C448" s="1" t="s">
        <v>12</v>
      </c>
      <c r="D448" s="1" t="s">
        <v>12</v>
      </c>
      <c r="E448" s="1" t="s">
        <v>126</v>
      </c>
      <c r="F448">
        <v>1</v>
      </c>
      <c r="G448">
        <v>195856811</v>
      </c>
      <c r="H448" s="1" t="s">
        <v>33</v>
      </c>
      <c r="I448" s="1" t="s">
        <v>34</v>
      </c>
      <c r="J448" s="1" t="s">
        <v>127</v>
      </c>
      <c r="K448" s="1" t="s">
        <v>18</v>
      </c>
      <c r="L448" s="1" t="s">
        <v>127</v>
      </c>
      <c r="M448" s="1" t="s">
        <v>1416</v>
      </c>
      <c r="N44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4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49" spans="1:15" x14ac:dyDescent="0.3">
      <c r="A449" s="1" t="s">
        <v>312</v>
      </c>
      <c r="B449" s="1" t="s">
        <v>25</v>
      </c>
      <c r="C449" s="1" t="s">
        <v>12</v>
      </c>
      <c r="D449" s="1" t="s">
        <v>12</v>
      </c>
      <c r="E449" s="1" t="s">
        <v>313</v>
      </c>
      <c r="F449">
        <v>3</v>
      </c>
      <c r="G449">
        <v>65027796</v>
      </c>
      <c r="H449" s="1" t="s">
        <v>33</v>
      </c>
      <c r="I449" s="1" t="s">
        <v>34</v>
      </c>
      <c r="J449" s="1" t="s">
        <v>127</v>
      </c>
      <c r="K449" s="1" t="s">
        <v>18</v>
      </c>
      <c r="L449" s="1" t="s">
        <v>127</v>
      </c>
      <c r="M449" s="1" t="s">
        <v>1416</v>
      </c>
      <c r="N44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4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0" spans="1:15" x14ac:dyDescent="0.3">
      <c r="A450" s="1" t="s">
        <v>722</v>
      </c>
      <c r="B450" s="1" t="s">
        <v>25</v>
      </c>
      <c r="C450" s="1" t="s">
        <v>12</v>
      </c>
      <c r="D450" s="1" t="s">
        <v>12</v>
      </c>
      <c r="E450" s="1" t="s">
        <v>723</v>
      </c>
      <c r="F450">
        <v>8</v>
      </c>
      <c r="G450">
        <v>14488771</v>
      </c>
      <c r="H450" s="1" t="s">
        <v>33</v>
      </c>
      <c r="I450" s="1" t="s">
        <v>34</v>
      </c>
      <c r="J450" s="1" t="s">
        <v>127</v>
      </c>
      <c r="K450" s="1" t="s">
        <v>18</v>
      </c>
      <c r="L450" s="1" t="s">
        <v>127</v>
      </c>
      <c r="M450" s="1" t="s">
        <v>1416</v>
      </c>
      <c r="N45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1" spans="1:15" x14ac:dyDescent="0.3">
      <c r="A451" s="1" t="s">
        <v>1275</v>
      </c>
      <c r="B451" s="1" t="s">
        <v>25</v>
      </c>
      <c r="C451" s="1" t="s">
        <v>12</v>
      </c>
      <c r="D451" s="1" t="s">
        <v>12</v>
      </c>
      <c r="E451" s="1" t="s">
        <v>1276</v>
      </c>
      <c r="F451">
        <v>18</v>
      </c>
      <c r="G451">
        <v>4757970</v>
      </c>
      <c r="H451" s="1" t="s">
        <v>33</v>
      </c>
      <c r="I451" s="1" t="s">
        <v>34</v>
      </c>
      <c r="J451" s="1" t="s">
        <v>127</v>
      </c>
      <c r="K451" s="1" t="s">
        <v>18</v>
      </c>
      <c r="L451" s="1" t="s">
        <v>127</v>
      </c>
      <c r="M451" s="1" t="s">
        <v>1416</v>
      </c>
      <c r="N45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2" spans="1:15" x14ac:dyDescent="0.3">
      <c r="A452" s="1" t="s">
        <v>863</v>
      </c>
      <c r="B452" s="1" t="s">
        <v>25</v>
      </c>
      <c r="C452" s="1" t="s">
        <v>31</v>
      </c>
      <c r="D452" s="1" t="s">
        <v>12</v>
      </c>
      <c r="E452" s="1" t="s">
        <v>864</v>
      </c>
      <c r="F452">
        <v>10</v>
      </c>
      <c r="G452">
        <v>54865259</v>
      </c>
      <c r="H452" s="1" t="s">
        <v>33</v>
      </c>
      <c r="I452" s="1" t="s">
        <v>34</v>
      </c>
      <c r="J452" s="1" t="s">
        <v>127</v>
      </c>
      <c r="K452" s="1" t="s">
        <v>18</v>
      </c>
      <c r="L452" s="1" t="s">
        <v>127</v>
      </c>
      <c r="M452" s="1" t="s">
        <v>1416</v>
      </c>
      <c r="N45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3" spans="1:15" x14ac:dyDescent="0.3">
      <c r="A453" s="1" t="s">
        <v>1039</v>
      </c>
      <c r="B453" s="1" t="s">
        <v>25</v>
      </c>
      <c r="C453" s="1" t="s">
        <v>31</v>
      </c>
      <c r="D453" s="1" t="s">
        <v>12</v>
      </c>
      <c r="E453" s="1" t="s">
        <v>1040</v>
      </c>
      <c r="F453">
        <v>12</v>
      </c>
      <c r="G453">
        <v>84672796</v>
      </c>
      <c r="H453" s="1" t="s">
        <v>33</v>
      </c>
      <c r="I453" s="1" t="s">
        <v>34</v>
      </c>
      <c r="J453" s="1" t="s">
        <v>127</v>
      </c>
      <c r="K453" s="1" t="s">
        <v>18</v>
      </c>
      <c r="L453" s="1" t="s">
        <v>127</v>
      </c>
      <c r="M453" s="1" t="s">
        <v>1416</v>
      </c>
      <c r="N45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4" spans="1:15" x14ac:dyDescent="0.3">
      <c r="A454" s="1" t="s">
        <v>289</v>
      </c>
      <c r="B454" s="1" t="s">
        <v>25</v>
      </c>
      <c r="C454" s="1" t="s">
        <v>290</v>
      </c>
      <c r="D454" s="1" t="s">
        <v>12</v>
      </c>
      <c r="E454" s="1" t="s">
        <v>291</v>
      </c>
      <c r="F454">
        <v>3</v>
      </c>
      <c r="G454">
        <v>31074175</v>
      </c>
      <c r="H454" s="1" t="s">
        <v>33</v>
      </c>
      <c r="I454" s="1" t="s">
        <v>34</v>
      </c>
      <c r="J454" s="1" t="s">
        <v>127</v>
      </c>
      <c r="K454" s="1" t="s">
        <v>18</v>
      </c>
      <c r="L454" s="1" t="s">
        <v>127</v>
      </c>
      <c r="M454" s="1" t="s">
        <v>1416</v>
      </c>
      <c r="N45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5" spans="1:15" x14ac:dyDescent="0.3">
      <c r="A455" s="1" t="s">
        <v>199</v>
      </c>
      <c r="B455" s="1" t="s">
        <v>12</v>
      </c>
      <c r="C455" s="1" t="s">
        <v>25</v>
      </c>
      <c r="D455" s="1" t="s">
        <v>12</v>
      </c>
      <c r="E455" s="1" t="s">
        <v>200</v>
      </c>
      <c r="F455">
        <v>2</v>
      </c>
      <c r="G455">
        <v>86392665</v>
      </c>
      <c r="H455" s="1" t="s">
        <v>22</v>
      </c>
      <c r="I455" s="1" t="s">
        <v>34</v>
      </c>
      <c r="J455" s="1" t="s">
        <v>127</v>
      </c>
      <c r="K455" s="1" t="s">
        <v>18</v>
      </c>
      <c r="L455" s="1" t="s">
        <v>127</v>
      </c>
      <c r="M455" s="1" t="s">
        <v>1416</v>
      </c>
      <c r="N45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6" spans="1:15" x14ac:dyDescent="0.3">
      <c r="A456" s="1" t="s">
        <v>616</v>
      </c>
      <c r="B456" s="1" t="s">
        <v>12</v>
      </c>
      <c r="C456" s="1" t="s">
        <v>25</v>
      </c>
      <c r="D456" s="1" t="s">
        <v>12</v>
      </c>
      <c r="E456" s="1" t="s">
        <v>617</v>
      </c>
      <c r="F456">
        <v>7</v>
      </c>
      <c r="G456">
        <v>11183638</v>
      </c>
      <c r="H456" s="1" t="s">
        <v>22</v>
      </c>
      <c r="I456" s="1" t="s">
        <v>34</v>
      </c>
      <c r="J456" s="1" t="s">
        <v>127</v>
      </c>
      <c r="K456" s="1" t="s">
        <v>18</v>
      </c>
      <c r="L456" s="1" t="s">
        <v>127</v>
      </c>
      <c r="M456" s="1" t="s">
        <v>1416</v>
      </c>
      <c r="N45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7" spans="1:15" x14ac:dyDescent="0.3">
      <c r="A457" s="1" t="s">
        <v>877</v>
      </c>
      <c r="B457" s="1" t="s">
        <v>12</v>
      </c>
      <c r="C457" s="1" t="s">
        <v>25</v>
      </c>
      <c r="D457" s="1" t="s">
        <v>12</v>
      </c>
      <c r="E457" s="1" t="s">
        <v>878</v>
      </c>
      <c r="F457">
        <v>10</v>
      </c>
      <c r="G457">
        <v>83990073</v>
      </c>
      <c r="H457" s="1" t="s">
        <v>22</v>
      </c>
      <c r="I457" s="1" t="s">
        <v>34</v>
      </c>
      <c r="J457" s="1" t="s">
        <v>127</v>
      </c>
      <c r="K457" s="1" t="s">
        <v>18</v>
      </c>
      <c r="L457" s="1" t="s">
        <v>127</v>
      </c>
      <c r="M457" s="1" t="s">
        <v>1416</v>
      </c>
      <c r="N45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8" spans="1:15" x14ac:dyDescent="0.3">
      <c r="A458" s="1" t="s">
        <v>883</v>
      </c>
      <c r="B458" s="1" t="s">
        <v>12</v>
      </c>
      <c r="C458" s="1" t="s">
        <v>25</v>
      </c>
      <c r="D458" s="1" t="s">
        <v>12</v>
      </c>
      <c r="E458" s="1" t="s">
        <v>884</v>
      </c>
      <c r="F458">
        <v>10</v>
      </c>
      <c r="G458">
        <v>91860537</v>
      </c>
      <c r="H458" s="1" t="s">
        <v>22</v>
      </c>
      <c r="I458" s="1" t="s">
        <v>34</v>
      </c>
      <c r="J458" s="1" t="s">
        <v>127</v>
      </c>
      <c r="K458" s="1" t="s">
        <v>18</v>
      </c>
      <c r="L458" s="1" t="s">
        <v>127</v>
      </c>
      <c r="M458" s="1" t="s">
        <v>1416</v>
      </c>
      <c r="N45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59" spans="1:15" x14ac:dyDescent="0.3">
      <c r="A459" s="1" t="s">
        <v>1031</v>
      </c>
      <c r="B459" s="1" t="s">
        <v>12</v>
      </c>
      <c r="C459" s="1" t="s">
        <v>25</v>
      </c>
      <c r="D459" s="1" t="s">
        <v>12</v>
      </c>
      <c r="E459" s="1" t="s">
        <v>1032</v>
      </c>
      <c r="F459">
        <v>12</v>
      </c>
      <c r="G459">
        <v>67048292</v>
      </c>
      <c r="H459" s="1" t="s">
        <v>22</v>
      </c>
      <c r="I459" s="1" t="s">
        <v>34</v>
      </c>
      <c r="J459" s="1" t="s">
        <v>127</v>
      </c>
      <c r="K459" s="1" t="s">
        <v>18</v>
      </c>
      <c r="L459" s="1" t="s">
        <v>127</v>
      </c>
      <c r="M459" s="1" t="s">
        <v>1416</v>
      </c>
      <c r="N45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5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60" spans="1:15" x14ac:dyDescent="0.3">
      <c r="A460" s="1" t="s">
        <v>1185</v>
      </c>
      <c r="B460" s="1" t="s">
        <v>12</v>
      </c>
      <c r="C460" s="1" t="s">
        <v>25</v>
      </c>
      <c r="D460" s="1" t="s">
        <v>12</v>
      </c>
      <c r="E460" s="1" t="s">
        <v>1186</v>
      </c>
      <c r="F460">
        <v>15</v>
      </c>
      <c r="G460">
        <v>54774416</v>
      </c>
      <c r="H460" s="1" t="s">
        <v>22</v>
      </c>
      <c r="I460" s="1" t="s">
        <v>34</v>
      </c>
      <c r="J460" s="1" t="s">
        <v>127</v>
      </c>
      <c r="K460" s="1" t="s">
        <v>18</v>
      </c>
      <c r="L460" s="1" t="s">
        <v>127</v>
      </c>
      <c r="M460" s="1" t="s">
        <v>1416</v>
      </c>
      <c r="N46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6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61" spans="1:15" x14ac:dyDescent="0.3">
      <c r="A461" s="1" t="s">
        <v>1357</v>
      </c>
      <c r="B461" s="1" t="s">
        <v>12</v>
      </c>
      <c r="C461" s="1" t="s">
        <v>25</v>
      </c>
      <c r="D461" s="1" t="s">
        <v>12</v>
      </c>
      <c r="E461" s="1" t="s">
        <v>1358</v>
      </c>
      <c r="F461">
        <v>20</v>
      </c>
      <c r="G461">
        <v>8812948</v>
      </c>
      <c r="H461" s="1" t="s">
        <v>22</v>
      </c>
      <c r="I461" s="1" t="s">
        <v>34</v>
      </c>
      <c r="J461" s="1" t="s">
        <v>127</v>
      </c>
      <c r="K461" s="1" t="s">
        <v>18</v>
      </c>
      <c r="L461" s="1" t="s">
        <v>127</v>
      </c>
      <c r="M461" s="1" t="s">
        <v>1416</v>
      </c>
      <c r="N46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6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62" spans="1:15" x14ac:dyDescent="0.3">
      <c r="A462" s="1" t="s">
        <v>1401</v>
      </c>
      <c r="B462" s="1" t="s">
        <v>12</v>
      </c>
      <c r="C462" s="1" t="s">
        <v>25</v>
      </c>
      <c r="D462" s="1" t="s">
        <v>12</v>
      </c>
      <c r="E462" s="1" t="s">
        <v>1402</v>
      </c>
      <c r="F462">
        <v>22</v>
      </c>
      <c r="G462">
        <v>25572922</v>
      </c>
      <c r="H462" s="1" t="s">
        <v>22</v>
      </c>
      <c r="I462" s="1" t="s">
        <v>34</v>
      </c>
      <c r="J462" s="1" t="s">
        <v>127</v>
      </c>
      <c r="K462" s="1" t="s">
        <v>18</v>
      </c>
      <c r="L462" s="1" t="s">
        <v>127</v>
      </c>
      <c r="M462" s="1" t="s">
        <v>1416</v>
      </c>
      <c r="N46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6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63" spans="1:15" x14ac:dyDescent="0.3">
      <c r="A463" s="1" t="s">
        <v>813</v>
      </c>
      <c r="B463" s="1" t="s">
        <v>31</v>
      </c>
      <c r="C463" s="1" t="s">
        <v>25</v>
      </c>
      <c r="D463" s="1" t="s">
        <v>12</v>
      </c>
      <c r="E463" s="1" t="s">
        <v>814</v>
      </c>
      <c r="F463">
        <v>9</v>
      </c>
      <c r="G463">
        <v>76321206</v>
      </c>
      <c r="H463" s="1" t="s">
        <v>22</v>
      </c>
      <c r="I463" s="1" t="s">
        <v>34</v>
      </c>
      <c r="J463" s="1" t="s">
        <v>127</v>
      </c>
      <c r="K463" s="1" t="s">
        <v>18</v>
      </c>
      <c r="L463" s="1" t="s">
        <v>127</v>
      </c>
      <c r="M463" s="1" t="s">
        <v>1416</v>
      </c>
      <c r="N46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6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64" spans="1:15" x14ac:dyDescent="0.3">
      <c r="A464" s="1" t="s">
        <v>969</v>
      </c>
      <c r="B464" s="1" t="s">
        <v>31</v>
      </c>
      <c r="C464" s="1" t="s">
        <v>25</v>
      </c>
      <c r="D464" s="1" t="s">
        <v>12</v>
      </c>
      <c r="E464" s="1" t="s">
        <v>970</v>
      </c>
      <c r="F464">
        <v>11</v>
      </c>
      <c r="G464">
        <v>93329114</v>
      </c>
      <c r="H464" s="1" t="s">
        <v>22</v>
      </c>
      <c r="I464" s="1" t="s">
        <v>34</v>
      </c>
      <c r="J464" s="1" t="s">
        <v>127</v>
      </c>
      <c r="K464" s="1" t="s">
        <v>18</v>
      </c>
      <c r="L464" s="1" t="s">
        <v>127</v>
      </c>
      <c r="M464" s="1" t="s">
        <v>1416</v>
      </c>
      <c r="N46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T&gt;A</v>
      </c>
      <c r="O46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465" spans="1:15" x14ac:dyDescent="0.3">
      <c r="A465" s="1" t="s">
        <v>79</v>
      </c>
      <c r="B465" s="1" t="s">
        <v>25</v>
      </c>
      <c r="C465" s="1" t="s">
        <v>26</v>
      </c>
      <c r="D465" s="1" t="s">
        <v>26</v>
      </c>
      <c r="E465" s="1" t="s">
        <v>80</v>
      </c>
      <c r="F465">
        <v>1</v>
      </c>
      <c r="G465">
        <v>98524836</v>
      </c>
      <c r="H465" s="1" t="s">
        <v>33</v>
      </c>
      <c r="I465" s="1" t="s">
        <v>28</v>
      </c>
      <c r="J465" s="1" t="s">
        <v>38</v>
      </c>
      <c r="K465" s="1" t="s">
        <v>18</v>
      </c>
      <c r="L465" s="1" t="s">
        <v>38</v>
      </c>
      <c r="M465" s="1" t="s">
        <v>1416</v>
      </c>
      <c r="N46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6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66" spans="1:15" x14ac:dyDescent="0.3">
      <c r="A466" s="1" t="s">
        <v>130</v>
      </c>
      <c r="B466" s="1" t="s">
        <v>25</v>
      </c>
      <c r="C466" s="1" t="s">
        <v>26</v>
      </c>
      <c r="D466" s="1" t="s">
        <v>26</v>
      </c>
      <c r="E466" s="1" t="s">
        <v>131</v>
      </c>
      <c r="F466">
        <v>1</v>
      </c>
      <c r="G466">
        <v>195862859</v>
      </c>
      <c r="H466" s="1" t="s">
        <v>33</v>
      </c>
      <c r="I466" s="1" t="s">
        <v>28</v>
      </c>
      <c r="J466" s="1" t="s">
        <v>38</v>
      </c>
      <c r="K466" s="1" t="s">
        <v>18</v>
      </c>
      <c r="L466" s="1" t="s">
        <v>38</v>
      </c>
      <c r="M466" s="1" t="s">
        <v>1416</v>
      </c>
      <c r="N46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6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67" spans="1:15" x14ac:dyDescent="0.3">
      <c r="A467" s="1" t="s">
        <v>220</v>
      </c>
      <c r="B467" s="1" t="s">
        <v>25</v>
      </c>
      <c r="C467" s="1" t="s">
        <v>26</v>
      </c>
      <c r="D467" s="1" t="s">
        <v>26</v>
      </c>
      <c r="E467" s="1" t="s">
        <v>221</v>
      </c>
      <c r="F467">
        <v>2</v>
      </c>
      <c r="G467">
        <v>155865832</v>
      </c>
      <c r="H467" s="1" t="s">
        <v>33</v>
      </c>
      <c r="I467" s="1" t="s">
        <v>28</v>
      </c>
      <c r="J467" s="1" t="s">
        <v>38</v>
      </c>
      <c r="K467" s="1" t="s">
        <v>18</v>
      </c>
      <c r="L467" s="1" t="s">
        <v>38</v>
      </c>
      <c r="M467" s="1" t="s">
        <v>1416</v>
      </c>
      <c r="N46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6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68" spans="1:15" x14ac:dyDescent="0.3">
      <c r="A468" s="1" t="s">
        <v>279</v>
      </c>
      <c r="B468" s="1" t="s">
        <v>25</v>
      </c>
      <c r="C468" s="1" t="s">
        <v>26</v>
      </c>
      <c r="D468" s="1" t="s">
        <v>26</v>
      </c>
      <c r="E468" s="1" t="s">
        <v>280</v>
      </c>
      <c r="F468">
        <v>3</v>
      </c>
      <c r="G468">
        <v>16848919</v>
      </c>
      <c r="H468" s="1" t="s">
        <v>33</v>
      </c>
      <c r="I468" s="1" t="s">
        <v>28</v>
      </c>
      <c r="J468" s="1" t="s">
        <v>38</v>
      </c>
      <c r="K468" s="1" t="s">
        <v>18</v>
      </c>
      <c r="L468" s="1" t="s">
        <v>38</v>
      </c>
      <c r="M468" s="1" t="s">
        <v>1416</v>
      </c>
      <c r="N46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6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69" spans="1:15" x14ac:dyDescent="0.3">
      <c r="A469" s="1" t="s">
        <v>283</v>
      </c>
      <c r="B469" s="1" t="s">
        <v>25</v>
      </c>
      <c r="C469" s="1" t="s">
        <v>26</v>
      </c>
      <c r="D469" s="1" t="s">
        <v>26</v>
      </c>
      <c r="E469" s="1" t="s">
        <v>284</v>
      </c>
      <c r="F469">
        <v>3</v>
      </c>
      <c r="G469">
        <v>21732945</v>
      </c>
      <c r="H469" s="1" t="s">
        <v>33</v>
      </c>
      <c r="I469" s="1" t="s">
        <v>28</v>
      </c>
      <c r="J469" s="1" t="s">
        <v>38</v>
      </c>
      <c r="K469" s="1" t="s">
        <v>18</v>
      </c>
      <c r="L469" s="1" t="s">
        <v>38</v>
      </c>
      <c r="M469" s="1" t="s">
        <v>1416</v>
      </c>
      <c r="N46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6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0" spans="1:15" x14ac:dyDescent="0.3">
      <c r="A470" s="1" t="s">
        <v>287</v>
      </c>
      <c r="B470" s="1" t="s">
        <v>25</v>
      </c>
      <c r="C470" s="1" t="s">
        <v>26</v>
      </c>
      <c r="D470" s="1" t="s">
        <v>26</v>
      </c>
      <c r="E470" s="1" t="s">
        <v>288</v>
      </c>
      <c r="F470">
        <v>3</v>
      </c>
      <c r="G470">
        <v>25812454</v>
      </c>
      <c r="H470" s="1" t="s">
        <v>33</v>
      </c>
      <c r="I470" s="1" t="s">
        <v>28</v>
      </c>
      <c r="J470" s="1" t="s">
        <v>38</v>
      </c>
      <c r="K470" s="1" t="s">
        <v>18</v>
      </c>
      <c r="L470" s="1" t="s">
        <v>38</v>
      </c>
      <c r="M470" s="1" t="s">
        <v>1416</v>
      </c>
      <c r="N47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1" spans="1:15" x14ac:dyDescent="0.3">
      <c r="A471" s="1" t="s">
        <v>374</v>
      </c>
      <c r="B471" s="1" t="s">
        <v>25</v>
      </c>
      <c r="C471" s="1" t="s">
        <v>26</v>
      </c>
      <c r="D471" s="1" t="s">
        <v>26</v>
      </c>
      <c r="E471" s="1" t="s">
        <v>375</v>
      </c>
      <c r="F471">
        <v>4</v>
      </c>
      <c r="G471">
        <v>43565404</v>
      </c>
      <c r="H471" s="1" t="s">
        <v>33</v>
      </c>
      <c r="I471" s="1" t="s">
        <v>28</v>
      </c>
      <c r="J471" s="1" t="s">
        <v>38</v>
      </c>
      <c r="K471" s="1" t="s">
        <v>18</v>
      </c>
      <c r="L471" s="1" t="s">
        <v>38</v>
      </c>
      <c r="M471" s="1" t="s">
        <v>1416</v>
      </c>
      <c r="N47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2" spans="1:15" x14ac:dyDescent="0.3">
      <c r="A472" s="1" t="s">
        <v>416</v>
      </c>
      <c r="B472" s="1" t="s">
        <v>25</v>
      </c>
      <c r="C472" s="1" t="s">
        <v>26</v>
      </c>
      <c r="D472" s="1" t="s">
        <v>26</v>
      </c>
      <c r="E472" s="1" t="s">
        <v>417</v>
      </c>
      <c r="F472">
        <v>4</v>
      </c>
      <c r="G472">
        <v>162158922</v>
      </c>
      <c r="H472" s="1" t="s">
        <v>33</v>
      </c>
      <c r="I472" s="1" t="s">
        <v>28</v>
      </c>
      <c r="J472" s="1" t="s">
        <v>38</v>
      </c>
      <c r="K472" s="1" t="s">
        <v>18</v>
      </c>
      <c r="L472" s="1" t="s">
        <v>38</v>
      </c>
      <c r="M472" s="1" t="s">
        <v>1416</v>
      </c>
      <c r="N47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3" spans="1:15" x14ac:dyDescent="0.3">
      <c r="A473" s="1" t="s">
        <v>476</v>
      </c>
      <c r="B473" s="1" t="s">
        <v>25</v>
      </c>
      <c r="C473" s="1" t="s">
        <v>26</v>
      </c>
      <c r="D473" s="1" t="s">
        <v>26</v>
      </c>
      <c r="E473" s="1" t="s">
        <v>477</v>
      </c>
      <c r="F473">
        <v>5</v>
      </c>
      <c r="G473">
        <v>71645653</v>
      </c>
      <c r="H473" s="1" t="s">
        <v>33</v>
      </c>
      <c r="I473" s="1" t="s">
        <v>28</v>
      </c>
      <c r="J473" s="1" t="s">
        <v>38</v>
      </c>
      <c r="K473" s="1" t="s">
        <v>18</v>
      </c>
      <c r="L473" s="1" t="s">
        <v>38</v>
      </c>
      <c r="M473" s="1" t="s">
        <v>1416</v>
      </c>
      <c r="N47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4" spans="1:15" x14ac:dyDescent="0.3">
      <c r="A474" s="1" t="s">
        <v>530</v>
      </c>
      <c r="B474" s="1" t="s">
        <v>25</v>
      </c>
      <c r="C474" s="1" t="s">
        <v>26</v>
      </c>
      <c r="D474" s="1" t="s">
        <v>26</v>
      </c>
      <c r="E474" s="1" t="s">
        <v>531</v>
      </c>
      <c r="F474">
        <v>6</v>
      </c>
      <c r="G474">
        <v>8748163</v>
      </c>
      <c r="H474" s="1" t="s">
        <v>33</v>
      </c>
      <c r="I474" s="1" t="s">
        <v>28</v>
      </c>
      <c r="J474" s="1" t="s">
        <v>38</v>
      </c>
      <c r="K474" s="1" t="s">
        <v>18</v>
      </c>
      <c r="L474" s="1" t="s">
        <v>38</v>
      </c>
      <c r="M474" s="1" t="s">
        <v>1416</v>
      </c>
      <c r="N47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5" spans="1:15" x14ac:dyDescent="0.3">
      <c r="A475" s="1" t="s">
        <v>534</v>
      </c>
      <c r="B475" s="1" t="s">
        <v>25</v>
      </c>
      <c r="C475" s="1" t="s">
        <v>26</v>
      </c>
      <c r="D475" s="1" t="s">
        <v>26</v>
      </c>
      <c r="E475" s="1" t="s">
        <v>535</v>
      </c>
      <c r="F475">
        <v>6</v>
      </c>
      <c r="G475">
        <v>11852838</v>
      </c>
      <c r="H475" s="1" t="s">
        <v>33</v>
      </c>
      <c r="I475" s="1" t="s">
        <v>28</v>
      </c>
      <c r="J475" s="1" t="s">
        <v>38</v>
      </c>
      <c r="K475" s="1" t="s">
        <v>18</v>
      </c>
      <c r="L475" s="1" t="s">
        <v>38</v>
      </c>
      <c r="M475" s="1" t="s">
        <v>1416</v>
      </c>
      <c r="N47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6" spans="1:15" x14ac:dyDescent="0.3">
      <c r="A476" s="1" t="s">
        <v>652</v>
      </c>
      <c r="B476" s="1" t="s">
        <v>25</v>
      </c>
      <c r="C476" s="1" t="s">
        <v>26</v>
      </c>
      <c r="D476" s="1" t="s">
        <v>26</v>
      </c>
      <c r="E476" s="1" t="s">
        <v>653</v>
      </c>
      <c r="F476">
        <v>7</v>
      </c>
      <c r="G476">
        <v>69556980</v>
      </c>
      <c r="H476" s="1" t="s">
        <v>33</v>
      </c>
      <c r="I476" s="1" t="s">
        <v>28</v>
      </c>
      <c r="J476" s="1" t="s">
        <v>38</v>
      </c>
      <c r="K476" s="1" t="s">
        <v>18</v>
      </c>
      <c r="L476" s="1" t="s">
        <v>38</v>
      </c>
      <c r="M476" s="1" t="s">
        <v>1416</v>
      </c>
      <c r="N47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7" spans="1:15" x14ac:dyDescent="0.3">
      <c r="A477" s="1" t="s">
        <v>658</v>
      </c>
      <c r="B477" s="1" t="s">
        <v>25</v>
      </c>
      <c r="C477" s="1" t="s">
        <v>26</v>
      </c>
      <c r="D477" s="1" t="s">
        <v>26</v>
      </c>
      <c r="E477" s="1" t="s">
        <v>659</v>
      </c>
      <c r="F477">
        <v>7</v>
      </c>
      <c r="G477">
        <v>76550201</v>
      </c>
      <c r="H477" s="1" t="s">
        <v>33</v>
      </c>
      <c r="I477" s="1" t="s">
        <v>28</v>
      </c>
      <c r="J477" s="1" t="s">
        <v>38</v>
      </c>
      <c r="K477" s="1" t="s">
        <v>18</v>
      </c>
      <c r="L477" s="1" t="s">
        <v>38</v>
      </c>
      <c r="M477" s="1" t="s">
        <v>1416</v>
      </c>
      <c r="N47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8" spans="1:15" x14ac:dyDescent="0.3">
      <c r="A478" s="1" t="s">
        <v>690</v>
      </c>
      <c r="B478" s="1" t="s">
        <v>25</v>
      </c>
      <c r="C478" s="1" t="s">
        <v>26</v>
      </c>
      <c r="D478" s="1" t="s">
        <v>26</v>
      </c>
      <c r="E478" s="1" t="s">
        <v>691</v>
      </c>
      <c r="F478">
        <v>7</v>
      </c>
      <c r="G478">
        <v>128677292</v>
      </c>
      <c r="H478" s="1" t="s">
        <v>33</v>
      </c>
      <c r="I478" s="1" t="s">
        <v>28</v>
      </c>
      <c r="J478" s="1" t="s">
        <v>38</v>
      </c>
      <c r="K478" s="1" t="s">
        <v>18</v>
      </c>
      <c r="L478" s="1" t="s">
        <v>38</v>
      </c>
      <c r="M478" s="1" t="s">
        <v>1416</v>
      </c>
      <c r="N47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79" spans="1:15" x14ac:dyDescent="0.3">
      <c r="A479" s="1" t="s">
        <v>726</v>
      </c>
      <c r="B479" s="1" t="s">
        <v>25</v>
      </c>
      <c r="C479" s="1" t="s">
        <v>26</v>
      </c>
      <c r="D479" s="1" t="s">
        <v>26</v>
      </c>
      <c r="E479" s="1" t="s">
        <v>727</v>
      </c>
      <c r="F479">
        <v>8</v>
      </c>
      <c r="G479">
        <v>15690414</v>
      </c>
      <c r="H479" s="1" t="s">
        <v>33</v>
      </c>
      <c r="I479" s="1" t="s">
        <v>28</v>
      </c>
      <c r="J479" s="1" t="s">
        <v>38</v>
      </c>
      <c r="K479" s="1" t="s">
        <v>18</v>
      </c>
      <c r="L479" s="1" t="s">
        <v>38</v>
      </c>
      <c r="M479" s="1" t="s">
        <v>1416</v>
      </c>
      <c r="N47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7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0" spans="1:15" x14ac:dyDescent="0.3">
      <c r="A480" s="1" t="s">
        <v>823</v>
      </c>
      <c r="B480" s="1" t="s">
        <v>25</v>
      </c>
      <c r="C480" s="1" t="s">
        <v>26</v>
      </c>
      <c r="D480" s="1" t="s">
        <v>26</v>
      </c>
      <c r="E480" s="1" t="s">
        <v>824</v>
      </c>
      <c r="F480">
        <v>9</v>
      </c>
      <c r="G480">
        <v>81073287</v>
      </c>
      <c r="H480" s="1" t="s">
        <v>33</v>
      </c>
      <c r="I480" s="1" t="s">
        <v>28</v>
      </c>
      <c r="J480" s="1" t="s">
        <v>38</v>
      </c>
      <c r="K480" s="1" t="s">
        <v>18</v>
      </c>
      <c r="L480" s="1" t="s">
        <v>38</v>
      </c>
      <c r="M480" s="1" t="s">
        <v>1416</v>
      </c>
      <c r="N48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1" spans="1:15" x14ac:dyDescent="0.3">
      <c r="A481" s="1" t="s">
        <v>851</v>
      </c>
      <c r="B481" s="1" t="s">
        <v>25</v>
      </c>
      <c r="C481" s="1" t="s">
        <v>26</v>
      </c>
      <c r="D481" s="1" t="s">
        <v>26</v>
      </c>
      <c r="E481" s="1" t="s">
        <v>852</v>
      </c>
      <c r="F481">
        <v>10</v>
      </c>
      <c r="G481">
        <v>38237437</v>
      </c>
      <c r="H481" s="1" t="s">
        <v>33</v>
      </c>
      <c r="I481" s="1" t="s">
        <v>28</v>
      </c>
      <c r="J481" s="1" t="s">
        <v>38</v>
      </c>
      <c r="K481" s="1" t="s">
        <v>18</v>
      </c>
      <c r="L481" s="1" t="s">
        <v>38</v>
      </c>
      <c r="M481" s="1" t="s">
        <v>1416</v>
      </c>
      <c r="N48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2" spans="1:15" x14ac:dyDescent="0.3">
      <c r="A482" s="1" t="s">
        <v>893</v>
      </c>
      <c r="B482" s="1" t="s">
        <v>25</v>
      </c>
      <c r="C482" s="1" t="s">
        <v>26</v>
      </c>
      <c r="D482" s="1" t="s">
        <v>26</v>
      </c>
      <c r="E482" s="1" t="s">
        <v>894</v>
      </c>
      <c r="F482">
        <v>10</v>
      </c>
      <c r="G482">
        <v>110525065</v>
      </c>
      <c r="H482" s="1" t="s">
        <v>33</v>
      </c>
      <c r="I482" s="1" t="s">
        <v>28</v>
      </c>
      <c r="J482" s="1" t="s">
        <v>38</v>
      </c>
      <c r="K482" s="1" t="s">
        <v>18</v>
      </c>
      <c r="L482" s="1" t="s">
        <v>38</v>
      </c>
      <c r="M482" s="1" t="s">
        <v>1416</v>
      </c>
      <c r="N48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3" spans="1:15" x14ac:dyDescent="0.3">
      <c r="A483" s="1" t="s">
        <v>895</v>
      </c>
      <c r="B483" s="1" t="s">
        <v>25</v>
      </c>
      <c r="C483" s="1" t="s">
        <v>26</v>
      </c>
      <c r="D483" s="1" t="s">
        <v>26</v>
      </c>
      <c r="E483" s="1" t="s">
        <v>896</v>
      </c>
      <c r="F483">
        <v>10</v>
      </c>
      <c r="G483">
        <v>110577148</v>
      </c>
      <c r="H483" s="1" t="s">
        <v>33</v>
      </c>
      <c r="I483" s="1" t="s">
        <v>28</v>
      </c>
      <c r="J483" s="1" t="s">
        <v>38</v>
      </c>
      <c r="K483" s="1" t="s">
        <v>18</v>
      </c>
      <c r="L483" s="1" t="s">
        <v>38</v>
      </c>
      <c r="M483" s="1" t="s">
        <v>1416</v>
      </c>
      <c r="N48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4" spans="1:15" x14ac:dyDescent="0.3">
      <c r="A484" s="1" t="s">
        <v>973</v>
      </c>
      <c r="B484" s="1" t="s">
        <v>25</v>
      </c>
      <c r="C484" s="1" t="s">
        <v>26</v>
      </c>
      <c r="D484" s="1" t="s">
        <v>26</v>
      </c>
      <c r="E484" s="1" t="s">
        <v>974</v>
      </c>
      <c r="F484">
        <v>11</v>
      </c>
      <c r="G484">
        <v>96277403</v>
      </c>
      <c r="H484" s="1" t="s">
        <v>33</v>
      </c>
      <c r="I484" s="1" t="s">
        <v>28</v>
      </c>
      <c r="J484" s="1" t="s">
        <v>38</v>
      </c>
      <c r="K484" s="1" t="s">
        <v>18</v>
      </c>
      <c r="L484" s="1" t="s">
        <v>38</v>
      </c>
      <c r="M484" s="1" t="s">
        <v>1416</v>
      </c>
      <c r="N48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5" spans="1:15" x14ac:dyDescent="0.3">
      <c r="A485" s="1" t="s">
        <v>1055</v>
      </c>
      <c r="B485" s="1" t="s">
        <v>25</v>
      </c>
      <c r="C485" s="1" t="s">
        <v>26</v>
      </c>
      <c r="D485" s="1" t="s">
        <v>26</v>
      </c>
      <c r="E485" s="1" t="s">
        <v>1056</v>
      </c>
      <c r="F485">
        <v>13</v>
      </c>
      <c r="G485">
        <v>38039449</v>
      </c>
      <c r="H485" s="1" t="s">
        <v>33</v>
      </c>
      <c r="I485" s="1" t="s">
        <v>28</v>
      </c>
      <c r="J485" s="1" t="s">
        <v>38</v>
      </c>
      <c r="K485" s="1" t="s">
        <v>18</v>
      </c>
      <c r="L485" s="1" t="s">
        <v>38</v>
      </c>
      <c r="M485" s="1" t="s">
        <v>1416</v>
      </c>
      <c r="N48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6" spans="1:15" x14ac:dyDescent="0.3">
      <c r="A486" s="1" t="s">
        <v>1079</v>
      </c>
      <c r="B486" s="1" t="s">
        <v>25</v>
      </c>
      <c r="C486" s="1" t="s">
        <v>26</v>
      </c>
      <c r="D486" s="1" t="s">
        <v>26</v>
      </c>
      <c r="E486" s="1" t="s">
        <v>1080</v>
      </c>
      <c r="F486">
        <v>13</v>
      </c>
      <c r="G486">
        <v>95992709</v>
      </c>
      <c r="H486" s="1" t="s">
        <v>33</v>
      </c>
      <c r="I486" s="1" t="s">
        <v>28</v>
      </c>
      <c r="J486" s="1" t="s">
        <v>38</v>
      </c>
      <c r="K486" s="1" t="s">
        <v>18</v>
      </c>
      <c r="L486" s="1" t="s">
        <v>38</v>
      </c>
      <c r="M486" s="1" t="s">
        <v>1416</v>
      </c>
      <c r="N48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7" spans="1:15" x14ac:dyDescent="0.3">
      <c r="A487" s="1" t="s">
        <v>1177</v>
      </c>
      <c r="B487" s="1" t="s">
        <v>25</v>
      </c>
      <c r="C487" s="1" t="s">
        <v>26</v>
      </c>
      <c r="D487" s="1" t="s">
        <v>26</v>
      </c>
      <c r="E487" s="1" t="s">
        <v>1178</v>
      </c>
      <c r="F487">
        <v>15</v>
      </c>
      <c r="G487">
        <v>40299914</v>
      </c>
      <c r="H487" s="1" t="s">
        <v>33</v>
      </c>
      <c r="I487" s="1" t="s">
        <v>28</v>
      </c>
      <c r="J487" s="1" t="s">
        <v>38</v>
      </c>
      <c r="K487" s="1" t="s">
        <v>18</v>
      </c>
      <c r="L487" s="1" t="s">
        <v>38</v>
      </c>
      <c r="M487" s="1" t="s">
        <v>1416</v>
      </c>
      <c r="N48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8" spans="1:15" x14ac:dyDescent="0.3">
      <c r="A488" s="1" t="s">
        <v>1295</v>
      </c>
      <c r="B488" s="1" t="s">
        <v>25</v>
      </c>
      <c r="C488" s="1" t="s">
        <v>26</v>
      </c>
      <c r="D488" s="1" t="s">
        <v>26</v>
      </c>
      <c r="E488" s="1" t="s">
        <v>1296</v>
      </c>
      <c r="F488">
        <v>18</v>
      </c>
      <c r="G488">
        <v>41191933</v>
      </c>
      <c r="H488" s="1" t="s">
        <v>33</v>
      </c>
      <c r="I488" s="1" t="s">
        <v>28</v>
      </c>
      <c r="J488" s="1" t="s">
        <v>38</v>
      </c>
      <c r="K488" s="1" t="s">
        <v>18</v>
      </c>
      <c r="L488" s="1" t="s">
        <v>38</v>
      </c>
      <c r="M488" s="1" t="s">
        <v>1416</v>
      </c>
      <c r="N48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89" spans="1:15" x14ac:dyDescent="0.3">
      <c r="A489" s="1" t="s">
        <v>1369</v>
      </c>
      <c r="B489" s="1" t="s">
        <v>25</v>
      </c>
      <c r="C489" s="1" t="s">
        <v>26</v>
      </c>
      <c r="D489" s="1" t="s">
        <v>26</v>
      </c>
      <c r="E489" s="1" t="s">
        <v>1370</v>
      </c>
      <c r="F489">
        <v>20</v>
      </c>
      <c r="G489">
        <v>62653665</v>
      </c>
      <c r="H489" s="1" t="s">
        <v>33</v>
      </c>
      <c r="I489" s="1" t="s">
        <v>28</v>
      </c>
      <c r="J489" s="1" t="s">
        <v>38</v>
      </c>
      <c r="K489" s="1" t="s">
        <v>18</v>
      </c>
      <c r="L489" s="1" t="s">
        <v>38</v>
      </c>
      <c r="M489" s="1" t="s">
        <v>1416</v>
      </c>
      <c r="N48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8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0" spans="1:15" x14ac:dyDescent="0.3">
      <c r="A490" s="1" t="s">
        <v>1375</v>
      </c>
      <c r="B490" s="1" t="s">
        <v>25</v>
      </c>
      <c r="C490" s="1" t="s">
        <v>26</v>
      </c>
      <c r="D490" s="1" t="s">
        <v>26</v>
      </c>
      <c r="E490" s="1" t="s">
        <v>1376</v>
      </c>
      <c r="F490">
        <v>21</v>
      </c>
      <c r="G490">
        <v>21920910</v>
      </c>
      <c r="H490" s="1" t="s">
        <v>33</v>
      </c>
      <c r="I490" s="1" t="s">
        <v>28</v>
      </c>
      <c r="J490" s="1" t="s">
        <v>38</v>
      </c>
      <c r="K490" s="1" t="s">
        <v>18</v>
      </c>
      <c r="L490" s="1" t="s">
        <v>38</v>
      </c>
      <c r="M490" s="1" t="s">
        <v>1416</v>
      </c>
      <c r="N49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1" spans="1:15" x14ac:dyDescent="0.3">
      <c r="A491" s="1" t="s">
        <v>1391</v>
      </c>
      <c r="B491" s="1" t="s">
        <v>25</v>
      </c>
      <c r="C491" s="1" t="s">
        <v>26</v>
      </c>
      <c r="D491" s="1" t="s">
        <v>26</v>
      </c>
      <c r="E491" s="1" t="s">
        <v>1392</v>
      </c>
      <c r="F491">
        <v>21</v>
      </c>
      <c r="G491">
        <v>43865297</v>
      </c>
      <c r="H491" s="1" t="s">
        <v>33</v>
      </c>
      <c r="I491" s="1" t="s">
        <v>28</v>
      </c>
      <c r="J491" s="1" t="s">
        <v>38</v>
      </c>
      <c r="K491" s="1" t="s">
        <v>18</v>
      </c>
      <c r="L491" s="1" t="s">
        <v>38</v>
      </c>
      <c r="M491" s="1" t="s">
        <v>1416</v>
      </c>
      <c r="N49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2" spans="1:15" x14ac:dyDescent="0.3">
      <c r="A492" s="1" t="s">
        <v>35</v>
      </c>
      <c r="B492" s="1" t="s">
        <v>25</v>
      </c>
      <c r="C492" s="1" t="s">
        <v>36</v>
      </c>
      <c r="D492" s="1" t="s">
        <v>26</v>
      </c>
      <c r="E492" s="1" t="s">
        <v>37</v>
      </c>
      <c r="F492">
        <v>1</v>
      </c>
      <c r="G492">
        <v>36857141</v>
      </c>
      <c r="H492" s="1" t="s">
        <v>33</v>
      </c>
      <c r="I492" s="1" t="s">
        <v>28</v>
      </c>
      <c r="J492" s="1" t="s">
        <v>38</v>
      </c>
      <c r="K492" s="1" t="s">
        <v>18</v>
      </c>
      <c r="L492" s="1" t="s">
        <v>38</v>
      </c>
      <c r="M492" s="1" t="s">
        <v>1416</v>
      </c>
      <c r="N49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3" spans="1:15" x14ac:dyDescent="0.3">
      <c r="A493" s="1" t="s">
        <v>83</v>
      </c>
      <c r="B493" s="1" t="s">
        <v>25</v>
      </c>
      <c r="C493" s="1" t="s">
        <v>36</v>
      </c>
      <c r="D493" s="1" t="s">
        <v>26</v>
      </c>
      <c r="E493" s="1" t="s">
        <v>84</v>
      </c>
      <c r="F493">
        <v>1</v>
      </c>
      <c r="G493">
        <v>102495987</v>
      </c>
      <c r="H493" s="1" t="s">
        <v>33</v>
      </c>
      <c r="I493" s="1" t="s">
        <v>28</v>
      </c>
      <c r="J493" s="1" t="s">
        <v>38</v>
      </c>
      <c r="K493" s="1" t="s">
        <v>18</v>
      </c>
      <c r="L493" s="1" t="s">
        <v>38</v>
      </c>
      <c r="M493" s="1" t="s">
        <v>1416</v>
      </c>
      <c r="N49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4" spans="1:15" x14ac:dyDescent="0.3">
      <c r="A494" s="1" t="s">
        <v>134</v>
      </c>
      <c r="B494" s="1" t="s">
        <v>25</v>
      </c>
      <c r="C494" s="1" t="s">
        <v>36</v>
      </c>
      <c r="D494" s="1" t="s">
        <v>26</v>
      </c>
      <c r="E494" s="1" t="s">
        <v>135</v>
      </c>
      <c r="F494">
        <v>1</v>
      </c>
      <c r="G494">
        <v>205348275</v>
      </c>
      <c r="H494" s="1" t="s">
        <v>33</v>
      </c>
      <c r="I494" s="1" t="s">
        <v>28</v>
      </c>
      <c r="J494" s="1" t="s">
        <v>38</v>
      </c>
      <c r="K494" s="1" t="s">
        <v>18</v>
      </c>
      <c r="L494" s="1" t="s">
        <v>38</v>
      </c>
      <c r="M494" s="1" t="s">
        <v>1416</v>
      </c>
      <c r="N49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5" spans="1:15" x14ac:dyDescent="0.3">
      <c r="A495" s="1" t="s">
        <v>154</v>
      </c>
      <c r="B495" s="1" t="s">
        <v>25</v>
      </c>
      <c r="C495" s="1" t="s">
        <v>36</v>
      </c>
      <c r="D495" s="1" t="s">
        <v>26</v>
      </c>
      <c r="E495" s="1" t="s">
        <v>155</v>
      </c>
      <c r="F495">
        <v>1</v>
      </c>
      <c r="G495">
        <v>238359054</v>
      </c>
      <c r="H495" s="1" t="s">
        <v>33</v>
      </c>
      <c r="I495" s="1" t="s">
        <v>28</v>
      </c>
      <c r="J495" s="1" t="s">
        <v>38</v>
      </c>
      <c r="K495" s="1" t="s">
        <v>18</v>
      </c>
      <c r="L495" s="1" t="s">
        <v>38</v>
      </c>
      <c r="M495" s="1" t="s">
        <v>1416</v>
      </c>
      <c r="N49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6" spans="1:15" x14ac:dyDescent="0.3">
      <c r="A496" s="1" t="s">
        <v>184</v>
      </c>
      <c r="B496" s="1" t="s">
        <v>25</v>
      </c>
      <c r="C496" s="1" t="s">
        <v>36</v>
      </c>
      <c r="D496" s="1" t="s">
        <v>26</v>
      </c>
      <c r="E496" s="1" t="s">
        <v>185</v>
      </c>
      <c r="F496">
        <v>2</v>
      </c>
      <c r="G496">
        <v>58616336</v>
      </c>
      <c r="H496" s="1" t="s">
        <v>33</v>
      </c>
      <c r="I496" s="1" t="s">
        <v>28</v>
      </c>
      <c r="J496" s="1" t="s">
        <v>38</v>
      </c>
      <c r="K496" s="1" t="s">
        <v>18</v>
      </c>
      <c r="L496" s="1" t="s">
        <v>38</v>
      </c>
      <c r="M496" s="1" t="s">
        <v>1416</v>
      </c>
      <c r="N49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7" spans="1:15" x14ac:dyDescent="0.3">
      <c r="A497" s="1" t="s">
        <v>193</v>
      </c>
      <c r="B497" s="1" t="s">
        <v>25</v>
      </c>
      <c r="C497" s="1" t="s">
        <v>36</v>
      </c>
      <c r="D497" s="1" t="s">
        <v>26</v>
      </c>
      <c r="E497" s="1" t="s">
        <v>194</v>
      </c>
      <c r="F497">
        <v>2</v>
      </c>
      <c r="G497">
        <v>77226406</v>
      </c>
      <c r="H497" s="1" t="s">
        <v>33</v>
      </c>
      <c r="I497" s="1" t="s">
        <v>28</v>
      </c>
      <c r="J497" s="1" t="s">
        <v>38</v>
      </c>
      <c r="K497" s="1" t="s">
        <v>18</v>
      </c>
      <c r="L497" s="1" t="s">
        <v>38</v>
      </c>
      <c r="M497" s="1" t="s">
        <v>1416</v>
      </c>
      <c r="N49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8" spans="1:15" x14ac:dyDescent="0.3">
      <c r="A498" s="1" t="s">
        <v>490</v>
      </c>
      <c r="B498" s="1" t="s">
        <v>25</v>
      </c>
      <c r="C498" s="1" t="s">
        <v>36</v>
      </c>
      <c r="D498" s="1" t="s">
        <v>26</v>
      </c>
      <c r="E498" s="1" t="s">
        <v>491</v>
      </c>
      <c r="F498">
        <v>5</v>
      </c>
      <c r="G498">
        <v>122569269</v>
      </c>
      <c r="H498" s="1" t="s">
        <v>33</v>
      </c>
      <c r="I498" s="1" t="s">
        <v>28</v>
      </c>
      <c r="J498" s="1" t="s">
        <v>38</v>
      </c>
      <c r="K498" s="1" t="s">
        <v>18</v>
      </c>
      <c r="L498" s="1" t="s">
        <v>38</v>
      </c>
      <c r="M498" s="1" t="s">
        <v>1416</v>
      </c>
      <c r="N49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499" spans="1:15" x14ac:dyDescent="0.3">
      <c r="A499" s="1" t="s">
        <v>580</v>
      </c>
      <c r="B499" s="1" t="s">
        <v>25</v>
      </c>
      <c r="C499" s="1" t="s">
        <v>36</v>
      </c>
      <c r="D499" s="1" t="s">
        <v>26</v>
      </c>
      <c r="E499" s="1" t="s">
        <v>581</v>
      </c>
      <c r="F499">
        <v>6</v>
      </c>
      <c r="G499">
        <v>98912993</v>
      </c>
      <c r="H499" s="1" t="s">
        <v>33</v>
      </c>
      <c r="I499" s="1" t="s">
        <v>28</v>
      </c>
      <c r="J499" s="1" t="s">
        <v>38</v>
      </c>
      <c r="K499" s="1" t="s">
        <v>18</v>
      </c>
      <c r="L499" s="1" t="s">
        <v>38</v>
      </c>
      <c r="M499" s="1" t="s">
        <v>1416</v>
      </c>
      <c r="N49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49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0" spans="1:15" x14ac:dyDescent="0.3">
      <c r="A500" s="1" t="s">
        <v>710</v>
      </c>
      <c r="B500" s="1" t="s">
        <v>25</v>
      </c>
      <c r="C500" s="1" t="s">
        <v>36</v>
      </c>
      <c r="D500" s="1" t="s">
        <v>26</v>
      </c>
      <c r="E500" s="1" t="s">
        <v>711</v>
      </c>
      <c r="F500">
        <v>8</v>
      </c>
      <c r="G500">
        <v>3958021</v>
      </c>
      <c r="H500" s="1" t="s">
        <v>33</v>
      </c>
      <c r="I500" s="1" t="s">
        <v>28</v>
      </c>
      <c r="J500" s="1" t="s">
        <v>38</v>
      </c>
      <c r="K500" s="1" t="s">
        <v>18</v>
      </c>
      <c r="L500" s="1" t="s">
        <v>38</v>
      </c>
      <c r="M500" s="1" t="s">
        <v>1416</v>
      </c>
      <c r="N50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1" spans="1:15" x14ac:dyDescent="0.3">
      <c r="A501" s="1" t="s">
        <v>712</v>
      </c>
      <c r="B501" s="1" t="s">
        <v>25</v>
      </c>
      <c r="C501" s="1" t="s">
        <v>36</v>
      </c>
      <c r="D501" s="1" t="s">
        <v>26</v>
      </c>
      <c r="E501" s="1" t="s">
        <v>713</v>
      </c>
      <c r="F501">
        <v>8</v>
      </c>
      <c r="G501">
        <v>8583109</v>
      </c>
      <c r="H501" s="1" t="s">
        <v>33</v>
      </c>
      <c r="I501" s="1" t="s">
        <v>28</v>
      </c>
      <c r="J501" s="1" t="s">
        <v>38</v>
      </c>
      <c r="K501" s="1" t="s">
        <v>18</v>
      </c>
      <c r="L501" s="1" t="s">
        <v>38</v>
      </c>
      <c r="M501" s="1" t="s">
        <v>1416</v>
      </c>
      <c r="N50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2" spans="1:15" x14ac:dyDescent="0.3">
      <c r="A502" s="1" t="s">
        <v>917</v>
      </c>
      <c r="B502" s="1" t="s">
        <v>25</v>
      </c>
      <c r="C502" s="1" t="s">
        <v>36</v>
      </c>
      <c r="D502" s="1" t="s">
        <v>26</v>
      </c>
      <c r="E502" s="1" t="s">
        <v>918</v>
      </c>
      <c r="F502">
        <v>11</v>
      </c>
      <c r="G502">
        <v>13277961</v>
      </c>
      <c r="H502" s="1" t="s">
        <v>33</v>
      </c>
      <c r="I502" s="1" t="s">
        <v>28</v>
      </c>
      <c r="J502" s="1" t="s">
        <v>38</v>
      </c>
      <c r="K502" s="1" t="s">
        <v>18</v>
      </c>
      <c r="L502" s="1" t="s">
        <v>38</v>
      </c>
      <c r="M502" s="1" t="s">
        <v>1416</v>
      </c>
      <c r="N50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3" spans="1:15" x14ac:dyDescent="0.3">
      <c r="A503" s="1" t="s">
        <v>1163</v>
      </c>
      <c r="B503" s="1" t="s">
        <v>25</v>
      </c>
      <c r="C503" s="1" t="s">
        <v>36</v>
      </c>
      <c r="D503" s="1" t="s">
        <v>26</v>
      </c>
      <c r="E503" s="1" t="s">
        <v>1164</v>
      </c>
      <c r="F503">
        <v>15</v>
      </c>
      <c r="G503">
        <v>33931231</v>
      </c>
      <c r="H503" s="1" t="s">
        <v>33</v>
      </c>
      <c r="I503" s="1" t="s">
        <v>28</v>
      </c>
      <c r="J503" s="1" t="s">
        <v>38</v>
      </c>
      <c r="K503" s="1" t="s">
        <v>18</v>
      </c>
      <c r="L503" s="1" t="s">
        <v>38</v>
      </c>
      <c r="M503" s="1" t="s">
        <v>1416</v>
      </c>
      <c r="N50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4" spans="1:15" x14ac:dyDescent="0.3">
      <c r="A504" s="1" t="s">
        <v>1365</v>
      </c>
      <c r="B504" s="1" t="s">
        <v>25</v>
      </c>
      <c r="C504" s="1" t="s">
        <v>36</v>
      </c>
      <c r="D504" s="1" t="s">
        <v>26</v>
      </c>
      <c r="E504" s="1" t="s">
        <v>1366</v>
      </c>
      <c r="F504">
        <v>20</v>
      </c>
      <c r="G504">
        <v>10499579</v>
      </c>
      <c r="H504" s="1" t="s">
        <v>33</v>
      </c>
      <c r="I504" s="1" t="s">
        <v>28</v>
      </c>
      <c r="J504" s="1" t="s">
        <v>38</v>
      </c>
      <c r="K504" s="1" t="s">
        <v>18</v>
      </c>
      <c r="L504" s="1" t="s">
        <v>38</v>
      </c>
      <c r="M504" s="1" t="s">
        <v>1416</v>
      </c>
      <c r="N50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5" spans="1:15" x14ac:dyDescent="0.3">
      <c r="A505" s="1" t="s">
        <v>149</v>
      </c>
      <c r="B505" s="1" t="s">
        <v>25</v>
      </c>
      <c r="C505" s="1" t="s">
        <v>63</v>
      </c>
      <c r="D505" s="1" t="s">
        <v>26</v>
      </c>
      <c r="E505" s="1" t="s">
        <v>150</v>
      </c>
      <c r="F505">
        <v>1</v>
      </c>
      <c r="G505">
        <v>238297568</v>
      </c>
      <c r="H505" s="1" t="s">
        <v>33</v>
      </c>
      <c r="I505" s="1" t="s">
        <v>28</v>
      </c>
      <c r="J505" s="1" t="s">
        <v>38</v>
      </c>
      <c r="K505" s="1" t="s">
        <v>18</v>
      </c>
      <c r="L505" s="1" t="s">
        <v>38</v>
      </c>
      <c r="M505" s="1" t="s">
        <v>1416</v>
      </c>
      <c r="N50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6" spans="1:15" x14ac:dyDescent="0.3">
      <c r="A506" s="1" t="s">
        <v>260</v>
      </c>
      <c r="B506" s="1" t="s">
        <v>25</v>
      </c>
      <c r="C506" s="1" t="s">
        <v>63</v>
      </c>
      <c r="D506" s="1" t="s">
        <v>26</v>
      </c>
      <c r="E506" s="1" t="s">
        <v>261</v>
      </c>
      <c r="F506">
        <v>2</v>
      </c>
      <c r="G506">
        <v>238215341</v>
      </c>
      <c r="H506" s="1" t="s">
        <v>33</v>
      </c>
      <c r="I506" s="1" t="s">
        <v>28</v>
      </c>
      <c r="J506" s="1" t="s">
        <v>38</v>
      </c>
      <c r="K506" s="1" t="s">
        <v>18</v>
      </c>
      <c r="L506" s="1" t="s">
        <v>38</v>
      </c>
      <c r="M506" s="1" t="s">
        <v>1416</v>
      </c>
      <c r="N50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7" spans="1:15" x14ac:dyDescent="0.3">
      <c r="A507" s="1" t="s">
        <v>330</v>
      </c>
      <c r="B507" s="1" t="s">
        <v>25</v>
      </c>
      <c r="C507" s="1" t="s">
        <v>63</v>
      </c>
      <c r="D507" s="1" t="s">
        <v>26</v>
      </c>
      <c r="E507" s="1" t="s">
        <v>331</v>
      </c>
      <c r="F507">
        <v>3</v>
      </c>
      <c r="G507">
        <v>122032436</v>
      </c>
      <c r="H507" s="1" t="s">
        <v>33</v>
      </c>
      <c r="I507" s="1" t="s">
        <v>28</v>
      </c>
      <c r="J507" s="1" t="s">
        <v>38</v>
      </c>
      <c r="K507" s="1" t="s">
        <v>18</v>
      </c>
      <c r="L507" s="1" t="s">
        <v>38</v>
      </c>
      <c r="M507" s="1" t="s">
        <v>1416</v>
      </c>
      <c r="N50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8" spans="1:15" x14ac:dyDescent="0.3">
      <c r="A508" s="1" t="s">
        <v>656</v>
      </c>
      <c r="B508" s="1" t="s">
        <v>25</v>
      </c>
      <c r="C508" s="1" t="s">
        <v>63</v>
      </c>
      <c r="D508" s="1" t="s">
        <v>26</v>
      </c>
      <c r="E508" s="1" t="s">
        <v>657</v>
      </c>
      <c r="F508">
        <v>7</v>
      </c>
      <c r="G508">
        <v>75663203</v>
      </c>
      <c r="H508" s="1" t="s">
        <v>33</v>
      </c>
      <c r="I508" s="1" t="s">
        <v>28</v>
      </c>
      <c r="J508" s="1" t="s">
        <v>38</v>
      </c>
      <c r="K508" s="1" t="s">
        <v>18</v>
      </c>
      <c r="L508" s="1" t="s">
        <v>38</v>
      </c>
      <c r="M508" s="1" t="s">
        <v>1416</v>
      </c>
      <c r="N50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09" spans="1:15" x14ac:dyDescent="0.3">
      <c r="A509" s="1" t="s">
        <v>771</v>
      </c>
      <c r="B509" s="1" t="s">
        <v>25</v>
      </c>
      <c r="C509" s="1" t="s">
        <v>63</v>
      </c>
      <c r="D509" s="1" t="s">
        <v>26</v>
      </c>
      <c r="E509" s="1" t="s">
        <v>772</v>
      </c>
      <c r="F509">
        <v>8</v>
      </c>
      <c r="G509">
        <v>101467929</v>
      </c>
      <c r="H509" s="1" t="s">
        <v>33</v>
      </c>
      <c r="I509" s="1" t="s">
        <v>28</v>
      </c>
      <c r="J509" s="1" t="s">
        <v>38</v>
      </c>
      <c r="K509" s="1" t="s">
        <v>18</v>
      </c>
      <c r="L509" s="1" t="s">
        <v>38</v>
      </c>
      <c r="M509" s="1" t="s">
        <v>1416</v>
      </c>
      <c r="N50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0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0" spans="1:15" x14ac:dyDescent="0.3">
      <c r="A510" s="1" t="s">
        <v>1139</v>
      </c>
      <c r="B510" s="1" t="s">
        <v>25</v>
      </c>
      <c r="C510" s="1" t="s">
        <v>63</v>
      </c>
      <c r="D510" s="1" t="s">
        <v>26</v>
      </c>
      <c r="E510" s="1" t="s">
        <v>1140</v>
      </c>
      <c r="F510">
        <v>14</v>
      </c>
      <c r="G510">
        <v>90406653</v>
      </c>
      <c r="H510" s="1" t="s">
        <v>33</v>
      </c>
      <c r="I510" s="1" t="s">
        <v>28</v>
      </c>
      <c r="J510" s="1" t="s">
        <v>38</v>
      </c>
      <c r="K510" s="1" t="s">
        <v>18</v>
      </c>
      <c r="L510" s="1" t="s">
        <v>38</v>
      </c>
      <c r="M510" s="1" t="s">
        <v>1416</v>
      </c>
      <c r="N51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1" spans="1:15" x14ac:dyDescent="0.3">
      <c r="A511" s="1" t="s">
        <v>49</v>
      </c>
      <c r="B511" s="1" t="s">
        <v>26</v>
      </c>
      <c r="C511" s="1" t="s">
        <v>25</v>
      </c>
      <c r="D511" s="1" t="s">
        <v>26</v>
      </c>
      <c r="E511" s="1" t="s">
        <v>50</v>
      </c>
      <c r="F511">
        <v>1</v>
      </c>
      <c r="G511">
        <v>62051656</v>
      </c>
      <c r="H511" s="1" t="s">
        <v>22</v>
      </c>
      <c r="I511" s="1" t="s">
        <v>28</v>
      </c>
      <c r="J511" s="1" t="s">
        <v>38</v>
      </c>
      <c r="K511" s="1" t="s">
        <v>18</v>
      </c>
      <c r="L511" s="1" t="s">
        <v>38</v>
      </c>
      <c r="M511" s="1" t="s">
        <v>1416</v>
      </c>
      <c r="N51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2" spans="1:15" x14ac:dyDescent="0.3">
      <c r="A512" s="1" t="s">
        <v>71</v>
      </c>
      <c r="B512" s="1" t="s">
        <v>26</v>
      </c>
      <c r="C512" s="1" t="s">
        <v>25</v>
      </c>
      <c r="D512" s="1" t="s">
        <v>26</v>
      </c>
      <c r="E512" s="1" t="s">
        <v>72</v>
      </c>
      <c r="F512">
        <v>1</v>
      </c>
      <c r="G512">
        <v>88065407</v>
      </c>
      <c r="H512" s="1" t="s">
        <v>22</v>
      </c>
      <c r="I512" s="1" t="s">
        <v>28</v>
      </c>
      <c r="J512" s="1" t="s">
        <v>38</v>
      </c>
      <c r="K512" s="1" t="s">
        <v>18</v>
      </c>
      <c r="L512" s="1" t="s">
        <v>38</v>
      </c>
      <c r="M512" s="1" t="s">
        <v>1416</v>
      </c>
      <c r="N51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3" spans="1:15" x14ac:dyDescent="0.3">
      <c r="A513" s="1" t="s">
        <v>75</v>
      </c>
      <c r="B513" s="1" t="s">
        <v>26</v>
      </c>
      <c r="C513" s="1" t="s">
        <v>25</v>
      </c>
      <c r="D513" s="1" t="s">
        <v>26</v>
      </c>
      <c r="E513" s="1" t="s">
        <v>76</v>
      </c>
      <c r="F513">
        <v>1</v>
      </c>
      <c r="G513">
        <v>96496298</v>
      </c>
      <c r="H513" s="1" t="s">
        <v>22</v>
      </c>
      <c r="I513" s="1" t="s">
        <v>28</v>
      </c>
      <c r="J513" s="1" t="s">
        <v>38</v>
      </c>
      <c r="K513" s="1" t="s">
        <v>18</v>
      </c>
      <c r="L513" s="1" t="s">
        <v>38</v>
      </c>
      <c r="M513" s="1" t="s">
        <v>1416</v>
      </c>
      <c r="N51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4" spans="1:15" x14ac:dyDescent="0.3">
      <c r="A514" s="1" t="s">
        <v>87</v>
      </c>
      <c r="B514" s="1" t="s">
        <v>26</v>
      </c>
      <c r="C514" s="1" t="s">
        <v>25</v>
      </c>
      <c r="D514" s="1" t="s">
        <v>26</v>
      </c>
      <c r="E514" s="1" t="s">
        <v>88</v>
      </c>
      <c r="F514">
        <v>1</v>
      </c>
      <c r="G514">
        <v>105561372</v>
      </c>
      <c r="H514" s="1" t="s">
        <v>22</v>
      </c>
      <c r="I514" s="1" t="s">
        <v>28</v>
      </c>
      <c r="J514" s="1" t="s">
        <v>38</v>
      </c>
      <c r="K514" s="1" t="s">
        <v>18</v>
      </c>
      <c r="L514" s="1" t="s">
        <v>38</v>
      </c>
      <c r="M514" s="1" t="s">
        <v>1416</v>
      </c>
      <c r="N51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5" spans="1:15" x14ac:dyDescent="0.3">
      <c r="A515" s="1" t="s">
        <v>99</v>
      </c>
      <c r="B515" s="1" t="s">
        <v>26</v>
      </c>
      <c r="C515" s="1" t="s">
        <v>25</v>
      </c>
      <c r="D515" s="1" t="s">
        <v>26</v>
      </c>
      <c r="E515" s="1" t="s">
        <v>100</v>
      </c>
      <c r="F515">
        <v>1</v>
      </c>
      <c r="G515">
        <v>111852352</v>
      </c>
      <c r="H515" s="1" t="s">
        <v>22</v>
      </c>
      <c r="I515" s="1" t="s">
        <v>28</v>
      </c>
      <c r="J515" s="1" t="s">
        <v>38</v>
      </c>
      <c r="K515" s="1" t="s">
        <v>18</v>
      </c>
      <c r="L515" s="1" t="s">
        <v>38</v>
      </c>
      <c r="M515" s="1" t="s">
        <v>1416</v>
      </c>
      <c r="N51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6" spans="1:15" x14ac:dyDescent="0.3">
      <c r="A516" s="1" t="s">
        <v>101</v>
      </c>
      <c r="B516" s="1" t="s">
        <v>26</v>
      </c>
      <c r="C516" s="1" t="s">
        <v>25</v>
      </c>
      <c r="D516" s="1" t="s">
        <v>26</v>
      </c>
      <c r="E516" s="1" t="s">
        <v>102</v>
      </c>
      <c r="F516">
        <v>1</v>
      </c>
      <c r="G516">
        <v>114068089</v>
      </c>
      <c r="H516" s="1" t="s">
        <v>22</v>
      </c>
      <c r="I516" s="1" t="s">
        <v>28</v>
      </c>
      <c r="J516" s="1" t="s">
        <v>38</v>
      </c>
      <c r="K516" s="1" t="s">
        <v>18</v>
      </c>
      <c r="L516" s="1" t="s">
        <v>38</v>
      </c>
      <c r="M516" s="1" t="s">
        <v>1416</v>
      </c>
      <c r="N51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7" spans="1:15" x14ac:dyDescent="0.3">
      <c r="A517" s="1" t="s">
        <v>132</v>
      </c>
      <c r="B517" s="1" t="s">
        <v>26</v>
      </c>
      <c r="C517" s="1" t="s">
        <v>25</v>
      </c>
      <c r="D517" s="1" t="s">
        <v>26</v>
      </c>
      <c r="E517" s="1" t="s">
        <v>133</v>
      </c>
      <c r="F517">
        <v>1</v>
      </c>
      <c r="G517">
        <v>196272917</v>
      </c>
      <c r="H517" s="1" t="s">
        <v>22</v>
      </c>
      <c r="I517" s="1" t="s">
        <v>28</v>
      </c>
      <c r="J517" s="1" t="s">
        <v>38</v>
      </c>
      <c r="K517" s="1" t="s">
        <v>18</v>
      </c>
      <c r="L517" s="1" t="s">
        <v>38</v>
      </c>
      <c r="M517" s="1" t="s">
        <v>1416</v>
      </c>
      <c r="N51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8" spans="1:15" x14ac:dyDescent="0.3">
      <c r="A518" s="1" t="s">
        <v>156</v>
      </c>
      <c r="B518" s="1" t="s">
        <v>26</v>
      </c>
      <c r="C518" s="1" t="s">
        <v>25</v>
      </c>
      <c r="D518" s="1" t="s">
        <v>26</v>
      </c>
      <c r="E518" s="1" t="s">
        <v>157</v>
      </c>
      <c r="F518">
        <v>1</v>
      </c>
      <c r="G518">
        <v>243118512</v>
      </c>
      <c r="H518" s="1" t="s">
        <v>22</v>
      </c>
      <c r="I518" s="1" t="s">
        <v>28</v>
      </c>
      <c r="J518" s="1" t="s">
        <v>38</v>
      </c>
      <c r="K518" s="1" t="s">
        <v>18</v>
      </c>
      <c r="L518" s="1" t="s">
        <v>38</v>
      </c>
      <c r="M518" s="1" t="s">
        <v>1416</v>
      </c>
      <c r="N51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19" spans="1:15" x14ac:dyDescent="0.3">
      <c r="A519" s="1" t="s">
        <v>182</v>
      </c>
      <c r="B519" s="1" t="s">
        <v>26</v>
      </c>
      <c r="C519" s="1" t="s">
        <v>25</v>
      </c>
      <c r="D519" s="1" t="s">
        <v>26</v>
      </c>
      <c r="E519" s="1" t="s">
        <v>183</v>
      </c>
      <c r="F519">
        <v>2</v>
      </c>
      <c r="G519">
        <v>50108241</v>
      </c>
      <c r="H519" s="1" t="s">
        <v>22</v>
      </c>
      <c r="I519" s="1" t="s">
        <v>28</v>
      </c>
      <c r="J519" s="1" t="s">
        <v>38</v>
      </c>
      <c r="K519" s="1" t="s">
        <v>18</v>
      </c>
      <c r="L519" s="1" t="s">
        <v>38</v>
      </c>
      <c r="M519" s="1" t="s">
        <v>1416</v>
      </c>
      <c r="N51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1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0" spans="1:15" x14ac:dyDescent="0.3">
      <c r="A520" s="1" t="s">
        <v>234</v>
      </c>
      <c r="B520" s="1" t="s">
        <v>26</v>
      </c>
      <c r="C520" s="1" t="s">
        <v>25</v>
      </c>
      <c r="D520" s="1" t="s">
        <v>26</v>
      </c>
      <c r="E520" s="1" t="s">
        <v>235</v>
      </c>
      <c r="F520">
        <v>2</v>
      </c>
      <c r="G520">
        <v>197744755</v>
      </c>
      <c r="H520" s="1" t="s">
        <v>22</v>
      </c>
      <c r="I520" s="1" t="s">
        <v>28</v>
      </c>
      <c r="J520" s="1" t="s">
        <v>38</v>
      </c>
      <c r="K520" s="1" t="s">
        <v>18</v>
      </c>
      <c r="L520" s="1" t="s">
        <v>38</v>
      </c>
      <c r="M520" s="1" t="s">
        <v>1416</v>
      </c>
      <c r="N52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1" spans="1:15" x14ac:dyDescent="0.3">
      <c r="A521" s="1" t="s">
        <v>300</v>
      </c>
      <c r="B521" s="1" t="s">
        <v>26</v>
      </c>
      <c r="C521" s="1" t="s">
        <v>25</v>
      </c>
      <c r="D521" s="1" t="s">
        <v>26</v>
      </c>
      <c r="E521" s="1" t="s">
        <v>301</v>
      </c>
      <c r="F521">
        <v>3</v>
      </c>
      <c r="G521">
        <v>47985361</v>
      </c>
      <c r="H521" s="1" t="s">
        <v>22</v>
      </c>
      <c r="I521" s="1" t="s">
        <v>28</v>
      </c>
      <c r="J521" s="1" t="s">
        <v>38</v>
      </c>
      <c r="K521" s="1" t="s">
        <v>18</v>
      </c>
      <c r="L521" s="1" t="s">
        <v>38</v>
      </c>
      <c r="M521" s="1" t="s">
        <v>1416</v>
      </c>
      <c r="N52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2" spans="1:15" x14ac:dyDescent="0.3">
      <c r="A522" s="1" t="s">
        <v>314</v>
      </c>
      <c r="B522" s="1" t="s">
        <v>26</v>
      </c>
      <c r="C522" s="1" t="s">
        <v>25</v>
      </c>
      <c r="D522" s="1" t="s">
        <v>26</v>
      </c>
      <c r="E522" s="1" t="s">
        <v>315</v>
      </c>
      <c r="F522">
        <v>3</v>
      </c>
      <c r="G522">
        <v>66134038</v>
      </c>
      <c r="H522" s="1" t="s">
        <v>22</v>
      </c>
      <c r="I522" s="1" t="s">
        <v>28</v>
      </c>
      <c r="J522" s="1" t="s">
        <v>38</v>
      </c>
      <c r="K522" s="1" t="s">
        <v>18</v>
      </c>
      <c r="L522" s="1" t="s">
        <v>38</v>
      </c>
      <c r="M522" s="1" t="s">
        <v>1416</v>
      </c>
      <c r="N52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3" spans="1:15" x14ac:dyDescent="0.3">
      <c r="A523" s="1" t="s">
        <v>324</v>
      </c>
      <c r="B523" s="1" t="s">
        <v>26</v>
      </c>
      <c r="C523" s="1" t="s">
        <v>25</v>
      </c>
      <c r="D523" s="1" t="s">
        <v>26</v>
      </c>
      <c r="E523" s="1" t="s">
        <v>325</v>
      </c>
      <c r="F523">
        <v>3</v>
      </c>
      <c r="G523">
        <v>102317512</v>
      </c>
      <c r="H523" s="1" t="s">
        <v>22</v>
      </c>
      <c r="I523" s="1" t="s">
        <v>28</v>
      </c>
      <c r="J523" s="1" t="s">
        <v>38</v>
      </c>
      <c r="K523" s="1" t="s">
        <v>18</v>
      </c>
      <c r="L523" s="1" t="s">
        <v>38</v>
      </c>
      <c r="M523" s="1" t="s">
        <v>1416</v>
      </c>
      <c r="N52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4" spans="1:15" x14ac:dyDescent="0.3">
      <c r="A524" s="1" t="s">
        <v>392</v>
      </c>
      <c r="B524" s="1" t="s">
        <v>26</v>
      </c>
      <c r="C524" s="1" t="s">
        <v>25</v>
      </c>
      <c r="D524" s="1" t="s">
        <v>26</v>
      </c>
      <c r="E524" s="1" t="s">
        <v>393</v>
      </c>
      <c r="F524">
        <v>4</v>
      </c>
      <c r="G524">
        <v>97426396</v>
      </c>
      <c r="H524" s="1" t="s">
        <v>22</v>
      </c>
      <c r="I524" s="1" t="s">
        <v>28</v>
      </c>
      <c r="J524" s="1" t="s">
        <v>38</v>
      </c>
      <c r="K524" s="1" t="s">
        <v>18</v>
      </c>
      <c r="L524" s="1" t="s">
        <v>38</v>
      </c>
      <c r="M524" s="1" t="s">
        <v>1416</v>
      </c>
      <c r="N52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5" spans="1:15" x14ac:dyDescent="0.3">
      <c r="A525" s="1" t="s">
        <v>518</v>
      </c>
      <c r="B525" s="1" t="s">
        <v>26</v>
      </c>
      <c r="C525" s="1" t="s">
        <v>25</v>
      </c>
      <c r="D525" s="1" t="s">
        <v>26</v>
      </c>
      <c r="E525" s="1" t="s">
        <v>519</v>
      </c>
      <c r="F525">
        <v>6</v>
      </c>
      <c r="G525">
        <v>617668</v>
      </c>
      <c r="H525" s="1" t="s">
        <v>22</v>
      </c>
      <c r="I525" s="1" t="s">
        <v>28</v>
      </c>
      <c r="J525" s="1" t="s">
        <v>38</v>
      </c>
      <c r="K525" s="1" t="s">
        <v>18</v>
      </c>
      <c r="L525" s="1" t="s">
        <v>38</v>
      </c>
      <c r="M525" s="1" t="s">
        <v>1416</v>
      </c>
      <c r="N52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6" spans="1:15" x14ac:dyDescent="0.3">
      <c r="A526" s="1" t="s">
        <v>522</v>
      </c>
      <c r="B526" s="1" t="s">
        <v>26</v>
      </c>
      <c r="C526" s="1" t="s">
        <v>25</v>
      </c>
      <c r="D526" s="1" t="s">
        <v>26</v>
      </c>
      <c r="E526" s="1" t="s">
        <v>523</v>
      </c>
      <c r="F526">
        <v>6</v>
      </c>
      <c r="G526">
        <v>6331936</v>
      </c>
      <c r="H526" s="1" t="s">
        <v>22</v>
      </c>
      <c r="I526" s="1" t="s">
        <v>28</v>
      </c>
      <c r="J526" s="1" t="s">
        <v>38</v>
      </c>
      <c r="K526" s="1" t="s">
        <v>18</v>
      </c>
      <c r="L526" s="1" t="s">
        <v>38</v>
      </c>
      <c r="M526" s="1" t="s">
        <v>1416</v>
      </c>
      <c r="N52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7" spans="1:15" x14ac:dyDescent="0.3">
      <c r="A527" s="1" t="s">
        <v>560</v>
      </c>
      <c r="B527" s="1" t="s">
        <v>26</v>
      </c>
      <c r="C527" s="1" t="s">
        <v>25</v>
      </c>
      <c r="D527" s="1" t="s">
        <v>26</v>
      </c>
      <c r="E527" s="1" t="s">
        <v>561</v>
      </c>
      <c r="F527">
        <v>6</v>
      </c>
      <c r="G527">
        <v>54937206</v>
      </c>
      <c r="H527" s="1" t="s">
        <v>22</v>
      </c>
      <c r="I527" s="1" t="s">
        <v>28</v>
      </c>
      <c r="J527" s="1" t="s">
        <v>38</v>
      </c>
      <c r="K527" s="1" t="s">
        <v>18</v>
      </c>
      <c r="L527" s="1" t="s">
        <v>38</v>
      </c>
      <c r="M527" s="1" t="s">
        <v>1416</v>
      </c>
      <c r="N52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8" spans="1:15" x14ac:dyDescent="0.3">
      <c r="A528" s="1" t="s">
        <v>600</v>
      </c>
      <c r="B528" s="1" t="s">
        <v>26</v>
      </c>
      <c r="C528" s="1" t="s">
        <v>25</v>
      </c>
      <c r="D528" s="1" t="s">
        <v>26</v>
      </c>
      <c r="E528" s="1" t="s">
        <v>601</v>
      </c>
      <c r="F528">
        <v>6</v>
      </c>
      <c r="G528">
        <v>155733024</v>
      </c>
      <c r="H528" s="1" t="s">
        <v>22</v>
      </c>
      <c r="I528" s="1" t="s">
        <v>28</v>
      </c>
      <c r="J528" s="1" t="s">
        <v>38</v>
      </c>
      <c r="K528" s="1" t="s">
        <v>18</v>
      </c>
      <c r="L528" s="1" t="s">
        <v>38</v>
      </c>
      <c r="M528" s="1" t="s">
        <v>1416</v>
      </c>
      <c r="N52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29" spans="1:15" x14ac:dyDescent="0.3">
      <c r="A529" s="1" t="s">
        <v>632</v>
      </c>
      <c r="B529" s="1" t="s">
        <v>26</v>
      </c>
      <c r="C529" s="1" t="s">
        <v>25</v>
      </c>
      <c r="D529" s="1" t="s">
        <v>26</v>
      </c>
      <c r="E529" s="1" t="s">
        <v>633</v>
      </c>
      <c r="F529">
        <v>7</v>
      </c>
      <c r="G529">
        <v>25710994</v>
      </c>
      <c r="H529" s="1" t="s">
        <v>22</v>
      </c>
      <c r="I529" s="1" t="s">
        <v>28</v>
      </c>
      <c r="J529" s="1" t="s">
        <v>38</v>
      </c>
      <c r="K529" s="1" t="s">
        <v>18</v>
      </c>
      <c r="L529" s="1" t="s">
        <v>38</v>
      </c>
      <c r="M529" s="1" t="s">
        <v>1416</v>
      </c>
      <c r="N52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2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0" spans="1:15" x14ac:dyDescent="0.3">
      <c r="A530" s="1" t="s">
        <v>636</v>
      </c>
      <c r="B530" s="1" t="s">
        <v>26</v>
      </c>
      <c r="C530" s="1" t="s">
        <v>25</v>
      </c>
      <c r="D530" s="1" t="s">
        <v>26</v>
      </c>
      <c r="E530" s="1" t="s">
        <v>637</v>
      </c>
      <c r="F530">
        <v>7</v>
      </c>
      <c r="G530">
        <v>30279190</v>
      </c>
      <c r="H530" s="1" t="s">
        <v>22</v>
      </c>
      <c r="I530" s="1" t="s">
        <v>28</v>
      </c>
      <c r="J530" s="1" t="s">
        <v>38</v>
      </c>
      <c r="K530" s="1" t="s">
        <v>18</v>
      </c>
      <c r="L530" s="1" t="s">
        <v>38</v>
      </c>
      <c r="M530" s="1" t="s">
        <v>1416</v>
      </c>
      <c r="N53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1" spans="1:15" x14ac:dyDescent="0.3">
      <c r="A531" s="1" t="s">
        <v>640</v>
      </c>
      <c r="B531" s="1" t="s">
        <v>26</v>
      </c>
      <c r="C531" s="1" t="s">
        <v>25</v>
      </c>
      <c r="D531" s="1" t="s">
        <v>26</v>
      </c>
      <c r="E531" s="1" t="s">
        <v>641</v>
      </c>
      <c r="F531">
        <v>7</v>
      </c>
      <c r="G531">
        <v>35608415</v>
      </c>
      <c r="H531" s="1" t="s">
        <v>22</v>
      </c>
      <c r="I531" s="1" t="s">
        <v>28</v>
      </c>
      <c r="J531" s="1" t="s">
        <v>38</v>
      </c>
      <c r="K531" s="1" t="s">
        <v>18</v>
      </c>
      <c r="L531" s="1" t="s">
        <v>38</v>
      </c>
      <c r="M531" s="1" t="s">
        <v>1416</v>
      </c>
      <c r="N53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2" spans="1:15" x14ac:dyDescent="0.3">
      <c r="A532" s="1" t="s">
        <v>650</v>
      </c>
      <c r="B532" s="1" t="s">
        <v>26</v>
      </c>
      <c r="C532" s="1" t="s">
        <v>25</v>
      </c>
      <c r="D532" s="1" t="s">
        <v>26</v>
      </c>
      <c r="E532" s="1" t="s">
        <v>651</v>
      </c>
      <c r="F532">
        <v>7</v>
      </c>
      <c r="G532">
        <v>63871721</v>
      </c>
      <c r="H532" s="1" t="s">
        <v>22</v>
      </c>
      <c r="I532" s="1" t="s">
        <v>28</v>
      </c>
      <c r="J532" s="1" t="s">
        <v>38</v>
      </c>
      <c r="K532" s="1" t="s">
        <v>18</v>
      </c>
      <c r="L532" s="1" t="s">
        <v>38</v>
      </c>
      <c r="M532" s="1" t="s">
        <v>1416</v>
      </c>
      <c r="N53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3" spans="1:15" x14ac:dyDescent="0.3">
      <c r="A533" s="1" t="s">
        <v>702</v>
      </c>
      <c r="B533" s="1" t="s">
        <v>26</v>
      </c>
      <c r="C533" s="1" t="s">
        <v>25</v>
      </c>
      <c r="D533" s="1" t="s">
        <v>26</v>
      </c>
      <c r="E533" s="1" t="s">
        <v>703</v>
      </c>
      <c r="F533">
        <v>7</v>
      </c>
      <c r="G533">
        <v>151275872</v>
      </c>
      <c r="H533" s="1" t="s">
        <v>22</v>
      </c>
      <c r="I533" s="1" t="s">
        <v>28</v>
      </c>
      <c r="J533" s="1" t="s">
        <v>38</v>
      </c>
      <c r="K533" s="1" t="s">
        <v>18</v>
      </c>
      <c r="L533" s="1" t="s">
        <v>38</v>
      </c>
      <c r="M533" s="1" t="s">
        <v>1416</v>
      </c>
      <c r="N53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4" spans="1:15" x14ac:dyDescent="0.3">
      <c r="A534" s="1" t="s">
        <v>728</v>
      </c>
      <c r="B534" s="1" t="s">
        <v>26</v>
      </c>
      <c r="C534" s="1" t="s">
        <v>25</v>
      </c>
      <c r="D534" s="1" t="s">
        <v>26</v>
      </c>
      <c r="E534" s="1" t="s">
        <v>729</v>
      </c>
      <c r="F534">
        <v>8</v>
      </c>
      <c r="G534">
        <v>16718969</v>
      </c>
      <c r="H534" s="1" t="s">
        <v>22</v>
      </c>
      <c r="I534" s="1" t="s">
        <v>28</v>
      </c>
      <c r="J534" s="1" t="s">
        <v>38</v>
      </c>
      <c r="K534" s="1" t="s">
        <v>18</v>
      </c>
      <c r="L534" s="1" t="s">
        <v>38</v>
      </c>
      <c r="M534" s="1" t="s">
        <v>1416</v>
      </c>
      <c r="N53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5" spans="1:15" x14ac:dyDescent="0.3">
      <c r="A535" s="1" t="s">
        <v>743</v>
      </c>
      <c r="B535" s="1" t="s">
        <v>26</v>
      </c>
      <c r="C535" s="1" t="s">
        <v>25</v>
      </c>
      <c r="D535" s="1" t="s">
        <v>26</v>
      </c>
      <c r="E535" s="1" t="s">
        <v>744</v>
      </c>
      <c r="F535">
        <v>8</v>
      </c>
      <c r="G535">
        <v>43604362</v>
      </c>
      <c r="H535" s="1" t="s">
        <v>22</v>
      </c>
      <c r="I535" s="1" t="s">
        <v>28</v>
      </c>
      <c r="J535" s="1" t="s">
        <v>38</v>
      </c>
      <c r="K535" s="1" t="s">
        <v>18</v>
      </c>
      <c r="L535" s="1" t="s">
        <v>38</v>
      </c>
      <c r="M535" s="1" t="s">
        <v>1416</v>
      </c>
      <c r="N53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6" spans="1:15" x14ac:dyDescent="0.3">
      <c r="A536" s="1" t="s">
        <v>757</v>
      </c>
      <c r="B536" s="1" t="s">
        <v>26</v>
      </c>
      <c r="C536" s="1" t="s">
        <v>25</v>
      </c>
      <c r="D536" s="1" t="s">
        <v>26</v>
      </c>
      <c r="E536" s="1" t="s">
        <v>758</v>
      </c>
      <c r="F536">
        <v>8</v>
      </c>
      <c r="G536">
        <v>76542560</v>
      </c>
      <c r="H536" s="1" t="s">
        <v>22</v>
      </c>
      <c r="I536" s="1" t="s">
        <v>28</v>
      </c>
      <c r="J536" s="1" t="s">
        <v>38</v>
      </c>
      <c r="K536" s="1" t="s">
        <v>18</v>
      </c>
      <c r="L536" s="1" t="s">
        <v>38</v>
      </c>
      <c r="M536" s="1" t="s">
        <v>1416</v>
      </c>
      <c r="N53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7" spans="1:15" x14ac:dyDescent="0.3">
      <c r="A537" s="1" t="s">
        <v>815</v>
      </c>
      <c r="B537" s="1" t="s">
        <v>26</v>
      </c>
      <c r="C537" s="1" t="s">
        <v>25</v>
      </c>
      <c r="D537" s="1" t="s">
        <v>26</v>
      </c>
      <c r="E537" s="1" t="s">
        <v>816</v>
      </c>
      <c r="F537">
        <v>9</v>
      </c>
      <c r="G537">
        <v>77683026</v>
      </c>
      <c r="H537" s="1" t="s">
        <v>22</v>
      </c>
      <c r="I537" s="1" t="s">
        <v>28</v>
      </c>
      <c r="J537" s="1" t="s">
        <v>38</v>
      </c>
      <c r="K537" s="1" t="s">
        <v>18</v>
      </c>
      <c r="L537" s="1" t="s">
        <v>38</v>
      </c>
      <c r="M537" s="1" t="s">
        <v>1416</v>
      </c>
      <c r="N53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8" spans="1:15" x14ac:dyDescent="0.3">
      <c r="A538" s="1" t="s">
        <v>829</v>
      </c>
      <c r="B538" s="1" t="s">
        <v>26</v>
      </c>
      <c r="C538" s="1" t="s">
        <v>25</v>
      </c>
      <c r="D538" s="1" t="s">
        <v>26</v>
      </c>
      <c r="E538" s="1" t="s">
        <v>830</v>
      </c>
      <c r="F538">
        <v>9</v>
      </c>
      <c r="G538">
        <v>108834044</v>
      </c>
      <c r="H538" s="1" t="s">
        <v>22</v>
      </c>
      <c r="I538" s="1" t="s">
        <v>28</v>
      </c>
      <c r="J538" s="1" t="s">
        <v>38</v>
      </c>
      <c r="K538" s="1" t="s">
        <v>18</v>
      </c>
      <c r="L538" s="1" t="s">
        <v>38</v>
      </c>
      <c r="M538" s="1" t="s">
        <v>1416</v>
      </c>
      <c r="N53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39" spans="1:15" x14ac:dyDescent="0.3">
      <c r="A539" s="1" t="s">
        <v>879</v>
      </c>
      <c r="B539" s="1" t="s">
        <v>26</v>
      </c>
      <c r="C539" s="1" t="s">
        <v>25</v>
      </c>
      <c r="D539" s="1" t="s">
        <v>26</v>
      </c>
      <c r="E539" s="1" t="s">
        <v>880</v>
      </c>
      <c r="F539">
        <v>10</v>
      </c>
      <c r="G539">
        <v>85533498</v>
      </c>
      <c r="H539" s="1" t="s">
        <v>22</v>
      </c>
      <c r="I539" s="1" t="s">
        <v>28</v>
      </c>
      <c r="J539" s="1" t="s">
        <v>38</v>
      </c>
      <c r="K539" s="1" t="s">
        <v>18</v>
      </c>
      <c r="L539" s="1" t="s">
        <v>38</v>
      </c>
      <c r="M539" s="1" t="s">
        <v>1416</v>
      </c>
      <c r="N53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3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0" spans="1:15" x14ac:dyDescent="0.3">
      <c r="A540" s="1" t="s">
        <v>915</v>
      </c>
      <c r="B540" s="1" t="s">
        <v>26</v>
      </c>
      <c r="C540" s="1" t="s">
        <v>25</v>
      </c>
      <c r="D540" s="1" t="s">
        <v>26</v>
      </c>
      <c r="E540" s="1" t="s">
        <v>916</v>
      </c>
      <c r="F540">
        <v>11</v>
      </c>
      <c r="G540">
        <v>10219885</v>
      </c>
      <c r="H540" s="1" t="s">
        <v>22</v>
      </c>
      <c r="I540" s="1" t="s">
        <v>28</v>
      </c>
      <c r="J540" s="1" t="s">
        <v>38</v>
      </c>
      <c r="K540" s="1" t="s">
        <v>18</v>
      </c>
      <c r="L540" s="1" t="s">
        <v>38</v>
      </c>
      <c r="M540" s="1" t="s">
        <v>1416</v>
      </c>
      <c r="N54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1" spans="1:15" x14ac:dyDescent="0.3">
      <c r="A541" s="1" t="s">
        <v>957</v>
      </c>
      <c r="B541" s="1" t="s">
        <v>26</v>
      </c>
      <c r="C541" s="1" t="s">
        <v>25</v>
      </c>
      <c r="D541" s="1" t="s">
        <v>26</v>
      </c>
      <c r="E541" s="1" t="s">
        <v>958</v>
      </c>
      <c r="F541">
        <v>11</v>
      </c>
      <c r="G541">
        <v>79975605</v>
      </c>
      <c r="H541" s="1" t="s">
        <v>22</v>
      </c>
      <c r="I541" s="1" t="s">
        <v>28</v>
      </c>
      <c r="J541" s="1" t="s">
        <v>38</v>
      </c>
      <c r="K541" s="1" t="s">
        <v>18</v>
      </c>
      <c r="L541" s="1" t="s">
        <v>38</v>
      </c>
      <c r="M541" s="1" t="s">
        <v>1416</v>
      </c>
      <c r="N54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2" spans="1:15" x14ac:dyDescent="0.3">
      <c r="A542" s="1" t="s">
        <v>977</v>
      </c>
      <c r="B542" s="1" t="s">
        <v>26</v>
      </c>
      <c r="C542" s="1" t="s">
        <v>25</v>
      </c>
      <c r="D542" s="1" t="s">
        <v>26</v>
      </c>
      <c r="E542" s="1" t="s">
        <v>978</v>
      </c>
      <c r="F542">
        <v>11</v>
      </c>
      <c r="G542">
        <v>100850584</v>
      </c>
      <c r="H542" s="1" t="s">
        <v>22</v>
      </c>
      <c r="I542" s="1" t="s">
        <v>28</v>
      </c>
      <c r="J542" s="1" t="s">
        <v>38</v>
      </c>
      <c r="K542" s="1" t="s">
        <v>18</v>
      </c>
      <c r="L542" s="1" t="s">
        <v>38</v>
      </c>
      <c r="M542" s="1" t="s">
        <v>1416</v>
      </c>
      <c r="N54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3" spans="1:15" x14ac:dyDescent="0.3">
      <c r="A543" s="1" t="s">
        <v>995</v>
      </c>
      <c r="B543" s="1" t="s">
        <v>26</v>
      </c>
      <c r="C543" s="1" t="s">
        <v>25</v>
      </c>
      <c r="D543" s="1" t="s">
        <v>26</v>
      </c>
      <c r="E543" s="1" t="s">
        <v>996</v>
      </c>
      <c r="F543">
        <v>11</v>
      </c>
      <c r="G543">
        <v>121849853</v>
      </c>
      <c r="H543" s="1" t="s">
        <v>22</v>
      </c>
      <c r="I543" s="1" t="s">
        <v>28</v>
      </c>
      <c r="J543" s="1" t="s">
        <v>38</v>
      </c>
      <c r="K543" s="1" t="s">
        <v>18</v>
      </c>
      <c r="L543" s="1" t="s">
        <v>38</v>
      </c>
      <c r="M543" s="1" t="s">
        <v>1416</v>
      </c>
      <c r="N54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4" spans="1:15" x14ac:dyDescent="0.3">
      <c r="A544" s="1" t="s">
        <v>1019</v>
      </c>
      <c r="B544" s="1" t="s">
        <v>26</v>
      </c>
      <c r="C544" s="1" t="s">
        <v>25</v>
      </c>
      <c r="D544" s="1" t="s">
        <v>26</v>
      </c>
      <c r="E544" s="1" t="s">
        <v>1020</v>
      </c>
      <c r="F544">
        <v>12</v>
      </c>
      <c r="G544">
        <v>44409858</v>
      </c>
      <c r="H544" s="1" t="s">
        <v>22</v>
      </c>
      <c r="I544" s="1" t="s">
        <v>28</v>
      </c>
      <c r="J544" s="1" t="s">
        <v>38</v>
      </c>
      <c r="K544" s="1" t="s">
        <v>18</v>
      </c>
      <c r="L544" s="1" t="s">
        <v>38</v>
      </c>
      <c r="M544" s="1" t="s">
        <v>1416</v>
      </c>
      <c r="N54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5" spans="1:15" x14ac:dyDescent="0.3">
      <c r="A545" s="1" t="s">
        <v>1121</v>
      </c>
      <c r="B545" s="1" t="s">
        <v>26</v>
      </c>
      <c r="C545" s="1" t="s">
        <v>25</v>
      </c>
      <c r="D545" s="1" t="s">
        <v>26</v>
      </c>
      <c r="E545" s="1" t="s">
        <v>1122</v>
      </c>
      <c r="F545">
        <v>14</v>
      </c>
      <c r="G545">
        <v>52530520</v>
      </c>
      <c r="H545" s="1" t="s">
        <v>22</v>
      </c>
      <c r="I545" s="1" t="s">
        <v>28</v>
      </c>
      <c r="J545" s="1" t="s">
        <v>38</v>
      </c>
      <c r="K545" s="1" t="s">
        <v>18</v>
      </c>
      <c r="L545" s="1" t="s">
        <v>38</v>
      </c>
      <c r="M545" s="1" t="s">
        <v>1416</v>
      </c>
      <c r="N54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6" spans="1:15" x14ac:dyDescent="0.3">
      <c r="A546" s="1" t="s">
        <v>1131</v>
      </c>
      <c r="B546" s="1" t="s">
        <v>26</v>
      </c>
      <c r="C546" s="1" t="s">
        <v>25</v>
      </c>
      <c r="D546" s="1" t="s">
        <v>26</v>
      </c>
      <c r="E546" s="1" t="s">
        <v>1132</v>
      </c>
      <c r="F546">
        <v>14</v>
      </c>
      <c r="G546">
        <v>69358174</v>
      </c>
      <c r="H546" s="1" t="s">
        <v>22</v>
      </c>
      <c r="I546" s="1" t="s">
        <v>28</v>
      </c>
      <c r="J546" s="1" t="s">
        <v>38</v>
      </c>
      <c r="K546" s="1" t="s">
        <v>18</v>
      </c>
      <c r="L546" s="1" t="s">
        <v>38</v>
      </c>
      <c r="M546" s="1" t="s">
        <v>1416</v>
      </c>
      <c r="N54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7" spans="1:15" x14ac:dyDescent="0.3">
      <c r="A547" s="1" t="s">
        <v>1157</v>
      </c>
      <c r="B547" s="1" t="s">
        <v>26</v>
      </c>
      <c r="C547" s="1" t="s">
        <v>25</v>
      </c>
      <c r="D547" s="1" t="s">
        <v>26</v>
      </c>
      <c r="E547" s="1" t="s">
        <v>1158</v>
      </c>
      <c r="F547">
        <v>15</v>
      </c>
      <c r="G547">
        <v>28155010</v>
      </c>
      <c r="H547" s="1" t="s">
        <v>22</v>
      </c>
      <c r="I547" s="1" t="s">
        <v>28</v>
      </c>
      <c r="J547" s="1" t="s">
        <v>38</v>
      </c>
      <c r="K547" s="1" t="s">
        <v>18</v>
      </c>
      <c r="L547" s="1" t="s">
        <v>38</v>
      </c>
      <c r="M547" s="1" t="s">
        <v>1416</v>
      </c>
      <c r="N54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8" spans="1:15" x14ac:dyDescent="0.3">
      <c r="A548" s="1" t="s">
        <v>1181</v>
      </c>
      <c r="B548" s="1" t="s">
        <v>26</v>
      </c>
      <c r="C548" s="1" t="s">
        <v>25</v>
      </c>
      <c r="D548" s="1" t="s">
        <v>26</v>
      </c>
      <c r="E548" s="1" t="s">
        <v>1182</v>
      </c>
      <c r="F548">
        <v>15</v>
      </c>
      <c r="G548">
        <v>54166867</v>
      </c>
      <c r="H548" s="1" t="s">
        <v>22</v>
      </c>
      <c r="I548" s="1" t="s">
        <v>28</v>
      </c>
      <c r="J548" s="1" t="s">
        <v>38</v>
      </c>
      <c r="K548" s="1" t="s">
        <v>18</v>
      </c>
      <c r="L548" s="1" t="s">
        <v>38</v>
      </c>
      <c r="M548" s="1" t="s">
        <v>1416</v>
      </c>
      <c r="N54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49" spans="1:15" x14ac:dyDescent="0.3">
      <c r="A549" s="1" t="s">
        <v>1201</v>
      </c>
      <c r="B549" s="1" t="s">
        <v>26</v>
      </c>
      <c r="C549" s="1" t="s">
        <v>25</v>
      </c>
      <c r="D549" s="1" t="s">
        <v>26</v>
      </c>
      <c r="E549" s="1" t="s">
        <v>1202</v>
      </c>
      <c r="F549">
        <v>15</v>
      </c>
      <c r="G549">
        <v>88109259</v>
      </c>
      <c r="H549" s="1" t="s">
        <v>22</v>
      </c>
      <c r="I549" s="1" t="s">
        <v>28</v>
      </c>
      <c r="J549" s="1" t="s">
        <v>38</v>
      </c>
      <c r="K549" s="1" t="s">
        <v>18</v>
      </c>
      <c r="L549" s="1" t="s">
        <v>38</v>
      </c>
      <c r="M549" s="1" t="s">
        <v>1416</v>
      </c>
      <c r="N54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4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0" spans="1:15" x14ac:dyDescent="0.3">
      <c r="A550" s="1" t="s">
        <v>1247</v>
      </c>
      <c r="B550" s="1" t="s">
        <v>26</v>
      </c>
      <c r="C550" s="1" t="s">
        <v>25</v>
      </c>
      <c r="D550" s="1" t="s">
        <v>26</v>
      </c>
      <c r="E550" s="1" t="s">
        <v>1248</v>
      </c>
      <c r="F550">
        <v>17</v>
      </c>
      <c r="G550">
        <v>446493</v>
      </c>
      <c r="H550" s="1" t="s">
        <v>22</v>
      </c>
      <c r="I550" s="1" t="s">
        <v>28</v>
      </c>
      <c r="J550" s="1" t="s">
        <v>38</v>
      </c>
      <c r="K550" s="1" t="s">
        <v>18</v>
      </c>
      <c r="L550" s="1" t="s">
        <v>38</v>
      </c>
      <c r="M550" s="1" t="s">
        <v>1416</v>
      </c>
      <c r="N55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1" spans="1:15" x14ac:dyDescent="0.3">
      <c r="A551" s="1" t="s">
        <v>1257</v>
      </c>
      <c r="B551" s="1" t="s">
        <v>26</v>
      </c>
      <c r="C551" s="1" t="s">
        <v>25</v>
      </c>
      <c r="D551" s="1" t="s">
        <v>26</v>
      </c>
      <c r="E551" s="1" t="s">
        <v>1258</v>
      </c>
      <c r="F551">
        <v>17</v>
      </c>
      <c r="G551">
        <v>33000086</v>
      </c>
      <c r="H551" s="1" t="s">
        <v>22</v>
      </c>
      <c r="I551" s="1" t="s">
        <v>28</v>
      </c>
      <c r="J551" s="1" t="s">
        <v>38</v>
      </c>
      <c r="K551" s="1" t="s">
        <v>18</v>
      </c>
      <c r="L551" s="1" t="s">
        <v>38</v>
      </c>
      <c r="M551" s="1" t="s">
        <v>1416</v>
      </c>
      <c r="N55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2" spans="1:15" x14ac:dyDescent="0.3">
      <c r="A552" s="1" t="s">
        <v>1265</v>
      </c>
      <c r="B552" s="1" t="s">
        <v>26</v>
      </c>
      <c r="C552" s="1" t="s">
        <v>25</v>
      </c>
      <c r="D552" s="1" t="s">
        <v>26</v>
      </c>
      <c r="E552" s="1" t="s">
        <v>1266</v>
      </c>
      <c r="F552">
        <v>17</v>
      </c>
      <c r="G552">
        <v>54631675</v>
      </c>
      <c r="H552" s="1" t="s">
        <v>22</v>
      </c>
      <c r="I552" s="1" t="s">
        <v>28</v>
      </c>
      <c r="J552" s="1" t="s">
        <v>38</v>
      </c>
      <c r="K552" s="1" t="s">
        <v>18</v>
      </c>
      <c r="L552" s="1" t="s">
        <v>38</v>
      </c>
      <c r="M552" s="1" t="s">
        <v>1416</v>
      </c>
      <c r="N55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3" spans="1:15" x14ac:dyDescent="0.3">
      <c r="A553" s="1" t="s">
        <v>1287</v>
      </c>
      <c r="B553" s="1" t="s">
        <v>26</v>
      </c>
      <c r="C553" s="1" t="s">
        <v>25</v>
      </c>
      <c r="D553" s="1" t="s">
        <v>26</v>
      </c>
      <c r="E553" s="1" t="s">
        <v>1288</v>
      </c>
      <c r="F553">
        <v>18</v>
      </c>
      <c r="G553">
        <v>25709915</v>
      </c>
      <c r="H553" s="1" t="s">
        <v>22</v>
      </c>
      <c r="I553" s="1" t="s">
        <v>28</v>
      </c>
      <c r="J553" s="1" t="s">
        <v>38</v>
      </c>
      <c r="K553" s="1" t="s">
        <v>18</v>
      </c>
      <c r="L553" s="1" t="s">
        <v>38</v>
      </c>
      <c r="M553" s="1" t="s">
        <v>1416</v>
      </c>
      <c r="N55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4" spans="1:15" x14ac:dyDescent="0.3">
      <c r="A554" s="1" t="s">
        <v>1331</v>
      </c>
      <c r="B554" s="1" t="s">
        <v>26</v>
      </c>
      <c r="C554" s="1" t="s">
        <v>25</v>
      </c>
      <c r="D554" s="1" t="s">
        <v>26</v>
      </c>
      <c r="E554" s="1" t="s">
        <v>1332</v>
      </c>
      <c r="F554">
        <v>19</v>
      </c>
      <c r="G554">
        <v>9015805</v>
      </c>
      <c r="H554" s="1" t="s">
        <v>22</v>
      </c>
      <c r="I554" s="1" t="s">
        <v>28</v>
      </c>
      <c r="J554" s="1" t="s">
        <v>38</v>
      </c>
      <c r="K554" s="1" t="s">
        <v>18</v>
      </c>
      <c r="L554" s="1" t="s">
        <v>38</v>
      </c>
      <c r="M554" s="1" t="s">
        <v>1416</v>
      </c>
      <c r="N55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5" spans="1:15" x14ac:dyDescent="0.3">
      <c r="A555" s="1" t="s">
        <v>1367</v>
      </c>
      <c r="B555" s="1" t="s">
        <v>26</v>
      </c>
      <c r="C555" s="1" t="s">
        <v>25</v>
      </c>
      <c r="D555" s="1" t="s">
        <v>26</v>
      </c>
      <c r="E555" s="1" t="s">
        <v>1368</v>
      </c>
      <c r="F555">
        <v>20</v>
      </c>
      <c r="G555">
        <v>17082043</v>
      </c>
      <c r="H555" s="1" t="s">
        <v>22</v>
      </c>
      <c r="I555" s="1" t="s">
        <v>28</v>
      </c>
      <c r="J555" s="1" t="s">
        <v>38</v>
      </c>
      <c r="K555" s="1" t="s">
        <v>18</v>
      </c>
      <c r="L555" s="1" t="s">
        <v>38</v>
      </c>
      <c r="M555" s="1" t="s">
        <v>1416</v>
      </c>
      <c r="N55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6" spans="1:15" x14ac:dyDescent="0.3">
      <c r="A556" s="1" t="s">
        <v>1385</v>
      </c>
      <c r="B556" s="1" t="s">
        <v>26</v>
      </c>
      <c r="C556" s="1" t="s">
        <v>25</v>
      </c>
      <c r="D556" s="1" t="s">
        <v>26</v>
      </c>
      <c r="E556" s="1" t="s">
        <v>1386</v>
      </c>
      <c r="F556">
        <v>21</v>
      </c>
      <c r="G556">
        <v>40514779</v>
      </c>
      <c r="H556" s="1" t="s">
        <v>22</v>
      </c>
      <c r="I556" s="1" t="s">
        <v>28</v>
      </c>
      <c r="J556" s="1" t="s">
        <v>38</v>
      </c>
      <c r="K556" s="1" t="s">
        <v>18</v>
      </c>
      <c r="L556" s="1" t="s">
        <v>38</v>
      </c>
      <c r="M556" s="1" t="s">
        <v>1416</v>
      </c>
      <c r="N55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7" spans="1:15" x14ac:dyDescent="0.3">
      <c r="A557" s="1" t="s">
        <v>1407</v>
      </c>
      <c r="B557" s="1" t="s">
        <v>26</v>
      </c>
      <c r="C557" s="1" t="s">
        <v>25</v>
      </c>
      <c r="D557" s="1" t="s">
        <v>26</v>
      </c>
      <c r="E557" s="1" t="s">
        <v>1408</v>
      </c>
      <c r="F557">
        <v>22</v>
      </c>
      <c r="G557">
        <v>36609739</v>
      </c>
      <c r="H557" s="1" t="s">
        <v>22</v>
      </c>
      <c r="I557" s="1" t="s">
        <v>28</v>
      </c>
      <c r="J557" s="1" t="s">
        <v>38</v>
      </c>
      <c r="K557" s="1" t="s">
        <v>18</v>
      </c>
      <c r="L557" s="1" t="s">
        <v>38</v>
      </c>
      <c r="M557" s="1" t="s">
        <v>1416</v>
      </c>
      <c r="N55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8" spans="1:15" x14ac:dyDescent="0.3">
      <c r="A558" s="1" t="s">
        <v>44</v>
      </c>
      <c r="B558" s="1" t="s">
        <v>36</v>
      </c>
      <c r="C558" s="1" t="s">
        <v>25</v>
      </c>
      <c r="D558" s="1" t="s">
        <v>26</v>
      </c>
      <c r="E558" s="1" t="s">
        <v>45</v>
      </c>
      <c r="F558">
        <v>1</v>
      </c>
      <c r="G558">
        <v>53679878</v>
      </c>
      <c r="H558" s="1" t="s">
        <v>22</v>
      </c>
      <c r="I558" s="1" t="s">
        <v>28</v>
      </c>
      <c r="J558" s="1" t="s">
        <v>38</v>
      </c>
      <c r="K558" s="1" t="s">
        <v>18</v>
      </c>
      <c r="L558" s="1" t="s">
        <v>38</v>
      </c>
      <c r="M558" s="1" t="s">
        <v>1416</v>
      </c>
      <c r="N55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59" spans="1:15" x14ac:dyDescent="0.3">
      <c r="A559" s="1" t="s">
        <v>262</v>
      </c>
      <c r="B559" s="1" t="s">
        <v>36</v>
      </c>
      <c r="C559" s="1" t="s">
        <v>25</v>
      </c>
      <c r="D559" s="1" t="s">
        <v>26</v>
      </c>
      <c r="E559" s="1" t="s">
        <v>263</v>
      </c>
      <c r="F559">
        <v>3</v>
      </c>
      <c r="G559">
        <v>1062387</v>
      </c>
      <c r="H559" s="1" t="s">
        <v>22</v>
      </c>
      <c r="I559" s="1" t="s">
        <v>28</v>
      </c>
      <c r="J559" s="1" t="s">
        <v>38</v>
      </c>
      <c r="K559" s="1" t="s">
        <v>18</v>
      </c>
      <c r="L559" s="1" t="s">
        <v>38</v>
      </c>
      <c r="M559" s="1" t="s">
        <v>1416</v>
      </c>
      <c r="N55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5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0" spans="1:15" x14ac:dyDescent="0.3">
      <c r="A560" s="1" t="s">
        <v>672</v>
      </c>
      <c r="B560" s="1" t="s">
        <v>36</v>
      </c>
      <c r="C560" s="1" t="s">
        <v>25</v>
      </c>
      <c r="D560" s="1" t="s">
        <v>26</v>
      </c>
      <c r="E560" s="1" t="s">
        <v>673</v>
      </c>
      <c r="F560">
        <v>7</v>
      </c>
      <c r="G560">
        <v>90763408</v>
      </c>
      <c r="H560" s="1" t="s">
        <v>22</v>
      </c>
      <c r="I560" s="1" t="s">
        <v>28</v>
      </c>
      <c r="J560" s="1" t="s">
        <v>38</v>
      </c>
      <c r="K560" s="1" t="s">
        <v>18</v>
      </c>
      <c r="L560" s="1" t="s">
        <v>38</v>
      </c>
      <c r="M560" s="1" t="s">
        <v>1416</v>
      </c>
      <c r="N56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1" spans="1:15" x14ac:dyDescent="0.3">
      <c r="A561" s="1" t="s">
        <v>733</v>
      </c>
      <c r="B561" s="1" t="s">
        <v>36</v>
      </c>
      <c r="C561" s="1" t="s">
        <v>25</v>
      </c>
      <c r="D561" s="1" t="s">
        <v>26</v>
      </c>
      <c r="E561" s="1" t="s">
        <v>734</v>
      </c>
      <c r="F561">
        <v>8</v>
      </c>
      <c r="G561">
        <v>32131798</v>
      </c>
      <c r="H561" s="1" t="s">
        <v>22</v>
      </c>
      <c r="I561" s="1" t="s">
        <v>28</v>
      </c>
      <c r="J561" s="1" t="s">
        <v>38</v>
      </c>
      <c r="K561" s="1" t="s">
        <v>18</v>
      </c>
      <c r="L561" s="1" t="s">
        <v>38</v>
      </c>
      <c r="M561" s="1" t="s">
        <v>1416</v>
      </c>
      <c r="N56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2" spans="1:15" x14ac:dyDescent="0.3">
      <c r="A562" s="1" t="s">
        <v>789</v>
      </c>
      <c r="B562" s="1" t="s">
        <v>36</v>
      </c>
      <c r="C562" s="1" t="s">
        <v>25</v>
      </c>
      <c r="D562" s="1" t="s">
        <v>26</v>
      </c>
      <c r="E562" s="1" t="s">
        <v>790</v>
      </c>
      <c r="F562">
        <v>8</v>
      </c>
      <c r="G562">
        <v>131039109</v>
      </c>
      <c r="H562" s="1" t="s">
        <v>22</v>
      </c>
      <c r="I562" s="1" t="s">
        <v>28</v>
      </c>
      <c r="J562" s="1" t="s">
        <v>38</v>
      </c>
      <c r="K562" s="1" t="s">
        <v>18</v>
      </c>
      <c r="L562" s="1" t="s">
        <v>38</v>
      </c>
      <c r="M562" s="1" t="s">
        <v>1416</v>
      </c>
      <c r="N56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3" spans="1:15" x14ac:dyDescent="0.3">
      <c r="A563" s="1" t="s">
        <v>837</v>
      </c>
      <c r="B563" s="1" t="s">
        <v>36</v>
      </c>
      <c r="C563" s="1" t="s">
        <v>25</v>
      </c>
      <c r="D563" s="1" t="s">
        <v>26</v>
      </c>
      <c r="E563" s="1" t="s">
        <v>838</v>
      </c>
      <c r="F563">
        <v>10</v>
      </c>
      <c r="G563">
        <v>8525156</v>
      </c>
      <c r="H563" s="1" t="s">
        <v>22</v>
      </c>
      <c r="I563" s="1" t="s">
        <v>28</v>
      </c>
      <c r="J563" s="1" t="s">
        <v>38</v>
      </c>
      <c r="K563" s="1" t="s">
        <v>18</v>
      </c>
      <c r="L563" s="1" t="s">
        <v>38</v>
      </c>
      <c r="M563" s="1" t="s">
        <v>1416</v>
      </c>
      <c r="N56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4" spans="1:15" x14ac:dyDescent="0.3">
      <c r="A564" s="1" t="s">
        <v>869</v>
      </c>
      <c r="B564" s="1" t="s">
        <v>36</v>
      </c>
      <c r="C564" s="1" t="s">
        <v>25</v>
      </c>
      <c r="D564" s="1" t="s">
        <v>26</v>
      </c>
      <c r="E564" s="1" t="s">
        <v>870</v>
      </c>
      <c r="F564">
        <v>10</v>
      </c>
      <c r="G564">
        <v>67193734</v>
      </c>
      <c r="H564" s="1" t="s">
        <v>22</v>
      </c>
      <c r="I564" s="1" t="s">
        <v>28</v>
      </c>
      <c r="J564" s="1" t="s">
        <v>38</v>
      </c>
      <c r="K564" s="1" t="s">
        <v>18</v>
      </c>
      <c r="L564" s="1" t="s">
        <v>38</v>
      </c>
      <c r="M564" s="1" t="s">
        <v>1416</v>
      </c>
      <c r="N56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5" spans="1:15" x14ac:dyDescent="0.3">
      <c r="A565" s="1" t="s">
        <v>907</v>
      </c>
      <c r="B565" s="1" t="s">
        <v>36</v>
      </c>
      <c r="C565" s="1" t="s">
        <v>25</v>
      </c>
      <c r="D565" s="1" t="s">
        <v>26</v>
      </c>
      <c r="E565" s="1" t="s">
        <v>908</v>
      </c>
      <c r="F565">
        <v>11</v>
      </c>
      <c r="G565">
        <v>3173813</v>
      </c>
      <c r="H565" s="1" t="s">
        <v>22</v>
      </c>
      <c r="I565" s="1" t="s">
        <v>28</v>
      </c>
      <c r="J565" s="1" t="s">
        <v>38</v>
      </c>
      <c r="K565" s="1" t="s">
        <v>18</v>
      </c>
      <c r="L565" s="1" t="s">
        <v>38</v>
      </c>
      <c r="M565" s="1" t="s">
        <v>1416</v>
      </c>
      <c r="N56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6" spans="1:15" x14ac:dyDescent="0.3">
      <c r="A566" s="1" t="s">
        <v>1193</v>
      </c>
      <c r="B566" s="1" t="s">
        <v>36</v>
      </c>
      <c r="C566" s="1" t="s">
        <v>25</v>
      </c>
      <c r="D566" s="1" t="s">
        <v>26</v>
      </c>
      <c r="E566" s="1" t="s">
        <v>1194</v>
      </c>
      <c r="F566">
        <v>15</v>
      </c>
      <c r="G566">
        <v>64161184</v>
      </c>
      <c r="H566" s="1" t="s">
        <v>22</v>
      </c>
      <c r="I566" s="1" t="s">
        <v>28</v>
      </c>
      <c r="J566" s="1" t="s">
        <v>38</v>
      </c>
      <c r="K566" s="1" t="s">
        <v>18</v>
      </c>
      <c r="L566" s="1" t="s">
        <v>38</v>
      </c>
      <c r="M566" s="1" t="s">
        <v>1416</v>
      </c>
      <c r="N56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7" spans="1:15" x14ac:dyDescent="0.3">
      <c r="A567" s="1" t="s">
        <v>1205</v>
      </c>
      <c r="B567" s="1" t="s">
        <v>36</v>
      </c>
      <c r="C567" s="1" t="s">
        <v>25</v>
      </c>
      <c r="D567" s="1" t="s">
        <v>26</v>
      </c>
      <c r="E567" s="1" t="s">
        <v>1206</v>
      </c>
      <c r="F567">
        <v>15</v>
      </c>
      <c r="G567">
        <v>92606380</v>
      </c>
      <c r="H567" s="1" t="s">
        <v>22</v>
      </c>
      <c r="I567" s="1" t="s">
        <v>28</v>
      </c>
      <c r="J567" s="1" t="s">
        <v>38</v>
      </c>
      <c r="K567" s="1" t="s">
        <v>18</v>
      </c>
      <c r="L567" s="1" t="s">
        <v>38</v>
      </c>
      <c r="M567" s="1" t="s">
        <v>1416</v>
      </c>
      <c r="N56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8" spans="1:15" x14ac:dyDescent="0.3">
      <c r="A568" s="1" t="s">
        <v>1371</v>
      </c>
      <c r="B568" s="1" t="s">
        <v>36</v>
      </c>
      <c r="C568" s="1" t="s">
        <v>25</v>
      </c>
      <c r="D568" s="1" t="s">
        <v>26</v>
      </c>
      <c r="E568" s="1" t="s">
        <v>1372</v>
      </c>
      <c r="F568">
        <v>21</v>
      </c>
      <c r="G568">
        <v>18892725</v>
      </c>
      <c r="H568" s="1" t="s">
        <v>22</v>
      </c>
      <c r="I568" s="1" t="s">
        <v>28</v>
      </c>
      <c r="J568" s="1" t="s">
        <v>38</v>
      </c>
      <c r="K568" s="1" t="s">
        <v>18</v>
      </c>
      <c r="L568" s="1" t="s">
        <v>38</v>
      </c>
      <c r="M568" s="1" t="s">
        <v>1416</v>
      </c>
      <c r="N56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69" spans="1:15" x14ac:dyDescent="0.3">
      <c r="A569" s="1" t="s">
        <v>62</v>
      </c>
      <c r="B569" s="1" t="s">
        <v>63</v>
      </c>
      <c r="C569" s="1" t="s">
        <v>25</v>
      </c>
      <c r="D569" s="1" t="s">
        <v>26</v>
      </c>
      <c r="E569" s="1" t="s">
        <v>64</v>
      </c>
      <c r="F569">
        <v>1</v>
      </c>
      <c r="G569">
        <v>73951515</v>
      </c>
      <c r="H569" s="1" t="s">
        <v>22</v>
      </c>
      <c r="I569" s="1" t="s">
        <v>28</v>
      </c>
      <c r="J569" s="1" t="s">
        <v>38</v>
      </c>
      <c r="K569" s="1" t="s">
        <v>18</v>
      </c>
      <c r="L569" s="1" t="s">
        <v>38</v>
      </c>
      <c r="M569" s="1" t="s">
        <v>1416</v>
      </c>
      <c r="N56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6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70" spans="1:15" x14ac:dyDescent="0.3">
      <c r="A570" s="1" t="s">
        <v>755</v>
      </c>
      <c r="B570" s="1" t="s">
        <v>63</v>
      </c>
      <c r="C570" s="1" t="s">
        <v>25</v>
      </c>
      <c r="D570" s="1" t="s">
        <v>26</v>
      </c>
      <c r="E570" s="1" t="s">
        <v>756</v>
      </c>
      <c r="F570">
        <v>8</v>
      </c>
      <c r="G570">
        <v>69718042</v>
      </c>
      <c r="H570" s="1" t="s">
        <v>22</v>
      </c>
      <c r="I570" s="1" t="s">
        <v>28</v>
      </c>
      <c r="J570" s="1" t="s">
        <v>38</v>
      </c>
      <c r="K570" s="1" t="s">
        <v>18</v>
      </c>
      <c r="L570" s="1" t="s">
        <v>38</v>
      </c>
      <c r="M570" s="1" t="s">
        <v>1416</v>
      </c>
      <c r="N57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T&gt;C</v>
      </c>
      <c r="O57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571" spans="1:15" x14ac:dyDescent="0.3">
      <c r="A571" s="1" t="s">
        <v>59</v>
      </c>
      <c r="B571" s="1" t="s">
        <v>25</v>
      </c>
      <c r="C571" s="1" t="s">
        <v>20</v>
      </c>
      <c r="D571" s="1" t="s">
        <v>20</v>
      </c>
      <c r="E571" s="1" t="s">
        <v>60</v>
      </c>
      <c r="F571">
        <v>1</v>
      </c>
      <c r="G571">
        <v>72139699</v>
      </c>
      <c r="H571" s="1" t="s">
        <v>33</v>
      </c>
      <c r="I571" s="1" t="s">
        <v>34</v>
      </c>
      <c r="J571" s="1" t="s">
        <v>61</v>
      </c>
      <c r="K571" s="1" t="s">
        <v>18</v>
      </c>
      <c r="L571" s="1" t="s">
        <v>61</v>
      </c>
      <c r="M571" s="1" t="s">
        <v>1416</v>
      </c>
      <c r="N57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7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72" spans="1:15" x14ac:dyDescent="0.3">
      <c r="A572" s="1" t="s">
        <v>207</v>
      </c>
      <c r="B572" s="1" t="s">
        <v>25</v>
      </c>
      <c r="C572" s="1" t="s">
        <v>20</v>
      </c>
      <c r="D572" s="1" t="s">
        <v>20</v>
      </c>
      <c r="E572" s="1" t="s">
        <v>208</v>
      </c>
      <c r="F572">
        <v>2</v>
      </c>
      <c r="G572">
        <v>124985725</v>
      </c>
      <c r="H572" s="1" t="s">
        <v>33</v>
      </c>
      <c r="I572" s="1" t="s">
        <v>34</v>
      </c>
      <c r="J572" s="1" t="s">
        <v>61</v>
      </c>
      <c r="K572" s="1" t="s">
        <v>18</v>
      </c>
      <c r="L572" s="1" t="s">
        <v>61</v>
      </c>
      <c r="M572" s="1" t="s">
        <v>1416</v>
      </c>
      <c r="N57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7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73" spans="1:15" x14ac:dyDescent="0.3">
      <c r="A573" s="1" t="s">
        <v>316</v>
      </c>
      <c r="B573" s="1" t="s">
        <v>25</v>
      </c>
      <c r="C573" s="1" t="s">
        <v>20</v>
      </c>
      <c r="D573" s="1" t="s">
        <v>20</v>
      </c>
      <c r="E573" s="1" t="s">
        <v>317</v>
      </c>
      <c r="F573">
        <v>3</v>
      </c>
      <c r="G573">
        <v>66984033</v>
      </c>
      <c r="H573" s="1" t="s">
        <v>33</v>
      </c>
      <c r="I573" s="1" t="s">
        <v>34</v>
      </c>
      <c r="J573" s="1" t="s">
        <v>61</v>
      </c>
      <c r="K573" s="1" t="s">
        <v>18</v>
      </c>
      <c r="L573" s="1" t="s">
        <v>61</v>
      </c>
      <c r="M573" s="1" t="s">
        <v>1416</v>
      </c>
      <c r="N57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7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74" spans="1:15" x14ac:dyDescent="0.3">
      <c r="A574" s="1" t="s">
        <v>841</v>
      </c>
      <c r="B574" s="1" t="s">
        <v>25</v>
      </c>
      <c r="C574" s="1" t="s">
        <v>20</v>
      </c>
      <c r="D574" s="1" t="s">
        <v>20</v>
      </c>
      <c r="E574" s="1" t="s">
        <v>842</v>
      </c>
      <c r="F574">
        <v>10</v>
      </c>
      <c r="G574">
        <v>19081595</v>
      </c>
      <c r="H574" s="1" t="s">
        <v>33</v>
      </c>
      <c r="I574" s="1" t="s">
        <v>34</v>
      </c>
      <c r="J574" s="1" t="s">
        <v>61</v>
      </c>
      <c r="K574" s="1" t="s">
        <v>18</v>
      </c>
      <c r="L574" s="1" t="s">
        <v>61</v>
      </c>
      <c r="M574" s="1" t="s">
        <v>1416</v>
      </c>
      <c r="N57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7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75" spans="1:15" x14ac:dyDescent="0.3">
      <c r="A575" s="1" t="s">
        <v>987</v>
      </c>
      <c r="B575" s="1" t="s">
        <v>25</v>
      </c>
      <c r="C575" s="1" t="s">
        <v>20</v>
      </c>
      <c r="D575" s="1" t="s">
        <v>20</v>
      </c>
      <c r="E575" s="1" t="s">
        <v>988</v>
      </c>
      <c r="F575">
        <v>11</v>
      </c>
      <c r="G575">
        <v>108271142</v>
      </c>
      <c r="H575" s="1" t="s">
        <v>33</v>
      </c>
      <c r="I575" s="1" t="s">
        <v>34</v>
      </c>
      <c r="J575" s="1" t="s">
        <v>61</v>
      </c>
      <c r="K575" s="1" t="s">
        <v>18</v>
      </c>
      <c r="L575" s="1" t="s">
        <v>61</v>
      </c>
      <c r="M575" s="1" t="s">
        <v>1416</v>
      </c>
      <c r="N57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7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76" spans="1:15" x14ac:dyDescent="0.3">
      <c r="A576" s="1" t="s">
        <v>1067</v>
      </c>
      <c r="B576" s="1" t="s">
        <v>25</v>
      </c>
      <c r="C576" s="1" t="s">
        <v>20</v>
      </c>
      <c r="D576" s="1" t="s">
        <v>20</v>
      </c>
      <c r="E576" s="1" t="s">
        <v>1068</v>
      </c>
      <c r="F576">
        <v>13</v>
      </c>
      <c r="G576">
        <v>76739402</v>
      </c>
      <c r="H576" s="1" t="s">
        <v>33</v>
      </c>
      <c r="I576" s="1" t="s">
        <v>34</v>
      </c>
      <c r="J576" s="1" t="s">
        <v>61</v>
      </c>
      <c r="K576" s="1" t="s">
        <v>18</v>
      </c>
      <c r="L576" s="1" t="s">
        <v>61</v>
      </c>
      <c r="M576" s="1" t="s">
        <v>1416</v>
      </c>
      <c r="N57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7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77" spans="1:15" x14ac:dyDescent="0.3">
      <c r="A577" s="1" t="s">
        <v>446</v>
      </c>
      <c r="B577" s="1" t="s">
        <v>25</v>
      </c>
      <c r="C577" s="1" t="s">
        <v>191</v>
      </c>
      <c r="D577" s="1" t="s">
        <v>20</v>
      </c>
      <c r="E577" s="1" t="s">
        <v>447</v>
      </c>
      <c r="F577">
        <v>5</v>
      </c>
      <c r="G577">
        <v>16642272</v>
      </c>
      <c r="H577" s="1" t="s">
        <v>33</v>
      </c>
      <c r="I577" s="1" t="s">
        <v>34</v>
      </c>
      <c r="J577" s="1" t="s">
        <v>61</v>
      </c>
      <c r="K577" s="1" t="s">
        <v>18</v>
      </c>
      <c r="L577" s="1" t="s">
        <v>61</v>
      </c>
      <c r="M577" s="1" t="s">
        <v>1416</v>
      </c>
      <c r="N57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7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78" spans="1:15" x14ac:dyDescent="0.3">
      <c r="A578" s="1" t="s">
        <v>510</v>
      </c>
      <c r="B578" s="1" t="s">
        <v>25</v>
      </c>
      <c r="C578" s="1" t="s">
        <v>191</v>
      </c>
      <c r="D578" s="1" t="s">
        <v>20</v>
      </c>
      <c r="E578" s="1" t="s">
        <v>511</v>
      </c>
      <c r="F578">
        <v>5</v>
      </c>
      <c r="G578">
        <v>173980652</v>
      </c>
      <c r="H578" s="1" t="s">
        <v>33</v>
      </c>
      <c r="I578" s="1" t="s">
        <v>34</v>
      </c>
      <c r="J578" s="1" t="s">
        <v>61</v>
      </c>
      <c r="K578" s="1" t="s">
        <v>18</v>
      </c>
      <c r="L578" s="1" t="s">
        <v>61</v>
      </c>
      <c r="M578" s="1" t="s">
        <v>1416</v>
      </c>
      <c r="N57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7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79" spans="1:15" x14ac:dyDescent="0.3">
      <c r="A579" s="1" t="s">
        <v>765</v>
      </c>
      <c r="B579" s="1" t="s">
        <v>25</v>
      </c>
      <c r="C579" s="1" t="s">
        <v>191</v>
      </c>
      <c r="D579" s="1" t="s">
        <v>20</v>
      </c>
      <c r="E579" s="1" t="s">
        <v>766</v>
      </c>
      <c r="F579">
        <v>8</v>
      </c>
      <c r="G579">
        <v>81083077</v>
      </c>
      <c r="H579" s="1" t="s">
        <v>33</v>
      </c>
      <c r="I579" s="1" t="s">
        <v>34</v>
      </c>
      <c r="J579" s="1" t="s">
        <v>61</v>
      </c>
      <c r="K579" s="1" t="s">
        <v>18</v>
      </c>
      <c r="L579" s="1" t="s">
        <v>61</v>
      </c>
      <c r="M579" s="1" t="s">
        <v>1416</v>
      </c>
      <c r="N57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7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0" spans="1:15" x14ac:dyDescent="0.3">
      <c r="A580" s="1" t="s">
        <v>1187</v>
      </c>
      <c r="B580" s="1" t="s">
        <v>25</v>
      </c>
      <c r="C580" s="1" t="s">
        <v>191</v>
      </c>
      <c r="D580" s="1" t="s">
        <v>20</v>
      </c>
      <c r="E580" s="1" t="s">
        <v>1188</v>
      </c>
      <c r="F580">
        <v>15</v>
      </c>
      <c r="G580">
        <v>61696199</v>
      </c>
      <c r="H580" s="1" t="s">
        <v>33</v>
      </c>
      <c r="I580" s="1" t="s">
        <v>34</v>
      </c>
      <c r="J580" s="1" t="s">
        <v>61</v>
      </c>
      <c r="K580" s="1" t="s">
        <v>18</v>
      </c>
      <c r="L580" s="1" t="s">
        <v>61</v>
      </c>
      <c r="M580" s="1" t="s">
        <v>1416</v>
      </c>
      <c r="N58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8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1" spans="1:15" x14ac:dyDescent="0.3">
      <c r="A581" s="1" t="s">
        <v>1289</v>
      </c>
      <c r="B581" s="1" t="s">
        <v>25</v>
      </c>
      <c r="C581" s="1" t="s">
        <v>191</v>
      </c>
      <c r="D581" s="1" t="s">
        <v>20</v>
      </c>
      <c r="E581" s="1" t="s">
        <v>1290</v>
      </c>
      <c r="F581">
        <v>18</v>
      </c>
      <c r="G581">
        <v>29053725</v>
      </c>
      <c r="H581" s="1" t="s">
        <v>33</v>
      </c>
      <c r="I581" s="1" t="s">
        <v>34</v>
      </c>
      <c r="J581" s="1" t="s">
        <v>61</v>
      </c>
      <c r="K581" s="1" t="s">
        <v>18</v>
      </c>
      <c r="L581" s="1" t="s">
        <v>61</v>
      </c>
      <c r="M581" s="1" t="s">
        <v>1416</v>
      </c>
      <c r="N58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8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2" spans="1:15" x14ac:dyDescent="0.3">
      <c r="A582" s="1" t="s">
        <v>610</v>
      </c>
      <c r="B582" s="1" t="s">
        <v>25</v>
      </c>
      <c r="C582" s="1" t="s">
        <v>152</v>
      </c>
      <c r="D582" s="1" t="s">
        <v>20</v>
      </c>
      <c r="E582" s="1" t="s">
        <v>611</v>
      </c>
      <c r="F582">
        <v>7</v>
      </c>
      <c r="G582">
        <v>7217796</v>
      </c>
      <c r="H582" s="1" t="s">
        <v>33</v>
      </c>
      <c r="I582" s="1" t="s">
        <v>34</v>
      </c>
      <c r="J582" s="1" t="s">
        <v>61</v>
      </c>
      <c r="K582" s="1" t="s">
        <v>18</v>
      </c>
      <c r="L582" s="1" t="s">
        <v>61</v>
      </c>
      <c r="M582" s="1" t="s">
        <v>1416</v>
      </c>
      <c r="N58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8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3" spans="1:15" x14ac:dyDescent="0.3">
      <c r="A583" s="1" t="s">
        <v>718</v>
      </c>
      <c r="B583" s="1" t="s">
        <v>25</v>
      </c>
      <c r="C583" s="1" t="s">
        <v>152</v>
      </c>
      <c r="D583" s="1" t="s">
        <v>20</v>
      </c>
      <c r="E583" s="1" t="s">
        <v>719</v>
      </c>
      <c r="F583">
        <v>8</v>
      </c>
      <c r="G583">
        <v>8585835</v>
      </c>
      <c r="H583" s="1" t="s">
        <v>33</v>
      </c>
      <c r="I583" s="1" t="s">
        <v>34</v>
      </c>
      <c r="J583" s="1" t="s">
        <v>61</v>
      </c>
      <c r="K583" s="1" t="s">
        <v>18</v>
      </c>
      <c r="L583" s="1" t="s">
        <v>61</v>
      </c>
      <c r="M583" s="1" t="s">
        <v>1416</v>
      </c>
      <c r="N58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8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4" spans="1:15" x14ac:dyDescent="0.3">
      <c r="A584" s="1" t="s">
        <v>724</v>
      </c>
      <c r="B584" s="1" t="s">
        <v>25</v>
      </c>
      <c r="C584" s="1" t="s">
        <v>152</v>
      </c>
      <c r="D584" s="1" t="s">
        <v>20</v>
      </c>
      <c r="E584" s="1" t="s">
        <v>725</v>
      </c>
      <c r="F584">
        <v>8</v>
      </c>
      <c r="G584">
        <v>14808713</v>
      </c>
      <c r="H584" s="1" t="s">
        <v>33</v>
      </c>
      <c r="I584" s="1" t="s">
        <v>34</v>
      </c>
      <c r="J584" s="1" t="s">
        <v>61</v>
      </c>
      <c r="K584" s="1" t="s">
        <v>18</v>
      </c>
      <c r="L584" s="1" t="s">
        <v>61</v>
      </c>
      <c r="M584" s="1" t="s">
        <v>1416</v>
      </c>
      <c r="N58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8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5" spans="1:15" x14ac:dyDescent="0.3">
      <c r="A585" s="1" t="s">
        <v>356</v>
      </c>
      <c r="B585" s="1" t="s">
        <v>191</v>
      </c>
      <c r="C585" s="1" t="s">
        <v>25</v>
      </c>
      <c r="D585" s="1" t="s">
        <v>20</v>
      </c>
      <c r="E585" s="1" t="s">
        <v>357</v>
      </c>
      <c r="F585">
        <v>3</v>
      </c>
      <c r="G585">
        <v>194625061</v>
      </c>
      <c r="H585" s="1" t="s">
        <v>22</v>
      </c>
      <c r="I585" s="1" t="s">
        <v>34</v>
      </c>
      <c r="J585" s="1" t="s">
        <v>61</v>
      </c>
      <c r="K585" s="1" t="s">
        <v>18</v>
      </c>
      <c r="L585" s="1" t="s">
        <v>61</v>
      </c>
      <c r="M585" s="1" t="s">
        <v>1416</v>
      </c>
      <c r="N58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8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6" spans="1:15" x14ac:dyDescent="0.3">
      <c r="A586" s="1" t="s">
        <v>773</v>
      </c>
      <c r="B586" s="1" t="s">
        <v>191</v>
      </c>
      <c r="C586" s="1" t="s">
        <v>25</v>
      </c>
      <c r="D586" s="1" t="s">
        <v>20</v>
      </c>
      <c r="E586" s="1" t="s">
        <v>774</v>
      </c>
      <c r="F586">
        <v>8</v>
      </c>
      <c r="G586">
        <v>102671384</v>
      </c>
      <c r="H586" s="1" t="s">
        <v>22</v>
      </c>
      <c r="I586" s="1" t="s">
        <v>34</v>
      </c>
      <c r="J586" s="1" t="s">
        <v>61</v>
      </c>
      <c r="K586" s="1" t="s">
        <v>18</v>
      </c>
      <c r="L586" s="1" t="s">
        <v>61</v>
      </c>
      <c r="M586" s="1" t="s">
        <v>1416</v>
      </c>
      <c r="N58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8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7" spans="1:15" x14ac:dyDescent="0.3">
      <c r="A587" s="1" t="s">
        <v>151</v>
      </c>
      <c r="B587" s="1" t="s">
        <v>152</v>
      </c>
      <c r="C587" s="1" t="s">
        <v>25</v>
      </c>
      <c r="D587" s="1" t="s">
        <v>20</v>
      </c>
      <c r="E587" s="1" t="s">
        <v>153</v>
      </c>
      <c r="F587">
        <v>1</v>
      </c>
      <c r="G587">
        <v>238300214</v>
      </c>
      <c r="H587" s="1" t="s">
        <v>22</v>
      </c>
      <c r="I587" s="1" t="s">
        <v>34</v>
      </c>
      <c r="J587" s="1" t="s">
        <v>61</v>
      </c>
      <c r="K587" s="1" t="s">
        <v>18</v>
      </c>
      <c r="L587" s="1" t="s">
        <v>61</v>
      </c>
      <c r="M587" s="1" t="s">
        <v>1416</v>
      </c>
      <c r="N58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8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8" spans="1:15" x14ac:dyDescent="0.3">
      <c r="A588" s="1" t="s">
        <v>899</v>
      </c>
      <c r="B588" s="1" t="s">
        <v>152</v>
      </c>
      <c r="C588" s="1" t="s">
        <v>25</v>
      </c>
      <c r="D588" s="1" t="s">
        <v>20</v>
      </c>
      <c r="E588" s="1" t="s">
        <v>900</v>
      </c>
      <c r="F588">
        <v>10</v>
      </c>
      <c r="G588">
        <v>122344935</v>
      </c>
      <c r="H588" s="1" t="s">
        <v>22</v>
      </c>
      <c r="I588" s="1" t="s">
        <v>34</v>
      </c>
      <c r="J588" s="1" t="s">
        <v>61</v>
      </c>
      <c r="K588" s="1" t="s">
        <v>18</v>
      </c>
      <c r="L588" s="1" t="s">
        <v>61</v>
      </c>
      <c r="M588" s="1" t="s">
        <v>1416</v>
      </c>
      <c r="N58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T&gt;G</v>
      </c>
      <c r="O58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89" spans="1:15" x14ac:dyDescent="0.3">
      <c r="A589" s="1" t="s">
        <v>30</v>
      </c>
      <c r="B589" s="1" t="s">
        <v>25</v>
      </c>
      <c r="C589" s="1" t="s">
        <v>25</v>
      </c>
      <c r="D589" s="1" t="s">
        <v>31</v>
      </c>
      <c r="E589" s="1" t="s">
        <v>32</v>
      </c>
      <c r="F589">
        <v>1</v>
      </c>
      <c r="G589">
        <v>24754406</v>
      </c>
      <c r="H589" s="1" t="s">
        <v>33</v>
      </c>
      <c r="I589" s="1" t="s">
        <v>28</v>
      </c>
      <c r="J589" s="1" t="s">
        <v>34</v>
      </c>
      <c r="K589" s="1" t="s">
        <v>17</v>
      </c>
      <c r="L589" s="1" t="s">
        <v>127</v>
      </c>
      <c r="M589" s="1" t="s">
        <v>1416</v>
      </c>
      <c r="N58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8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590" spans="1:15" x14ac:dyDescent="0.3">
      <c r="A590" s="1" t="s">
        <v>466</v>
      </c>
      <c r="B590" s="1" t="s">
        <v>25</v>
      </c>
      <c r="C590" s="1" t="s">
        <v>25</v>
      </c>
      <c r="D590" s="1" t="s">
        <v>31</v>
      </c>
      <c r="E590" s="1" t="s">
        <v>467</v>
      </c>
      <c r="F590">
        <v>5</v>
      </c>
      <c r="G590">
        <v>46116148</v>
      </c>
      <c r="H590" s="1" t="s">
        <v>22</v>
      </c>
      <c r="I590" s="1" t="s">
        <v>28</v>
      </c>
      <c r="J590" s="1" t="s">
        <v>34</v>
      </c>
      <c r="K590" s="1" t="s">
        <v>17</v>
      </c>
      <c r="L590" s="1" t="s">
        <v>127</v>
      </c>
      <c r="M590" s="1" t="s">
        <v>1416</v>
      </c>
      <c r="N59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591" spans="1:15" x14ac:dyDescent="0.3">
      <c r="A591" s="1" t="s">
        <v>1379</v>
      </c>
      <c r="B591" s="1" t="s">
        <v>25</v>
      </c>
      <c r="C591" s="1" t="s">
        <v>25</v>
      </c>
      <c r="D591" s="1" t="s">
        <v>31</v>
      </c>
      <c r="E591" s="1" t="s">
        <v>1380</v>
      </c>
      <c r="F591">
        <v>21</v>
      </c>
      <c r="G591">
        <v>28998923</v>
      </c>
      <c r="H591" s="1" t="s">
        <v>22</v>
      </c>
      <c r="I591" s="1" t="s">
        <v>28</v>
      </c>
      <c r="J591" s="1" t="s">
        <v>34</v>
      </c>
      <c r="K591" s="1" t="s">
        <v>17</v>
      </c>
      <c r="L591" s="1" t="s">
        <v>127</v>
      </c>
      <c r="M591" s="1" t="s">
        <v>1416</v>
      </c>
      <c r="N59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592" spans="1:15" x14ac:dyDescent="0.3">
      <c r="A592" s="1" t="s">
        <v>873</v>
      </c>
      <c r="B592" s="1" t="s">
        <v>20</v>
      </c>
      <c r="C592" s="1" t="s">
        <v>20</v>
      </c>
      <c r="D592" s="1" t="s">
        <v>275</v>
      </c>
      <c r="E592" s="1" t="s">
        <v>874</v>
      </c>
      <c r="F592">
        <v>10</v>
      </c>
      <c r="G592">
        <v>69926334</v>
      </c>
      <c r="H592" s="1" t="s">
        <v>33</v>
      </c>
      <c r="I592" s="1" t="s">
        <v>16</v>
      </c>
      <c r="J592" s="1" t="s">
        <v>34</v>
      </c>
      <c r="K592" s="1" t="s">
        <v>17</v>
      </c>
      <c r="L592" s="1" t="s">
        <v>148</v>
      </c>
      <c r="M592" s="1" t="s">
        <v>1416</v>
      </c>
      <c r="N59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593" spans="1:15" x14ac:dyDescent="0.3">
      <c r="A593" s="1" t="s">
        <v>1003</v>
      </c>
      <c r="B593" s="1" t="s">
        <v>20</v>
      </c>
      <c r="C593" s="1" t="s">
        <v>20</v>
      </c>
      <c r="D593" s="1" t="s">
        <v>275</v>
      </c>
      <c r="E593" s="1" t="s">
        <v>1004</v>
      </c>
      <c r="F593">
        <v>12</v>
      </c>
      <c r="G593">
        <v>2612241</v>
      </c>
      <c r="H593" s="1" t="s">
        <v>22</v>
      </c>
      <c r="I593" s="1" t="s">
        <v>16</v>
      </c>
      <c r="J593" s="1" t="s">
        <v>34</v>
      </c>
      <c r="K593" s="1" t="s">
        <v>17</v>
      </c>
      <c r="L593" s="1" t="s">
        <v>148</v>
      </c>
      <c r="M593" s="1" t="s">
        <v>1416</v>
      </c>
      <c r="N59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594" spans="1:15" x14ac:dyDescent="0.3">
      <c r="A594" s="1" t="s">
        <v>1301</v>
      </c>
      <c r="B594" s="1" t="s">
        <v>20</v>
      </c>
      <c r="C594" s="1" t="s">
        <v>20</v>
      </c>
      <c r="D594" s="1" t="s">
        <v>275</v>
      </c>
      <c r="E594" s="1" t="s">
        <v>1302</v>
      </c>
      <c r="F594">
        <v>18</v>
      </c>
      <c r="G594">
        <v>55157986</v>
      </c>
      <c r="H594" s="1" t="s">
        <v>33</v>
      </c>
      <c r="I594" s="1" t="s">
        <v>16</v>
      </c>
      <c r="J594" s="1" t="s">
        <v>34</v>
      </c>
      <c r="K594" s="1" t="s">
        <v>17</v>
      </c>
      <c r="L594" s="1" t="s">
        <v>148</v>
      </c>
      <c r="M594" s="1" t="s">
        <v>1416</v>
      </c>
      <c r="N59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595" spans="1:15" x14ac:dyDescent="0.3">
      <c r="A595" s="1" t="s">
        <v>177</v>
      </c>
      <c r="B595" s="1" t="s">
        <v>20</v>
      </c>
      <c r="C595" s="1" t="s">
        <v>20</v>
      </c>
      <c r="D595" s="1" t="s">
        <v>178</v>
      </c>
      <c r="E595" s="1" t="s">
        <v>179</v>
      </c>
      <c r="F595">
        <v>2</v>
      </c>
      <c r="G595">
        <v>48033551</v>
      </c>
      <c r="H595" s="1" t="s">
        <v>22</v>
      </c>
      <c r="I595" s="1" t="s">
        <v>16</v>
      </c>
      <c r="J595" s="1" t="s">
        <v>34</v>
      </c>
      <c r="K595" s="1" t="s">
        <v>17</v>
      </c>
      <c r="L595" s="1" t="s">
        <v>148</v>
      </c>
      <c r="M595" s="1" t="s">
        <v>1416</v>
      </c>
      <c r="N59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596" spans="1:15" x14ac:dyDescent="0.3">
      <c r="A596" s="1" t="s">
        <v>246</v>
      </c>
      <c r="B596" s="1" t="s">
        <v>20</v>
      </c>
      <c r="C596" s="1" t="s">
        <v>25</v>
      </c>
      <c r="D596" s="1" t="s">
        <v>20</v>
      </c>
      <c r="E596" s="1" t="s">
        <v>247</v>
      </c>
      <c r="F596">
        <v>2</v>
      </c>
      <c r="G596">
        <v>220981041</v>
      </c>
      <c r="H596" s="1" t="s">
        <v>22</v>
      </c>
      <c r="I596" s="1" t="s">
        <v>16</v>
      </c>
      <c r="J596" s="1" t="s">
        <v>34</v>
      </c>
      <c r="K596" s="1" t="s">
        <v>61</v>
      </c>
      <c r="L596" s="1" t="s">
        <v>61</v>
      </c>
      <c r="M596" s="1" t="s">
        <v>1416</v>
      </c>
      <c r="N59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97" spans="1:15" x14ac:dyDescent="0.3">
      <c r="A597" s="1" t="s">
        <v>428</v>
      </c>
      <c r="B597" s="1" t="s">
        <v>20</v>
      </c>
      <c r="C597" s="1" t="s">
        <v>25</v>
      </c>
      <c r="D597" s="1" t="s">
        <v>20</v>
      </c>
      <c r="E597" s="1" t="s">
        <v>429</v>
      </c>
      <c r="F597">
        <v>4</v>
      </c>
      <c r="G597">
        <v>183892717</v>
      </c>
      <c r="H597" s="1" t="s">
        <v>22</v>
      </c>
      <c r="I597" s="1" t="s">
        <v>16</v>
      </c>
      <c r="J597" s="1" t="s">
        <v>34</v>
      </c>
      <c r="K597" s="1" t="s">
        <v>61</v>
      </c>
      <c r="L597" s="1" t="s">
        <v>61</v>
      </c>
      <c r="M597" s="1" t="s">
        <v>1416</v>
      </c>
      <c r="N59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98" spans="1:15" x14ac:dyDescent="0.3">
      <c r="A598" s="1" t="s">
        <v>787</v>
      </c>
      <c r="B598" s="1" t="s">
        <v>20</v>
      </c>
      <c r="C598" s="1" t="s">
        <v>25</v>
      </c>
      <c r="D598" s="1" t="s">
        <v>20</v>
      </c>
      <c r="E598" s="1" t="s">
        <v>788</v>
      </c>
      <c r="F598">
        <v>8</v>
      </c>
      <c r="G598">
        <v>128321684</v>
      </c>
      <c r="H598" s="1" t="s">
        <v>22</v>
      </c>
      <c r="I598" s="1" t="s">
        <v>16</v>
      </c>
      <c r="J598" s="1" t="s">
        <v>34</v>
      </c>
      <c r="K598" s="1" t="s">
        <v>61</v>
      </c>
      <c r="L598" s="1" t="s">
        <v>61</v>
      </c>
      <c r="M598" s="1" t="s">
        <v>1416</v>
      </c>
      <c r="N59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599" spans="1:15" x14ac:dyDescent="0.3">
      <c r="A599" s="1" t="s">
        <v>843</v>
      </c>
      <c r="B599" s="1" t="s">
        <v>20</v>
      </c>
      <c r="C599" s="1" t="s">
        <v>25</v>
      </c>
      <c r="D599" s="1" t="s">
        <v>20</v>
      </c>
      <c r="E599" s="1" t="s">
        <v>844</v>
      </c>
      <c r="F599">
        <v>10</v>
      </c>
      <c r="G599">
        <v>21066195</v>
      </c>
      <c r="H599" s="1" t="s">
        <v>22</v>
      </c>
      <c r="I599" s="1" t="s">
        <v>16</v>
      </c>
      <c r="J599" s="1" t="s">
        <v>34</v>
      </c>
      <c r="K599" s="1" t="s">
        <v>61</v>
      </c>
      <c r="L599" s="1" t="s">
        <v>61</v>
      </c>
      <c r="M599" s="1" t="s">
        <v>1416</v>
      </c>
      <c r="N59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59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00" spans="1:15" x14ac:dyDescent="0.3">
      <c r="A600" s="1" t="s">
        <v>1069</v>
      </c>
      <c r="B600" s="1" t="s">
        <v>20</v>
      </c>
      <c r="C600" s="1" t="s">
        <v>25</v>
      </c>
      <c r="D600" s="1" t="s">
        <v>20</v>
      </c>
      <c r="E600" s="1" t="s">
        <v>1070</v>
      </c>
      <c r="F600">
        <v>13</v>
      </c>
      <c r="G600">
        <v>85802402</v>
      </c>
      <c r="H600" s="1" t="s">
        <v>22</v>
      </c>
      <c r="I600" s="1" t="s">
        <v>16</v>
      </c>
      <c r="J600" s="1" t="s">
        <v>34</v>
      </c>
      <c r="K600" s="1" t="s">
        <v>61</v>
      </c>
      <c r="L600" s="1" t="s">
        <v>61</v>
      </c>
      <c r="M600" s="1" t="s">
        <v>1416</v>
      </c>
      <c r="N60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01" spans="1:15" x14ac:dyDescent="0.3">
      <c r="A601" s="1" t="s">
        <v>1179</v>
      </c>
      <c r="B601" s="1" t="s">
        <v>20</v>
      </c>
      <c r="C601" s="1" t="s">
        <v>25</v>
      </c>
      <c r="D601" s="1" t="s">
        <v>20</v>
      </c>
      <c r="E601" s="1" t="s">
        <v>1180</v>
      </c>
      <c r="F601">
        <v>15</v>
      </c>
      <c r="G601">
        <v>51653260</v>
      </c>
      <c r="H601" s="1" t="s">
        <v>22</v>
      </c>
      <c r="I601" s="1" t="s">
        <v>16</v>
      </c>
      <c r="J601" s="1" t="s">
        <v>34</v>
      </c>
      <c r="K601" s="1" t="s">
        <v>61</v>
      </c>
      <c r="L601" s="1" t="s">
        <v>61</v>
      </c>
      <c r="M601" s="1" t="s">
        <v>1416</v>
      </c>
      <c r="N60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02" spans="1:15" x14ac:dyDescent="0.3">
      <c r="A602" s="1" t="s">
        <v>250</v>
      </c>
      <c r="B602" s="1" t="s">
        <v>25</v>
      </c>
      <c r="C602" s="1" t="s">
        <v>25</v>
      </c>
      <c r="D602" s="1" t="s">
        <v>191</v>
      </c>
      <c r="E602" s="1" t="s">
        <v>251</v>
      </c>
      <c r="F602">
        <v>2</v>
      </c>
      <c r="G602">
        <v>222918151</v>
      </c>
      <c r="H602" s="1" t="s">
        <v>22</v>
      </c>
      <c r="I602" s="1" t="s">
        <v>28</v>
      </c>
      <c r="J602" s="1" t="s">
        <v>34</v>
      </c>
      <c r="K602" s="1" t="s">
        <v>17</v>
      </c>
      <c r="L602" s="1" t="s">
        <v>61</v>
      </c>
      <c r="M602" s="1" t="s">
        <v>1416</v>
      </c>
      <c r="N60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03" spans="1:15" x14ac:dyDescent="0.3">
      <c r="A603" s="1" t="s">
        <v>402</v>
      </c>
      <c r="B603" s="1" t="s">
        <v>25</v>
      </c>
      <c r="C603" s="1" t="s">
        <v>25</v>
      </c>
      <c r="D603" s="1" t="s">
        <v>152</v>
      </c>
      <c r="E603" s="1" t="s">
        <v>403</v>
      </c>
      <c r="F603">
        <v>4</v>
      </c>
      <c r="G603">
        <v>113868607</v>
      </c>
      <c r="H603" s="1" t="s">
        <v>33</v>
      </c>
      <c r="I603" s="1" t="s">
        <v>28</v>
      </c>
      <c r="J603" s="1" t="s">
        <v>34</v>
      </c>
      <c r="K603" s="1" t="s">
        <v>17</v>
      </c>
      <c r="L603" s="1" t="s">
        <v>61</v>
      </c>
      <c r="M603" s="1" t="s">
        <v>1416</v>
      </c>
      <c r="N60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04" spans="1:15" x14ac:dyDescent="0.3">
      <c r="A604" s="1" t="s">
        <v>344</v>
      </c>
      <c r="B604" s="1" t="s">
        <v>26</v>
      </c>
      <c r="C604" s="1" t="s">
        <v>26</v>
      </c>
      <c r="D604" s="1" t="s">
        <v>12</v>
      </c>
      <c r="E604" s="1" t="s">
        <v>345</v>
      </c>
      <c r="F604">
        <v>3</v>
      </c>
      <c r="G604">
        <v>163365504</v>
      </c>
      <c r="H604" s="1" t="s">
        <v>15</v>
      </c>
      <c r="I604" s="1" t="s">
        <v>34</v>
      </c>
      <c r="J604" s="1" t="s">
        <v>17</v>
      </c>
      <c r="K604" s="1" t="s">
        <v>18</v>
      </c>
      <c r="L604" s="1" t="s">
        <v>70</v>
      </c>
      <c r="M604" s="1" t="s">
        <v>1416</v>
      </c>
      <c r="N60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C&gt;A</v>
      </c>
    </row>
    <row r="605" spans="1:15" x14ac:dyDescent="0.3">
      <c r="A605" s="1" t="s">
        <v>606</v>
      </c>
      <c r="B605" s="1" t="s">
        <v>12</v>
      </c>
      <c r="C605" s="1" t="s">
        <v>12</v>
      </c>
      <c r="D605" s="1" t="s">
        <v>212</v>
      </c>
      <c r="E605" s="1" t="s">
        <v>607</v>
      </c>
      <c r="F605">
        <v>6</v>
      </c>
      <c r="G605">
        <v>170768797</v>
      </c>
      <c r="H605" s="1" t="s">
        <v>15</v>
      </c>
      <c r="I605" s="1" t="s">
        <v>34</v>
      </c>
      <c r="J605" s="1" t="s">
        <v>17</v>
      </c>
      <c r="K605" s="1" t="s">
        <v>18</v>
      </c>
      <c r="L605" s="1" t="s">
        <v>48</v>
      </c>
      <c r="M605" s="1" t="s">
        <v>1416</v>
      </c>
      <c r="N60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06" spans="1:15" x14ac:dyDescent="0.3">
      <c r="A606" s="1" t="s">
        <v>1219</v>
      </c>
      <c r="B606" s="1" t="s">
        <v>12</v>
      </c>
      <c r="C606" s="1" t="s">
        <v>12</v>
      </c>
      <c r="D606" s="1" t="s">
        <v>212</v>
      </c>
      <c r="E606" s="1" t="s">
        <v>1220</v>
      </c>
      <c r="F606">
        <v>16</v>
      </c>
      <c r="G606">
        <v>7990068</v>
      </c>
      <c r="H606" s="1" t="s">
        <v>33</v>
      </c>
      <c r="I606" s="1" t="s">
        <v>34</v>
      </c>
      <c r="J606" s="1" t="s">
        <v>17</v>
      </c>
      <c r="K606" s="1" t="s">
        <v>18</v>
      </c>
      <c r="L606" s="1" t="s">
        <v>48</v>
      </c>
      <c r="M606" s="1" t="s">
        <v>1416</v>
      </c>
      <c r="N60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07" spans="1:15" x14ac:dyDescent="0.3">
      <c r="A607" s="1" t="s">
        <v>352</v>
      </c>
      <c r="B607" s="1" t="s">
        <v>26</v>
      </c>
      <c r="C607" s="1" t="s">
        <v>26</v>
      </c>
      <c r="D607" s="1" t="s">
        <v>212</v>
      </c>
      <c r="E607" s="1" t="s">
        <v>353</v>
      </c>
      <c r="F607">
        <v>3</v>
      </c>
      <c r="G607">
        <v>186034531</v>
      </c>
      <c r="H607" s="1" t="s">
        <v>22</v>
      </c>
      <c r="I607" s="1" t="s">
        <v>34</v>
      </c>
      <c r="J607" s="1" t="s">
        <v>17</v>
      </c>
      <c r="K607" s="1" t="s">
        <v>18</v>
      </c>
      <c r="L607" s="1" t="s">
        <v>48</v>
      </c>
      <c r="M607" s="1" t="s">
        <v>1416</v>
      </c>
      <c r="N60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08" spans="1:15" x14ac:dyDescent="0.3">
      <c r="A608" s="1" t="s">
        <v>602</v>
      </c>
      <c r="B608" s="1" t="s">
        <v>26</v>
      </c>
      <c r="C608" s="1" t="s">
        <v>26</v>
      </c>
      <c r="D608" s="1" t="s">
        <v>212</v>
      </c>
      <c r="E608" s="1" t="s">
        <v>603</v>
      </c>
      <c r="F608">
        <v>6</v>
      </c>
      <c r="G608">
        <v>159538860</v>
      </c>
      <c r="H608" s="1" t="s">
        <v>22</v>
      </c>
      <c r="I608" s="1" t="s">
        <v>34</v>
      </c>
      <c r="J608" s="1" t="s">
        <v>17</v>
      </c>
      <c r="K608" s="1" t="s">
        <v>18</v>
      </c>
      <c r="L608" s="1" t="s">
        <v>48</v>
      </c>
      <c r="M608" s="1" t="s">
        <v>1416</v>
      </c>
      <c r="N60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09" spans="1:15" x14ac:dyDescent="0.3">
      <c r="A609" s="1" t="s">
        <v>164</v>
      </c>
      <c r="B609" s="1" t="s">
        <v>12</v>
      </c>
      <c r="C609" s="1" t="s">
        <v>12</v>
      </c>
      <c r="D609" s="1" t="s">
        <v>66</v>
      </c>
      <c r="E609" s="1" t="s">
        <v>165</v>
      </c>
      <c r="F609">
        <v>2</v>
      </c>
      <c r="G609">
        <v>30701963</v>
      </c>
      <c r="H609" s="1" t="s">
        <v>33</v>
      </c>
      <c r="I609" s="1" t="s">
        <v>16</v>
      </c>
      <c r="J609" s="1" t="s">
        <v>17</v>
      </c>
      <c r="K609" s="1" t="s">
        <v>18</v>
      </c>
      <c r="L609" s="1" t="s">
        <v>41</v>
      </c>
      <c r="M609" s="1" t="s">
        <v>1416</v>
      </c>
      <c r="N60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0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0" spans="1:15" x14ac:dyDescent="0.3">
      <c r="A610" s="1" t="s">
        <v>660</v>
      </c>
      <c r="B610" s="1" t="s">
        <v>12</v>
      </c>
      <c r="C610" s="1" t="s">
        <v>12</v>
      </c>
      <c r="D610" s="1" t="s">
        <v>66</v>
      </c>
      <c r="E610" s="1" t="s">
        <v>661</v>
      </c>
      <c r="F610">
        <v>7</v>
      </c>
      <c r="G610">
        <v>78559854</v>
      </c>
      <c r="H610" s="1" t="s">
        <v>33</v>
      </c>
      <c r="I610" s="1" t="s">
        <v>16</v>
      </c>
      <c r="J610" s="1" t="s">
        <v>17</v>
      </c>
      <c r="K610" s="1" t="s">
        <v>18</v>
      </c>
      <c r="L610" s="1" t="s">
        <v>41</v>
      </c>
      <c r="M610" s="1" t="s">
        <v>1416</v>
      </c>
      <c r="N61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1" spans="1:15" x14ac:dyDescent="0.3">
      <c r="A611" s="1" t="s">
        <v>676</v>
      </c>
      <c r="B611" s="1" t="s">
        <v>12</v>
      </c>
      <c r="C611" s="1" t="s">
        <v>12</v>
      </c>
      <c r="D611" s="1" t="s">
        <v>66</v>
      </c>
      <c r="E611" s="1" t="s">
        <v>677</v>
      </c>
      <c r="F611">
        <v>7</v>
      </c>
      <c r="G611">
        <v>96331727</v>
      </c>
      <c r="H611" s="1" t="s">
        <v>33</v>
      </c>
      <c r="I611" s="1" t="s">
        <v>16</v>
      </c>
      <c r="J611" s="1" t="s">
        <v>17</v>
      </c>
      <c r="K611" s="1" t="s">
        <v>18</v>
      </c>
      <c r="L611" s="1" t="s">
        <v>41</v>
      </c>
      <c r="M611" s="1" t="s">
        <v>1416</v>
      </c>
      <c r="N61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2" spans="1:15" x14ac:dyDescent="0.3">
      <c r="A612" s="1" t="s">
        <v>684</v>
      </c>
      <c r="B612" s="1" t="s">
        <v>12</v>
      </c>
      <c r="C612" s="1" t="s">
        <v>12</v>
      </c>
      <c r="D612" s="1" t="s">
        <v>66</v>
      </c>
      <c r="E612" s="1" t="s">
        <v>685</v>
      </c>
      <c r="F612">
        <v>7</v>
      </c>
      <c r="G612">
        <v>111042355</v>
      </c>
      <c r="H612" s="1" t="s">
        <v>33</v>
      </c>
      <c r="I612" s="1" t="s">
        <v>16</v>
      </c>
      <c r="J612" s="1" t="s">
        <v>17</v>
      </c>
      <c r="K612" s="1" t="s">
        <v>18</v>
      </c>
      <c r="L612" s="1" t="s">
        <v>41</v>
      </c>
      <c r="M612" s="1" t="s">
        <v>1416</v>
      </c>
      <c r="N61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3" spans="1:15" x14ac:dyDescent="0.3">
      <c r="A613" s="1" t="s">
        <v>925</v>
      </c>
      <c r="B613" s="1" t="s">
        <v>12</v>
      </c>
      <c r="C613" s="1" t="s">
        <v>12</v>
      </c>
      <c r="D613" s="1" t="s">
        <v>66</v>
      </c>
      <c r="E613" s="1" t="s">
        <v>926</v>
      </c>
      <c r="F613">
        <v>11</v>
      </c>
      <c r="G613">
        <v>28744783</v>
      </c>
      <c r="H613" s="1" t="s">
        <v>33</v>
      </c>
      <c r="I613" s="1" t="s">
        <v>16</v>
      </c>
      <c r="J613" s="1" t="s">
        <v>17</v>
      </c>
      <c r="K613" s="1" t="s">
        <v>18</v>
      </c>
      <c r="L613" s="1" t="s">
        <v>41</v>
      </c>
      <c r="M613" s="1" t="s">
        <v>1416</v>
      </c>
      <c r="N61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4" spans="1:15" x14ac:dyDescent="0.3">
      <c r="A614" s="1" t="s">
        <v>945</v>
      </c>
      <c r="B614" s="1" t="s">
        <v>12</v>
      </c>
      <c r="C614" s="1" t="s">
        <v>12</v>
      </c>
      <c r="D614" s="1" t="s">
        <v>66</v>
      </c>
      <c r="E614" s="1" t="s">
        <v>946</v>
      </c>
      <c r="F614">
        <v>11</v>
      </c>
      <c r="G614">
        <v>55698048</v>
      </c>
      <c r="H614" s="1" t="s">
        <v>22</v>
      </c>
      <c r="I614" s="1" t="s">
        <v>16</v>
      </c>
      <c r="J614" s="1" t="s">
        <v>17</v>
      </c>
      <c r="K614" s="1" t="s">
        <v>18</v>
      </c>
      <c r="L614" s="1" t="s">
        <v>41</v>
      </c>
      <c r="M614" s="1" t="s">
        <v>1416</v>
      </c>
      <c r="N61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5" spans="1:15" x14ac:dyDescent="0.3">
      <c r="A615" s="1" t="s">
        <v>947</v>
      </c>
      <c r="B615" s="1" t="s">
        <v>12</v>
      </c>
      <c r="C615" s="1" t="s">
        <v>12</v>
      </c>
      <c r="D615" s="1" t="s">
        <v>66</v>
      </c>
      <c r="E615" s="1" t="s">
        <v>948</v>
      </c>
      <c r="F615">
        <v>11</v>
      </c>
      <c r="G615">
        <v>56204321</v>
      </c>
      <c r="H615" s="1" t="s">
        <v>33</v>
      </c>
      <c r="I615" s="1" t="s">
        <v>16</v>
      </c>
      <c r="J615" s="1" t="s">
        <v>17</v>
      </c>
      <c r="K615" s="1" t="s">
        <v>18</v>
      </c>
      <c r="L615" s="1" t="s">
        <v>41</v>
      </c>
      <c r="M615" s="1" t="s">
        <v>1416</v>
      </c>
      <c r="N61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6" spans="1:15" x14ac:dyDescent="0.3">
      <c r="A616" s="1" t="s">
        <v>1001</v>
      </c>
      <c r="B616" s="1" t="s">
        <v>12</v>
      </c>
      <c r="C616" s="1" t="s">
        <v>12</v>
      </c>
      <c r="D616" s="1" t="s">
        <v>66</v>
      </c>
      <c r="E616" s="1" t="s">
        <v>1002</v>
      </c>
      <c r="F616">
        <v>11</v>
      </c>
      <c r="G616">
        <v>134712785</v>
      </c>
      <c r="H616" s="1" t="s">
        <v>22</v>
      </c>
      <c r="I616" s="1" t="s">
        <v>16</v>
      </c>
      <c r="J616" s="1" t="s">
        <v>17</v>
      </c>
      <c r="K616" s="1" t="s">
        <v>18</v>
      </c>
      <c r="L616" s="1" t="s">
        <v>41</v>
      </c>
      <c r="M616" s="1" t="s">
        <v>1416</v>
      </c>
      <c r="N61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7" spans="1:15" x14ac:dyDescent="0.3">
      <c r="A617" s="1" t="s">
        <v>1141</v>
      </c>
      <c r="B617" s="1" t="s">
        <v>12</v>
      </c>
      <c r="C617" s="1" t="s">
        <v>12</v>
      </c>
      <c r="D617" s="1" t="s">
        <v>66</v>
      </c>
      <c r="E617" s="1" t="s">
        <v>1142</v>
      </c>
      <c r="F617">
        <v>14</v>
      </c>
      <c r="G617">
        <v>95163142</v>
      </c>
      <c r="H617" s="1" t="s">
        <v>22</v>
      </c>
      <c r="I617" s="1" t="s">
        <v>16</v>
      </c>
      <c r="J617" s="1" t="s">
        <v>17</v>
      </c>
      <c r="K617" s="1" t="s">
        <v>18</v>
      </c>
      <c r="L617" s="1" t="s">
        <v>41</v>
      </c>
      <c r="M617" s="1" t="s">
        <v>1416</v>
      </c>
      <c r="N61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8" spans="1:15" x14ac:dyDescent="0.3">
      <c r="A618" s="1" t="s">
        <v>1337</v>
      </c>
      <c r="B618" s="1" t="s">
        <v>12</v>
      </c>
      <c r="C618" s="1" t="s">
        <v>12</v>
      </c>
      <c r="D618" s="1" t="s">
        <v>66</v>
      </c>
      <c r="E618" s="1" t="s">
        <v>1338</v>
      </c>
      <c r="F618">
        <v>19</v>
      </c>
      <c r="G618">
        <v>23029433</v>
      </c>
      <c r="H618" s="1" t="s">
        <v>22</v>
      </c>
      <c r="I618" s="1" t="s">
        <v>16</v>
      </c>
      <c r="J618" s="1" t="s">
        <v>17</v>
      </c>
      <c r="K618" s="1" t="s">
        <v>18</v>
      </c>
      <c r="L618" s="1" t="s">
        <v>41</v>
      </c>
      <c r="M618" s="1" t="s">
        <v>1416</v>
      </c>
      <c r="N61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19" spans="1:15" x14ac:dyDescent="0.3">
      <c r="A619" s="1" t="s">
        <v>209</v>
      </c>
      <c r="B619" s="1" t="s">
        <v>20</v>
      </c>
      <c r="C619" s="1" t="s">
        <v>20</v>
      </c>
      <c r="D619" s="1" t="s">
        <v>66</v>
      </c>
      <c r="E619" s="1" t="s">
        <v>210</v>
      </c>
      <c r="F619">
        <v>2</v>
      </c>
      <c r="G619">
        <v>132443789</v>
      </c>
      <c r="H619" s="1" t="s">
        <v>22</v>
      </c>
      <c r="I619" s="1" t="s">
        <v>16</v>
      </c>
      <c r="J619" s="1" t="s">
        <v>17</v>
      </c>
      <c r="K619" s="1" t="s">
        <v>18</v>
      </c>
      <c r="L619" s="1" t="s">
        <v>23</v>
      </c>
      <c r="M619" s="1" t="s">
        <v>1416</v>
      </c>
      <c r="N61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1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0" spans="1:15" x14ac:dyDescent="0.3">
      <c r="A620" s="1" t="s">
        <v>214</v>
      </c>
      <c r="B620" s="1" t="s">
        <v>20</v>
      </c>
      <c r="C620" s="1" t="s">
        <v>20</v>
      </c>
      <c r="D620" s="1" t="s">
        <v>66</v>
      </c>
      <c r="E620" s="1" t="s">
        <v>215</v>
      </c>
      <c r="F620">
        <v>2</v>
      </c>
      <c r="G620">
        <v>140459062</v>
      </c>
      <c r="H620" s="1" t="s">
        <v>22</v>
      </c>
      <c r="I620" s="1" t="s">
        <v>16</v>
      </c>
      <c r="J620" s="1" t="s">
        <v>17</v>
      </c>
      <c r="K620" s="1" t="s">
        <v>18</v>
      </c>
      <c r="L620" s="1" t="s">
        <v>23</v>
      </c>
      <c r="M620" s="1" t="s">
        <v>1416</v>
      </c>
      <c r="N62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1" spans="1:15" x14ac:dyDescent="0.3">
      <c r="A621" s="1" t="s">
        <v>238</v>
      </c>
      <c r="B621" s="1" t="s">
        <v>20</v>
      </c>
      <c r="C621" s="1" t="s">
        <v>20</v>
      </c>
      <c r="D621" s="1" t="s">
        <v>66</v>
      </c>
      <c r="E621" s="1" t="s">
        <v>239</v>
      </c>
      <c r="F621">
        <v>2</v>
      </c>
      <c r="G621">
        <v>209195803</v>
      </c>
      <c r="H621" s="1" t="s">
        <v>33</v>
      </c>
      <c r="I621" s="1" t="s">
        <v>16</v>
      </c>
      <c r="J621" s="1" t="s">
        <v>17</v>
      </c>
      <c r="K621" s="1" t="s">
        <v>18</v>
      </c>
      <c r="L621" s="1" t="s">
        <v>23</v>
      </c>
      <c r="M621" s="1" t="s">
        <v>1416</v>
      </c>
      <c r="N62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2" spans="1:15" x14ac:dyDescent="0.3">
      <c r="A622" s="1" t="s">
        <v>292</v>
      </c>
      <c r="B622" s="1" t="s">
        <v>20</v>
      </c>
      <c r="C622" s="1" t="s">
        <v>20</v>
      </c>
      <c r="D622" s="1" t="s">
        <v>66</v>
      </c>
      <c r="E622" s="1" t="s">
        <v>293</v>
      </c>
      <c r="F622">
        <v>3</v>
      </c>
      <c r="G622">
        <v>31080264</v>
      </c>
      <c r="H622" s="1" t="s">
        <v>22</v>
      </c>
      <c r="I622" s="1" t="s">
        <v>16</v>
      </c>
      <c r="J622" s="1" t="s">
        <v>17</v>
      </c>
      <c r="K622" s="1" t="s">
        <v>18</v>
      </c>
      <c r="L622" s="1" t="s">
        <v>23</v>
      </c>
      <c r="M622" s="1" t="s">
        <v>1416</v>
      </c>
      <c r="N62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3" spans="1:15" x14ac:dyDescent="0.3">
      <c r="A623" s="1" t="s">
        <v>320</v>
      </c>
      <c r="B623" s="1" t="s">
        <v>20</v>
      </c>
      <c r="C623" s="1" t="s">
        <v>20</v>
      </c>
      <c r="D623" s="1" t="s">
        <v>66</v>
      </c>
      <c r="E623" s="1" t="s">
        <v>321</v>
      </c>
      <c r="F623">
        <v>3</v>
      </c>
      <c r="G623">
        <v>81723365</v>
      </c>
      <c r="H623" s="1" t="s">
        <v>33</v>
      </c>
      <c r="I623" s="1" t="s">
        <v>16</v>
      </c>
      <c r="J623" s="1" t="s">
        <v>17</v>
      </c>
      <c r="K623" s="1" t="s">
        <v>18</v>
      </c>
      <c r="L623" s="1" t="s">
        <v>23</v>
      </c>
      <c r="M623" s="1" t="s">
        <v>1416</v>
      </c>
      <c r="N62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4" spans="1:15" x14ac:dyDescent="0.3">
      <c r="A624" s="1" t="s">
        <v>410</v>
      </c>
      <c r="B624" s="1" t="s">
        <v>20</v>
      </c>
      <c r="C624" s="1" t="s">
        <v>20</v>
      </c>
      <c r="D624" s="1" t="s">
        <v>66</v>
      </c>
      <c r="E624" s="1" t="s">
        <v>411</v>
      </c>
      <c r="F624">
        <v>4</v>
      </c>
      <c r="G624">
        <v>141404389</v>
      </c>
      <c r="H624" s="1" t="s">
        <v>22</v>
      </c>
      <c r="I624" s="1" t="s">
        <v>16</v>
      </c>
      <c r="J624" s="1" t="s">
        <v>17</v>
      </c>
      <c r="K624" s="1" t="s">
        <v>18</v>
      </c>
      <c r="L624" s="1" t="s">
        <v>23</v>
      </c>
      <c r="M624" s="1" t="s">
        <v>1416</v>
      </c>
      <c r="N62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5" spans="1:15" x14ac:dyDescent="0.3">
      <c r="A625" s="1" t="s">
        <v>434</v>
      </c>
      <c r="B625" s="1" t="s">
        <v>20</v>
      </c>
      <c r="C625" s="1" t="s">
        <v>20</v>
      </c>
      <c r="D625" s="1" t="s">
        <v>66</v>
      </c>
      <c r="E625" s="1" t="s">
        <v>435</v>
      </c>
      <c r="F625">
        <v>4</v>
      </c>
      <c r="G625">
        <v>186070601</v>
      </c>
      <c r="H625" s="1" t="s">
        <v>22</v>
      </c>
      <c r="I625" s="1" t="s">
        <v>16</v>
      </c>
      <c r="J625" s="1" t="s">
        <v>17</v>
      </c>
      <c r="K625" s="1" t="s">
        <v>18</v>
      </c>
      <c r="L625" s="1" t="s">
        <v>23</v>
      </c>
      <c r="M625" s="1" t="s">
        <v>1416</v>
      </c>
      <c r="N62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6" spans="1:15" x14ac:dyDescent="0.3">
      <c r="A626" s="1" t="s">
        <v>442</v>
      </c>
      <c r="B626" s="1" t="s">
        <v>20</v>
      </c>
      <c r="C626" s="1" t="s">
        <v>20</v>
      </c>
      <c r="D626" s="1" t="s">
        <v>66</v>
      </c>
      <c r="E626" s="1" t="s">
        <v>443</v>
      </c>
      <c r="F626">
        <v>5</v>
      </c>
      <c r="G626">
        <v>9311408</v>
      </c>
      <c r="H626" s="1" t="s">
        <v>22</v>
      </c>
      <c r="I626" s="1" t="s">
        <v>16</v>
      </c>
      <c r="J626" s="1" t="s">
        <v>17</v>
      </c>
      <c r="K626" s="1" t="s">
        <v>18</v>
      </c>
      <c r="L626" s="1" t="s">
        <v>23</v>
      </c>
      <c r="M626" s="1" t="s">
        <v>1416</v>
      </c>
      <c r="N62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7" spans="1:15" x14ac:dyDescent="0.3">
      <c r="A627" s="1" t="s">
        <v>462</v>
      </c>
      <c r="B627" s="1" t="s">
        <v>20</v>
      </c>
      <c r="C627" s="1" t="s">
        <v>20</v>
      </c>
      <c r="D627" s="1" t="s">
        <v>66</v>
      </c>
      <c r="E627" s="1" t="s">
        <v>463</v>
      </c>
      <c r="F627">
        <v>5</v>
      </c>
      <c r="G627">
        <v>44626545</v>
      </c>
      <c r="H627" s="1" t="s">
        <v>33</v>
      </c>
      <c r="I627" s="1" t="s">
        <v>16</v>
      </c>
      <c r="J627" s="1" t="s">
        <v>17</v>
      </c>
      <c r="K627" s="1" t="s">
        <v>18</v>
      </c>
      <c r="L627" s="1" t="s">
        <v>23</v>
      </c>
      <c r="M627" s="1" t="s">
        <v>1416</v>
      </c>
      <c r="N62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8" spans="1:15" x14ac:dyDescent="0.3">
      <c r="A628" s="1" t="s">
        <v>694</v>
      </c>
      <c r="B628" s="1" t="s">
        <v>20</v>
      </c>
      <c r="C628" s="1" t="s">
        <v>20</v>
      </c>
      <c r="D628" s="1" t="s">
        <v>66</v>
      </c>
      <c r="E628" s="1" t="s">
        <v>695</v>
      </c>
      <c r="F628">
        <v>7</v>
      </c>
      <c r="G628">
        <v>133538302</v>
      </c>
      <c r="H628" s="1" t="s">
        <v>33</v>
      </c>
      <c r="I628" s="1" t="s">
        <v>16</v>
      </c>
      <c r="J628" s="1" t="s">
        <v>17</v>
      </c>
      <c r="K628" s="1" t="s">
        <v>18</v>
      </c>
      <c r="L628" s="1" t="s">
        <v>23</v>
      </c>
      <c r="M628" s="1" t="s">
        <v>1416</v>
      </c>
      <c r="N62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29" spans="1:15" x14ac:dyDescent="0.3">
      <c r="A629" s="1" t="s">
        <v>927</v>
      </c>
      <c r="B629" s="1" t="s">
        <v>20</v>
      </c>
      <c r="C629" s="1" t="s">
        <v>20</v>
      </c>
      <c r="D629" s="1" t="s">
        <v>66</v>
      </c>
      <c r="E629" s="1" t="s">
        <v>928</v>
      </c>
      <c r="F629">
        <v>11</v>
      </c>
      <c r="G629">
        <v>31975555</v>
      </c>
      <c r="H629" s="1" t="s">
        <v>22</v>
      </c>
      <c r="I629" s="1" t="s">
        <v>16</v>
      </c>
      <c r="J629" s="1" t="s">
        <v>17</v>
      </c>
      <c r="K629" s="1" t="s">
        <v>18</v>
      </c>
      <c r="L629" s="1" t="s">
        <v>23</v>
      </c>
      <c r="M629" s="1" t="s">
        <v>1416</v>
      </c>
      <c r="N62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2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30" spans="1:15" x14ac:dyDescent="0.3">
      <c r="A630" s="1" t="s">
        <v>941</v>
      </c>
      <c r="B630" s="1" t="s">
        <v>20</v>
      </c>
      <c r="C630" s="1" t="s">
        <v>20</v>
      </c>
      <c r="D630" s="1" t="s">
        <v>66</v>
      </c>
      <c r="E630" s="1" t="s">
        <v>942</v>
      </c>
      <c r="F630">
        <v>11</v>
      </c>
      <c r="G630">
        <v>49270100</v>
      </c>
      <c r="H630" s="1" t="s">
        <v>33</v>
      </c>
      <c r="I630" s="1" t="s">
        <v>16</v>
      </c>
      <c r="J630" s="1" t="s">
        <v>17</v>
      </c>
      <c r="K630" s="1" t="s">
        <v>18</v>
      </c>
      <c r="L630" s="1" t="s">
        <v>23</v>
      </c>
      <c r="M630" s="1" t="s">
        <v>1416</v>
      </c>
      <c r="N63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31" spans="1:15" x14ac:dyDescent="0.3">
      <c r="A631" s="1" t="s">
        <v>1045</v>
      </c>
      <c r="B631" s="1" t="s">
        <v>20</v>
      </c>
      <c r="C631" s="1" t="s">
        <v>20</v>
      </c>
      <c r="D631" s="1" t="s">
        <v>66</v>
      </c>
      <c r="E631" s="1" t="s">
        <v>1046</v>
      </c>
      <c r="F631">
        <v>12</v>
      </c>
      <c r="G631">
        <v>96366698</v>
      </c>
      <c r="H631" s="1" t="s">
        <v>22</v>
      </c>
      <c r="I631" s="1" t="s">
        <v>16</v>
      </c>
      <c r="J631" s="1" t="s">
        <v>17</v>
      </c>
      <c r="K631" s="1" t="s">
        <v>18</v>
      </c>
      <c r="L631" s="1" t="s">
        <v>23</v>
      </c>
      <c r="M631" s="1" t="s">
        <v>1416</v>
      </c>
      <c r="N63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32" spans="1:15" x14ac:dyDescent="0.3">
      <c r="A632" s="1" t="s">
        <v>1047</v>
      </c>
      <c r="B632" s="1" t="s">
        <v>20</v>
      </c>
      <c r="C632" s="1" t="s">
        <v>20</v>
      </c>
      <c r="D632" s="1" t="s">
        <v>66</v>
      </c>
      <c r="E632" s="1" t="s">
        <v>1048</v>
      </c>
      <c r="F632">
        <v>12</v>
      </c>
      <c r="G632">
        <v>103416341</v>
      </c>
      <c r="H632" s="1" t="s">
        <v>33</v>
      </c>
      <c r="I632" s="1" t="s">
        <v>16</v>
      </c>
      <c r="J632" s="1" t="s">
        <v>17</v>
      </c>
      <c r="K632" s="1" t="s">
        <v>18</v>
      </c>
      <c r="L632" s="1" t="s">
        <v>23</v>
      </c>
      <c r="M632" s="1" t="s">
        <v>1416</v>
      </c>
      <c r="N63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33" spans="1:15" x14ac:dyDescent="0.3">
      <c r="A633" s="1" t="s">
        <v>1239</v>
      </c>
      <c r="B633" s="1" t="s">
        <v>20</v>
      </c>
      <c r="C633" s="1" t="s">
        <v>20</v>
      </c>
      <c r="D633" s="1" t="s">
        <v>66</v>
      </c>
      <c r="E633" s="1" t="s">
        <v>1240</v>
      </c>
      <c r="F633">
        <v>16</v>
      </c>
      <c r="G633">
        <v>79348369</v>
      </c>
      <c r="H633" s="1" t="s">
        <v>15</v>
      </c>
      <c r="I633" s="1" t="s">
        <v>16</v>
      </c>
      <c r="J633" s="1" t="s">
        <v>17</v>
      </c>
      <c r="K633" s="1" t="s">
        <v>18</v>
      </c>
      <c r="L633" s="1" t="s">
        <v>23</v>
      </c>
      <c r="M633" s="1" t="s">
        <v>1416</v>
      </c>
      <c r="N63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34" spans="1:15" x14ac:dyDescent="0.3">
      <c r="A634" s="1" t="s">
        <v>42</v>
      </c>
      <c r="B634" s="1" t="s">
        <v>12</v>
      </c>
      <c r="C634" s="1" t="s">
        <v>12</v>
      </c>
      <c r="D634" s="1" t="s">
        <v>31</v>
      </c>
      <c r="E634" s="1" t="s">
        <v>43</v>
      </c>
      <c r="F634">
        <v>1</v>
      </c>
      <c r="G634">
        <v>48866674</v>
      </c>
      <c r="H634" s="1" t="s">
        <v>22</v>
      </c>
      <c r="I634" s="1" t="s">
        <v>34</v>
      </c>
      <c r="J634" s="1" t="s">
        <v>17</v>
      </c>
      <c r="K634" s="1" t="s">
        <v>18</v>
      </c>
      <c r="L634" s="1" t="s">
        <v>107</v>
      </c>
      <c r="M634" s="1" t="s">
        <v>1416</v>
      </c>
      <c r="N63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635" spans="1:15" x14ac:dyDescent="0.3">
      <c r="A635" s="1" t="s">
        <v>668</v>
      </c>
      <c r="B635" s="1" t="s">
        <v>12</v>
      </c>
      <c r="C635" s="1" t="s">
        <v>12</v>
      </c>
      <c r="D635" s="1" t="s">
        <v>31</v>
      </c>
      <c r="E635" s="1" t="s">
        <v>669</v>
      </c>
      <c r="F635">
        <v>7</v>
      </c>
      <c r="G635">
        <v>90412032</v>
      </c>
      <c r="H635" s="1" t="s">
        <v>33</v>
      </c>
      <c r="I635" s="1" t="s">
        <v>34</v>
      </c>
      <c r="J635" s="1" t="s">
        <v>17</v>
      </c>
      <c r="K635" s="1" t="s">
        <v>18</v>
      </c>
      <c r="L635" s="1" t="s">
        <v>107</v>
      </c>
      <c r="M635" s="1" t="s">
        <v>1416</v>
      </c>
      <c r="N63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636" spans="1:15" x14ac:dyDescent="0.3">
      <c r="A636" s="1" t="s">
        <v>833</v>
      </c>
      <c r="B636" s="1" t="s">
        <v>12</v>
      </c>
      <c r="C636" s="1" t="s">
        <v>12</v>
      </c>
      <c r="D636" s="1" t="s">
        <v>31</v>
      </c>
      <c r="E636" s="1" t="s">
        <v>834</v>
      </c>
      <c r="F636">
        <v>9</v>
      </c>
      <c r="G636">
        <v>129241716</v>
      </c>
      <c r="H636" s="1" t="s">
        <v>33</v>
      </c>
      <c r="I636" s="1" t="s">
        <v>34</v>
      </c>
      <c r="J636" s="1" t="s">
        <v>17</v>
      </c>
      <c r="K636" s="1" t="s">
        <v>18</v>
      </c>
      <c r="L636" s="1" t="s">
        <v>107</v>
      </c>
      <c r="M636" s="1" t="s">
        <v>1416</v>
      </c>
      <c r="N63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637" spans="1:15" x14ac:dyDescent="0.3">
      <c r="A637" s="1" t="s">
        <v>730</v>
      </c>
      <c r="B637" s="1" t="s">
        <v>12</v>
      </c>
      <c r="C637" s="1" t="s">
        <v>12</v>
      </c>
      <c r="D637" s="1" t="s">
        <v>731</v>
      </c>
      <c r="E637" s="1" t="s">
        <v>732</v>
      </c>
      <c r="F637">
        <v>8</v>
      </c>
      <c r="G637">
        <v>17574672</v>
      </c>
      <c r="H637" s="1" t="s">
        <v>22</v>
      </c>
      <c r="I637" s="1" t="s">
        <v>34</v>
      </c>
      <c r="J637" s="1" t="s">
        <v>17</v>
      </c>
      <c r="K637" s="1" t="s">
        <v>18</v>
      </c>
      <c r="L637" s="1" t="s">
        <v>48</v>
      </c>
      <c r="M637" s="1" t="s">
        <v>1416</v>
      </c>
      <c r="N63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38" spans="1:15" x14ac:dyDescent="0.3">
      <c r="A638" s="1" t="s">
        <v>981</v>
      </c>
      <c r="B638" s="1" t="s">
        <v>12</v>
      </c>
      <c r="C638" s="1" t="s">
        <v>12</v>
      </c>
      <c r="D638" s="1" t="s">
        <v>26</v>
      </c>
      <c r="E638" s="1" t="s">
        <v>982</v>
      </c>
      <c r="F638">
        <v>11</v>
      </c>
      <c r="G638">
        <v>102692095</v>
      </c>
      <c r="H638" s="1" t="s">
        <v>15</v>
      </c>
      <c r="I638" s="1" t="s">
        <v>34</v>
      </c>
      <c r="J638" s="1" t="s">
        <v>17</v>
      </c>
      <c r="K638" s="1" t="s">
        <v>18</v>
      </c>
      <c r="L638" s="1" t="s">
        <v>48</v>
      </c>
      <c r="M638" s="1" t="s">
        <v>1416</v>
      </c>
      <c r="N63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T&gt;G</v>
      </c>
    </row>
    <row r="639" spans="1:15" x14ac:dyDescent="0.3">
      <c r="A639" s="1" t="s">
        <v>706</v>
      </c>
      <c r="B639" s="1" t="s">
        <v>26</v>
      </c>
      <c r="C639" s="1" t="s">
        <v>26</v>
      </c>
      <c r="D639" s="1" t="s">
        <v>275</v>
      </c>
      <c r="E639" s="1" t="s">
        <v>707</v>
      </c>
      <c r="F639">
        <v>7</v>
      </c>
      <c r="G639">
        <v>155717221</v>
      </c>
      <c r="H639" s="1" t="s">
        <v>22</v>
      </c>
      <c r="I639" s="1" t="s">
        <v>34</v>
      </c>
      <c r="J639" s="1" t="s">
        <v>17</v>
      </c>
      <c r="K639" s="1" t="s">
        <v>18</v>
      </c>
      <c r="L639" s="1" t="s">
        <v>122</v>
      </c>
      <c r="M639" s="1" t="s">
        <v>1416</v>
      </c>
      <c r="N63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3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640" spans="1:15" x14ac:dyDescent="0.3">
      <c r="A640" s="1" t="s">
        <v>1271</v>
      </c>
      <c r="B640" s="1" t="s">
        <v>26</v>
      </c>
      <c r="C640" s="1" t="s">
        <v>26</v>
      </c>
      <c r="D640" s="1" t="s">
        <v>275</v>
      </c>
      <c r="E640" s="1" t="s">
        <v>1272</v>
      </c>
      <c r="F640">
        <v>17</v>
      </c>
      <c r="G640">
        <v>64458209</v>
      </c>
      <c r="H640" s="1" t="s">
        <v>22</v>
      </c>
      <c r="I640" s="1" t="s">
        <v>34</v>
      </c>
      <c r="J640" s="1" t="s">
        <v>17</v>
      </c>
      <c r="K640" s="1" t="s">
        <v>18</v>
      </c>
      <c r="L640" s="1" t="s">
        <v>122</v>
      </c>
      <c r="M640" s="1" t="s">
        <v>1416</v>
      </c>
      <c r="N64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C&gt;G</v>
      </c>
    </row>
    <row r="641" spans="1:15" x14ac:dyDescent="0.3">
      <c r="A641" s="1" t="s">
        <v>454</v>
      </c>
      <c r="B641" s="1" t="s">
        <v>26</v>
      </c>
      <c r="C641" s="1" t="s">
        <v>26</v>
      </c>
      <c r="D641" s="1" t="s">
        <v>36</v>
      </c>
      <c r="E641" s="1" t="s">
        <v>455</v>
      </c>
      <c r="F641">
        <v>5</v>
      </c>
      <c r="G641">
        <v>31395497</v>
      </c>
      <c r="H641" s="1" t="s">
        <v>33</v>
      </c>
      <c r="I641" s="1" t="s">
        <v>28</v>
      </c>
      <c r="J641" s="1" t="s">
        <v>17</v>
      </c>
      <c r="K641" s="1" t="s">
        <v>18</v>
      </c>
      <c r="L641" s="1" t="s">
        <v>29</v>
      </c>
      <c r="M641" s="1" t="s">
        <v>1416</v>
      </c>
      <c r="N64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42" spans="1:15" x14ac:dyDescent="0.3">
      <c r="A642" s="1" t="s">
        <v>464</v>
      </c>
      <c r="B642" s="1" t="s">
        <v>26</v>
      </c>
      <c r="C642" s="1" t="s">
        <v>26</v>
      </c>
      <c r="D642" s="1" t="s">
        <v>36</v>
      </c>
      <c r="E642" s="1" t="s">
        <v>465</v>
      </c>
      <c r="F642">
        <v>5</v>
      </c>
      <c r="G642">
        <v>46116070</v>
      </c>
      <c r="H642" s="1" t="s">
        <v>22</v>
      </c>
      <c r="I642" s="1" t="s">
        <v>28</v>
      </c>
      <c r="J642" s="1" t="s">
        <v>17</v>
      </c>
      <c r="K642" s="1" t="s">
        <v>18</v>
      </c>
      <c r="L642" s="1" t="s">
        <v>29</v>
      </c>
      <c r="M642" s="1" t="s">
        <v>1416</v>
      </c>
      <c r="N64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43" spans="1:15" x14ac:dyDescent="0.3">
      <c r="A643" s="1" t="s">
        <v>496</v>
      </c>
      <c r="B643" s="1" t="s">
        <v>26</v>
      </c>
      <c r="C643" s="1" t="s">
        <v>26</v>
      </c>
      <c r="D643" s="1" t="s">
        <v>36</v>
      </c>
      <c r="E643" s="1" t="s">
        <v>497</v>
      </c>
      <c r="F643">
        <v>5</v>
      </c>
      <c r="G643">
        <v>140231750</v>
      </c>
      <c r="H643" s="1" t="s">
        <v>33</v>
      </c>
      <c r="I643" s="1" t="s">
        <v>28</v>
      </c>
      <c r="J643" s="1" t="s">
        <v>17</v>
      </c>
      <c r="K643" s="1" t="s">
        <v>18</v>
      </c>
      <c r="L643" s="1" t="s">
        <v>29</v>
      </c>
      <c r="M643" s="1" t="s">
        <v>1416</v>
      </c>
      <c r="N64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44" spans="1:15" x14ac:dyDescent="0.3">
      <c r="A644" s="1" t="s">
        <v>550</v>
      </c>
      <c r="B644" s="1" t="s">
        <v>26</v>
      </c>
      <c r="C644" s="1" t="s">
        <v>26</v>
      </c>
      <c r="D644" s="1" t="s">
        <v>36</v>
      </c>
      <c r="E644" s="1" t="s">
        <v>551</v>
      </c>
      <c r="F644">
        <v>6</v>
      </c>
      <c r="G644">
        <v>38031991</v>
      </c>
      <c r="H644" s="1" t="s">
        <v>22</v>
      </c>
      <c r="I644" s="1" t="s">
        <v>28</v>
      </c>
      <c r="J644" s="1" t="s">
        <v>17</v>
      </c>
      <c r="K644" s="1" t="s">
        <v>18</v>
      </c>
      <c r="L644" s="1" t="s">
        <v>29</v>
      </c>
      <c r="M644" s="1" t="s">
        <v>1416</v>
      </c>
      <c r="N64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45" spans="1:15" x14ac:dyDescent="0.3">
      <c r="A645" s="1" t="s">
        <v>592</v>
      </c>
      <c r="B645" s="1" t="s">
        <v>26</v>
      </c>
      <c r="C645" s="1" t="s">
        <v>26</v>
      </c>
      <c r="D645" s="1" t="s">
        <v>36</v>
      </c>
      <c r="E645" s="1" t="s">
        <v>593</v>
      </c>
      <c r="F645">
        <v>6</v>
      </c>
      <c r="G645">
        <v>113660425</v>
      </c>
      <c r="H645" s="1" t="s">
        <v>22</v>
      </c>
      <c r="I645" s="1" t="s">
        <v>28</v>
      </c>
      <c r="J645" s="1" t="s">
        <v>17</v>
      </c>
      <c r="K645" s="1" t="s">
        <v>18</v>
      </c>
      <c r="L645" s="1" t="s">
        <v>29</v>
      </c>
      <c r="M645" s="1" t="s">
        <v>1416</v>
      </c>
      <c r="N64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46" spans="1:15" x14ac:dyDescent="0.3">
      <c r="A646" s="1" t="s">
        <v>626</v>
      </c>
      <c r="B646" s="1" t="s">
        <v>26</v>
      </c>
      <c r="C646" s="1" t="s">
        <v>26</v>
      </c>
      <c r="D646" s="1" t="s">
        <v>36</v>
      </c>
      <c r="E646" s="1" t="s">
        <v>627</v>
      </c>
      <c r="F646">
        <v>7</v>
      </c>
      <c r="G646">
        <v>20666955</v>
      </c>
      <c r="H646" s="1" t="s">
        <v>33</v>
      </c>
      <c r="I646" s="1" t="s">
        <v>28</v>
      </c>
      <c r="J646" s="1" t="s">
        <v>17</v>
      </c>
      <c r="K646" s="1" t="s">
        <v>18</v>
      </c>
      <c r="L646" s="1" t="s">
        <v>29</v>
      </c>
      <c r="M646" s="1" t="s">
        <v>1416</v>
      </c>
      <c r="N64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47" spans="1:15" x14ac:dyDescent="0.3">
      <c r="A647" s="1" t="s">
        <v>704</v>
      </c>
      <c r="B647" s="1" t="s">
        <v>26</v>
      </c>
      <c r="C647" s="1" t="s">
        <v>26</v>
      </c>
      <c r="D647" s="1" t="s">
        <v>36</v>
      </c>
      <c r="E647" s="1" t="s">
        <v>705</v>
      </c>
      <c r="F647">
        <v>7</v>
      </c>
      <c r="G647">
        <v>155703272</v>
      </c>
      <c r="H647" s="1" t="s">
        <v>33</v>
      </c>
      <c r="I647" s="1" t="s">
        <v>28</v>
      </c>
      <c r="J647" s="1" t="s">
        <v>17</v>
      </c>
      <c r="K647" s="1" t="s">
        <v>18</v>
      </c>
      <c r="L647" s="1" t="s">
        <v>29</v>
      </c>
      <c r="M647" s="1" t="s">
        <v>1416</v>
      </c>
      <c r="N64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48" spans="1:15" x14ac:dyDescent="0.3">
      <c r="A648" s="1" t="s">
        <v>1285</v>
      </c>
      <c r="B648" s="1" t="s">
        <v>26</v>
      </c>
      <c r="C648" s="1" t="s">
        <v>26</v>
      </c>
      <c r="D648" s="1" t="s">
        <v>36</v>
      </c>
      <c r="E648" s="1" t="s">
        <v>1286</v>
      </c>
      <c r="F648">
        <v>18</v>
      </c>
      <c r="G648">
        <v>25606058</v>
      </c>
      <c r="H648" s="1" t="s">
        <v>33</v>
      </c>
      <c r="I648" s="1" t="s">
        <v>28</v>
      </c>
      <c r="J648" s="1" t="s">
        <v>17</v>
      </c>
      <c r="K648" s="1" t="s">
        <v>18</v>
      </c>
      <c r="L648" s="1" t="s">
        <v>29</v>
      </c>
      <c r="M648" s="1" t="s">
        <v>1416</v>
      </c>
      <c r="N64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49" spans="1:15" x14ac:dyDescent="0.3">
      <c r="A649" s="1" t="s">
        <v>1349</v>
      </c>
      <c r="B649" s="1" t="s">
        <v>26</v>
      </c>
      <c r="C649" s="1" t="s">
        <v>26</v>
      </c>
      <c r="D649" s="1" t="s">
        <v>36</v>
      </c>
      <c r="E649" s="1" t="s">
        <v>1350</v>
      </c>
      <c r="F649">
        <v>19</v>
      </c>
      <c r="G649">
        <v>57434801</v>
      </c>
      <c r="H649" s="1" t="s">
        <v>22</v>
      </c>
      <c r="I649" s="1" t="s">
        <v>28</v>
      </c>
      <c r="J649" s="1" t="s">
        <v>17</v>
      </c>
      <c r="K649" s="1" t="s">
        <v>18</v>
      </c>
      <c r="L649" s="1" t="s">
        <v>29</v>
      </c>
      <c r="M649" s="1" t="s">
        <v>1416</v>
      </c>
      <c r="N64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4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50" spans="1:15" x14ac:dyDescent="0.3">
      <c r="A650" s="1" t="s">
        <v>420</v>
      </c>
      <c r="B650" s="1" t="s">
        <v>25</v>
      </c>
      <c r="C650" s="1" t="s">
        <v>25</v>
      </c>
      <c r="D650" s="1" t="s">
        <v>36</v>
      </c>
      <c r="E650" s="1" t="s">
        <v>421</v>
      </c>
      <c r="F650">
        <v>4</v>
      </c>
      <c r="G650">
        <v>168878272</v>
      </c>
      <c r="H650" s="1" t="s">
        <v>33</v>
      </c>
      <c r="I650" s="1" t="s">
        <v>28</v>
      </c>
      <c r="J650" s="1" t="s">
        <v>17</v>
      </c>
      <c r="K650" s="1" t="s">
        <v>18</v>
      </c>
      <c r="L650" s="1" t="s">
        <v>38</v>
      </c>
      <c r="M650" s="1" t="s">
        <v>1416</v>
      </c>
      <c r="N65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1" spans="1:15" x14ac:dyDescent="0.3">
      <c r="A651" s="1" t="s">
        <v>614</v>
      </c>
      <c r="B651" s="1" t="s">
        <v>25</v>
      </c>
      <c r="C651" s="1" t="s">
        <v>25</v>
      </c>
      <c r="D651" s="1" t="s">
        <v>36</v>
      </c>
      <c r="E651" s="1" t="s">
        <v>615</v>
      </c>
      <c r="F651">
        <v>7</v>
      </c>
      <c r="G651">
        <v>10212908</v>
      </c>
      <c r="H651" s="1" t="s">
        <v>33</v>
      </c>
      <c r="I651" s="1" t="s">
        <v>28</v>
      </c>
      <c r="J651" s="1" t="s">
        <v>17</v>
      </c>
      <c r="K651" s="1" t="s">
        <v>18</v>
      </c>
      <c r="L651" s="1" t="s">
        <v>38</v>
      </c>
      <c r="M651" s="1" t="s">
        <v>1416</v>
      </c>
      <c r="N65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2" spans="1:15" x14ac:dyDescent="0.3">
      <c r="A652" s="1" t="s">
        <v>949</v>
      </c>
      <c r="B652" s="1" t="s">
        <v>25</v>
      </c>
      <c r="C652" s="1" t="s">
        <v>25</v>
      </c>
      <c r="D652" s="1" t="s">
        <v>36</v>
      </c>
      <c r="E652" s="1" t="s">
        <v>950</v>
      </c>
      <c r="F652">
        <v>11</v>
      </c>
      <c r="G652">
        <v>56271398</v>
      </c>
      <c r="H652" s="1" t="s">
        <v>22</v>
      </c>
      <c r="I652" s="1" t="s">
        <v>28</v>
      </c>
      <c r="J652" s="1" t="s">
        <v>17</v>
      </c>
      <c r="K652" s="1" t="s">
        <v>18</v>
      </c>
      <c r="L652" s="1" t="s">
        <v>38</v>
      </c>
      <c r="M652" s="1" t="s">
        <v>1416</v>
      </c>
      <c r="N65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3" spans="1:15" x14ac:dyDescent="0.3">
      <c r="A653" s="1" t="s">
        <v>1035</v>
      </c>
      <c r="B653" s="1" t="s">
        <v>25</v>
      </c>
      <c r="C653" s="1" t="s">
        <v>25</v>
      </c>
      <c r="D653" s="1" t="s">
        <v>36</v>
      </c>
      <c r="E653" s="1" t="s">
        <v>1036</v>
      </c>
      <c r="F653">
        <v>12</v>
      </c>
      <c r="G653">
        <v>70635437</v>
      </c>
      <c r="H653" s="1" t="s">
        <v>33</v>
      </c>
      <c r="I653" s="1" t="s">
        <v>28</v>
      </c>
      <c r="J653" s="1" t="s">
        <v>17</v>
      </c>
      <c r="K653" s="1" t="s">
        <v>18</v>
      </c>
      <c r="L653" s="1" t="s">
        <v>38</v>
      </c>
      <c r="M653" s="1" t="s">
        <v>1416</v>
      </c>
      <c r="N65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4" spans="1:15" x14ac:dyDescent="0.3">
      <c r="A654" s="1" t="s">
        <v>1405</v>
      </c>
      <c r="B654" s="1" t="s">
        <v>25</v>
      </c>
      <c r="C654" s="1" t="s">
        <v>25</v>
      </c>
      <c r="D654" s="1" t="s">
        <v>36</v>
      </c>
      <c r="E654" s="1" t="s">
        <v>1406</v>
      </c>
      <c r="F654">
        <v>22</v>
      </c>
      <c r="G654">
        <v>35359537</v>
      </c>
      <c r="H654" s="1" t="s">
        <v>33</v>
      </c>
      <c r="I654" s="1" t="s">
        <v>28</v>
      </c>
      <c r="J654" s="1" t="s">
        <v>17</v>
      </c>
      <c r="K654" s="1" t="s">
        <v>18</v>
      </c>
      <c r="L654" s="1" t="s">
        <v>38</v>
      </c>
      <c r="M654" s="1" t="s">
        <v>1416</v>
      </c>
      <c r="N65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5" spans="1:15" x14ac:dyDescent="0.3">
      <c r="A655" s="1" t="s">
        <v>11</v>
      </c>
      <c r="B655" s="1" t="s">
        <v>12</v>
      </c>
      <c r="C655" s="1" t="s">
        <v>12</v>
      </c>
      <c r="D655" s="1" t="s">
        <v>13</v>
      </c>
      <c r="E655" s="1" t="s">
        <v>14</v>
      </c>
      <c r="F655">
        <v>1</v>
      </c>
      <c r="G655">
        <v>5247355</v>
      </c>
      <c r="H655" s="1" t="s">
        <v>15</v>
      </c>
      <c r="I655" s="1" t="s">
        <v>16</v>
      </c>
      <c r="J655" s="1" t="s">
        <v>17</v>
      </c>
      <c r="K655" s="1" t="s">
        <v>18</v>
      </c>
      <c r="L655" s="1" t="s">
        <v>41</v>
      </c>
      <c r="M655" s="1" t="s">
        <v>1416</v>
      </c>
      <c r="N65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6" spans="1:15" x14ac:dyDescent="0.3">
      <c r="A656" s="1" t="s">
        <v>197</v>
      </c>
      <c r="B656" s="1" t="s">
        <v>12</v>
      </c>
      <c r="C656" s="1" t="s">
        <v>12</v>
      </c>
      <c r="D656" s="1" t="s">
        <v>13</v>
      </c>
      <c r="E656" s="1" t="s">
        <v>198</v>
      </c>
      <c r="F656">
        <v>2</v>
      </c>
      <c r="G656">
        <v>84460001</v>
      </c>
      <c r="H656" s="1" t="s">
        <v>22</v>
      </c>
      <c r="I656" s="1" t="s">
        <v>16</v>
      </c>
      <c r="J656" s="1" t="s">
        <v>17</v>
      </c>
      <c r="K656" s="1" t="s">
        <v>18</v>
      </c>
      <c r="L656" s="1" t="s">
        <v>41</v>
      </c>
      <c r="M656" s="1" t="s">
        <v>1416</v>
      </c>
      <c r="N65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7" spans="1:15" x14ac:dyDescent="0.3">
      <c r="A657" s="1" t="s">
        <v>380</v>
      </c>
      <c r="B657" s="1" t="s">
        <v>12</v>
      </c>
      <c r="C657" s="1" t="s">
        <v>12</v>
      </c>
      <c r="D657" s="1" t="s">
        <v>13</v>
      </c>
      <c r="E657" s="1" t="s">
        <v>381</v>
      </c>
      <c r="F657">
        <v>4</v>
      </c>
      <c r="G657">
        <v>59082458</v>
      </c>
      <c r="H657" s="1" t="s">
        <v>22</v>
      </c>
      <c r="I657" s="1" t="s">
        <v>16</v>
      </c>
      <c r="J657" s="1" t="s">
        <v>17</v>
      </c>
      <c r="K657" s="1" t="s">
        <v>18</v>
      </c>
      <c r="L657" s="1" t="s">
        <v>41</v>
      </c>
      <c r="M657" s="1" t="s">
        <v>1416</v>
      </c>
      <c r="N65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8" spans="1:15" x14ac:dyDescent="0.3">
      <c r="A658" s="1" t="s">
        <v>390</v>
      </c>
      <c r="B658" s="1" t="s">
        <v>12</v>
      </c>
      <c r="C658" s="1" t="s">
        <v>12</v>
      </c>
      <c r="D658" s="1" t="s">
        <v>13</v>
      </c>
      <c r="E658" s="1" t="s">
        <v>391</v>
      </c>
      <c r="F658">
        <v>4</v>
      </c>
      <c r="G658">
        <v>96800684</v>
      </c>
      <c r="H658" s="1" t="s">
        <v>15</v>
      </c>
      <c r="I658" s="1" t="s">
        <v>16</v>
      </c>
      <c r="J658" s="1" t="s">
        <v>17</v>
      </c>
      <c r="K658" s="1" t="s">
        <v>18</v>
      </c>
      <c r="L658" s="1" t="s">
        <v>41</v>
      </c>
      <c r="M658" s="1" t="s">
        <v>1416</v>
      </c>
      <c r="N65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59" spans="1:15" x14ac:dyDescent="0.3">
      <c r="A659" s="1" t="s">
        <v>692</v>
      </c>
      <c r="B659" s="1" t="s">
        <v>12</v>
      </c>
      <c r="C659" s="1" t="s">
        <v>12</v>
      </c>
      <c r="D659" s="1" t="s">
        <v>13</v>
      </c>
      <c r="E659" s="1" t="s">
        <v>693</v>
      </c>
      <c r="F659">
        <v>7</v>
      </c>
      <c r="G659">
        <v>131633656</v>
      </c>
      <c r="H659" s="1" t="s">
        <v>22</v>
      </c>
      <c r="I659" s="1" t="s">
        <v>16</v>
      </c>
      <c r="J659" s="1" t="s">
        <v>17</v>
      </c>
      <c r="K659" s="1" t="s">
        <v>18</v>
      </c>
      <c r="L659" s="1" t="s">
        <v>41</v>
      </c>
      <c r="M659" s="1" t="s">
        <v>1416</v>
      </c>
      <c r="N65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5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60" spans="1:15" x14ac:dyDescent="0.3">
      <c r="A660" s="1" t="s">
        <v>891</v>
      </c>
      <c r="B660" s="1" t="s">
        <v>12</v>
      </c>
      <c r="C660" s="1" t="s">
        <v>12</v>
      </c>
      <c r="D660" s="1" t="s">
        <v>13</v>
      </c>
      <c r="E660" s="1" t="s">
        <v>892</v>
      </c>
      <c r="F660">
        <v>10</v>
      </c>
      <c r="G660">
        <v>109200641</v>
      </c>
      <c r="H660" s="1" t="s">
        <v>22</v>
      </c>
      <c r="I660" s="1" t="s">
        <v>16</v>
      </c>
      <c r="J660" s="1" t="s">
        <v>17</v>
      </c>
      <c r="K660" s="1" t="s">
        <v>18</v>
      </c>
      <c r="L660" s="1" t="s">
        <v>41</v>
      </c>
      <c r="M660" s="1" t="s">
        <v>1416</v>
      </c>
      <c r="N66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61" spans="1:15" x14ac:dyDescent="0.3">
      <c r="A661" s="1" t="s">
        <v>175</v>
      </c>
      <c r="B661" s="1" t="s">
        <v>20</v>
      </c>
      <c r="C661" s="1" t="s">
        <v>20</v>
      </c>
      <c r="D661" s="1" t="s">
        <v>13</v>
      </c>
      <c r="E661" s="1" t="s">
        <v>176</v>
      </c>
      <c r="F661">
        <v>2</v>
      </c>
      <c r="G661">
        <v>47846246</v>
      </c>
      <c r="H661" s="1" t="s">
        <v>33</v>
      </c>
      <c r="I661" s="1" t="s">
        <v>16</v>
      </c>
      <c r="J661" s="1" t="s">
        <v>17</v>
      </c>
      <c r="K661" s="1" t="s">
        <v>18</v>
      </c>
      <c r="L661" s="1" t="s">
        <v>23</v>
      </c>
      <c r="M661" s="1" t="s">
        <v>1416</v>
      </c>
      <c r="N66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62" spans="1:15" x14ac:dyDescent="0.3">
      <c r="A662" s="1" t="s">
        <v>216</v>
      </c>
      <c r="B662" s="1" t="s">
        <v>20</v>
      </c>
      <c r="C662" s="1" t="s">
        <v>20</v>
      </c>
      <c r="D662" s="1" t="s">
        <v>13</v>
      </c>
      <c r="E662" s="1" t="s">
        <v>217</v>
      </c>
      <c r="F662">
        <v>2</v>
      </c>
      <c r="G662">
        <v>141439812</v>
      </c>
      <c r="H662" s="1" t="s">
        <v>22</v>
      </c>
      <c r="I662" s="1" t="s">
        <v>16</v>
      </c>
      <c r="J662" s="1" t="s">
        <v>17</v>
      </c>
      <c r="K662" s="1" t="s">
        <v>18</v>
      </c>
      <c r="L662" s="1" t="s">
        <v>23</v>
      </c>
      <c r="M662" s="1" t="s">
        <v>1416</v>
      </c>
      <c r="N66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63" spans="1:15" x14ac:dyDescent="0.3">
      <c r="A663" s="1" t="s">
        <v>302</v>
      </c>
      <c r="B663" s="1" t="s">
        <v>20</v>
      </c>
      <c r="C663" s="1" t="s">
        <v>20</v>
      </c>
      <c r="D663" s="1" t="s">
        <v>13</v>
      </c>
      <c r="E663" s="1" t="s">
        <v>303</v>
      </c>
      <c r="F663">
        <v>3</v>
      </c>
      <c r="G663">
        <v>54254129</v>
      </c>
      <c r="H663" s="1" t="s">
        <v>22</v>
      </c>
      <c r="I663" s="1" t="s">
        <v>16</v>
      </c>
      <c r="J663" s="1" t="s">
        <v>17</v>
      </c>
      <c r="K663" s="1" t="s">
        <v>18</v>
      </c>
      <c r="L663" s="1" t="s">
        <v>23</v>
      </c>
      <c r="M663" s="1" t="s">
        <v>1416</v>
      </c>
      <c r="N66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64" spans="1:15" x14ac:dyDescent="0.3">
      <c r="A664" s="1" t="s">
        <v>432</v>
      </c>
      <c r="B664" s="1" t="s">
        <v>20</v>
      </c>
      <c r="C664" s="1" t="s">
        <v>20</v>
      </c>
      <c r="D664" s="1" t="s">
        <v>13</v>
      </c>
      <c r="E664" s="1" t="s">
        <v>433</v>
      </c>
      <c r="F664">
        <v>4</v>
      </c>
      <c r="G664">
        <v>184986511</v>
      </c>
      <c r="H664" s="1" t="s">
        <v>33</v>
      </c>
      <c r="I664" s="1" t="s">
        <v>16</v>
      </c>
      <c r="J664" s="1" t="s">
        <v>17</v>
      </c>
      <c r="K664" s="1" t="s">
        <v>18</v>
      </c>
      <c r="L664" s="1" t="s">
        <v>23</v>
      </c>
      <c r="M664" s="1" t="s">
        <v>1416</v>
      </c>
      <c r="N66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65" spans="1:15" x14ac:dyDescent="0.3">
      <c r="A665" s="1" t="s">
        <v>1009</v>
      </c>
      <c r="B665" s="1" t="s">
        <v>20</v>
      </c>
      <c r="C665" s="1" t="s">
        <v>20</v>
      </c>
      <c r="D665" s="1" t="s">
        <v>13</v>
      </c>
      <c r="E665" s="1" t="s">
        <v>1010</v>
      </c>
      <c r="F665">
        <v>12</v>
      </c>
      <c r="G665">
        <v>27554699</v>
      </c>
      <c r="H665" s="1" t="s">
        <v>22</v>
      </c>
      <c r="I665" s="1" t="s">
        <v>16</v>
      </c>
      <c r="J665" s="1" t="s">
        <v>17</v>
      </c>
      <c r="K665" s="1" t="s">
        <v>18</v>
      </c>
      <c r="L665" s="1" t="s">
        <v>23</v>
      </c>
      <c r="M665" s="1" t="s">
        <v>1416</v>
      </c>
      <c r="N66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66" spans="1:15" x14ac:dyDescent="0.3">
      <c r="A666" s="1" t="s">
        <v>1033</v>
      </c>
      <c r="B666" s="1" t="s">
        <v>20</v>
      </c>
      <c r="C666" s="1" t="s">
        <v>20</v>
      </c>
      <c r="D666" s="1" t="s">
        <v>13</v>
      </c>
      <c r="E666" s="1" t="s">
        <v>1034</v>
      </c>
      <c r="F666">
        <v>12</v>
      </c>
      <c r="G666">
        <v>67264001</v>
      </c>
      <c r="H666" s="1" t="s">
        <v>22</v>
      </c>
      <c r="I666" s="1" t="s">
        <v>16</v>
      </c>
      <c r="J666" s="1" t="s">
        <v>17</v>
      </c>
      <c r="K666" s="1" t="s">
        <v>18</v>
      </c>
      <c r="L666" s="1" t="s">
        <v>23</v>
      </c>
      <c r="M666" s="1" t="s">
        <v>1416</v>
      </c>
      <c r="N66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67" spans="1:15" x14ac:dyDescent="0.3">
      <c r="A667" s="1" t="s">
        <v>1273</v>
      </c>
      <c r="B667" s="1" t="s">
        <v>20</v>
      </c>
      <c r="C667" s="1" t="s">
        <v>20</v>
      </c>
      <c r="D667" s="1" t="s">
        <v>13</v>
      </c>
      <c r="E667" s="1" t="s">
        <v>1274</v>
      </c>
      <c r="F667">
        <v>17</v>
      </c>
      <c r="G667">
        <v>67442868</v>
      </c>
      <c r="H667" s="1" t="s">
        <v>22</v>
      </c>
      <c r="I667" s="1" t="s">
        <v>16</v>
      </c>
      <c r="J667" s="1" t="s">
        <v>17</v>
      </c>
      <c r="K667" s="1" t="s">
        <v>18</v>
      </c>
      <c r="L667" s="1" t="s">
        <v>23</v>
      </c>
      <c r="M667" s="1" t="s">
        <v>1416</v>
      </c>
      <c r="N66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68" spans="1:15" x14ac:dyDescent="0.3">
      <c r="A668" s="1" t="s">
        <v>1323</v>
      </c>
      <c r="B668" s="1" t="s">
        <v>20</v>
      </c>
      <c r="C668" s="1" t="s">
        <v>20</v>
      </c>
      <c r="D668" s="1" t="s">
        <v>13</v>
      </c>
      <c r="E668" s="1" t="s">
        <v>1324</v>
      </c>
      <c r="F668">
        <v>18</v>
      </c>
      <c r="G668">
        <v>74360445</v>
      </c>
      <c r="H668" s="1" t="s">
        <v>22</v>
      </c>
      <c r="I668" s="1" t="s">
        <v>16</v>
      </c>
      <c r="J668" s="1" t="s">
        <v>17</v>
      </c>
      <c r="K668" s="1" t="s">
        <v>18</v>
      </c>
      <c r="L668" s="1" t="s">
        <v>23</v>
      </c>
      <c r="M668" s="1" t="s">
        <v>1416</v>
      </c>
      <c r="N66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69" spans="1:15" x14ac:dyDescent="0.3">
      <c r="A669" s="1" t="s">
        <v>406</v>
      </c>
      <c r="B669" s="1" t="s">
        <v>12</v>
      </c>
      <c r="C669" s="1" t="s">
        <v>12</v>
      </c>
      <c r="D669" s="1" t="s">
        <v>290</v>
      </c>
      <c r="E669" s="1" t="s">
        <v>407</v>
      </c>
      <c r="F669">
        <v>4</v>
      </c>
      <c r="G669">
        <v>120177960</v>
      </c>
      <c r="H669" s="1" t="s">
        <v>33</v>
      </c>
      <c r="I669" s="1" t="s">
        <v>34</v>
      </c>
      <c r="J669" s="1" t="s">
        <v>17</v>
      </c>
      <c r="K669" s="1" t="s">
        <v>18</v>
      </c>
      <c r="L669" s="1" t="s">
        <v>107</v>
      </c>
      <c r="M669" s="1" t="s">
        <v>1416</v>
      </c>
      <c r="N66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6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670" spans="1:15" x14ac:dyDescent="0.3">
      <c r="A670" s="1" t="s">
        <v>570</v>
      </c>
      <c r="B670" s="1" t="s">
        <v>12</v>
      </c>
      <c r="C670" s="1" t="s">
        <v>12</v>
      </c>
      <c r="D670" s="1" t="s">
        <v>290</v>
      </c>
      <c r="E670" s="1" t="s">
        <v>571</v>
      </c>
      <c r="F670">
        <v>6</v>
      </c>
      <c r="G670">
        <v>87756580</v>
      </c>
      <c r="H670" s="1" t="s">
        <v>33</v>
      </c>
      <c r="I670" s="1" t="s">
        <v>34</v>
      </c>
      <c r="J670" s="1" t="s">
        <v>17</v>
      </c>
      <c r="K670" s="1" t="s">
        <v>18</v>
      </c>
      <c r="L670" s="1" t="s">
        <v>107</v>
      </c>
      <c r="M670" s="1" t="s">
        <v>1416</v>
      </c>
      <c r="N67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671" spans="1:15" x14ac:dyDescent="0.3">
      <c r="A671" s="1" t="s">
        <v>791</v>
      </c>
      <c r="B671" s="1" t="s">
        <v>12</v>
      </c>
      <c r="C671" s="1" t="s">
        <v>12</v>
      </c>
      <c r="D671" s="1" t="s">
        <v>290</v>
      </c>
      <c r="E671" s="1" t="s">
        <v>792</v>
      </c>
      <c r="F671">
        <v>8</v>
      </c>
      <c r="G671">
        <v>132230281</v>
      </c>
      <c r="H671" s="1" t="s">
        <v>22</v>
      </c>
      <c r="I671" s="1" t="s">
        <v>34</v>
      </c>
      <c r="J671" s="1" t="s">
        <v>17</v>
      </c>
      <c r="K671" s="1" t="s">
        <v>18</v>
      </c>
      <c r="L671" s="1" t="s">
        <v>107</v>
      </c>
      <c r="M671" s="1" t="s">
        <v>1416</v>
      </c>
      <c r="N67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672" spans="1:15" x14ac:dyDescent="0.3">
      <c r="A672" s="1" t="s">
        <v>817</v>
      </c>
      <c r="B672" s="1" t="s">
        <v>12</v>
      </c>
      <c r="C672" s="1" t="s">
        <v>12</v>
      </c>
      <c r="D672" s="1" t="s">
        <v>290</v>
      </c>
      <c r="E672" s="1" t="s">
        <v>818</v>
      </c>
      <c r="F672">
        <v>9</v>
      </c>
      <c r="G672">
        <v>77754734</v>
      </c>
      <c r="H672" s="1" t="s">
        <v>33</v>
      </c>
      <c r="I672" s="1" t="s">
        <v>34</v>
      </c>
      <c r="J672" s="1" t="s">
        <v>17</v>
      </c>
      <c r="K672" s="1" t="s">
        <v>18</v>
      </c>
      <c r="L672" s="1" t="s">
        <v>107</v>
      </c>
      <c r="M672" s="1" t="s">
        <v>1416</v>
      </c>
      <c r="N67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673" spans="1:15" x14ac:dyDescent="0.3">
      <c r="A673" s="1" t="s">
        <v>827</v>
      </c>
      <c r="B673" s="1" t="s">
        <v>12</v>
      </c>
      <c r="C673" s="1" t="s">
        <v>12</v>
      </c>
      <c r="D673" s="1" t="s">
        <v>290</v>
      </c>
      <c r="E673" s="1" t="s">
        <v>828</v>
      </c>
      <c r="F673">
        <v>9</v>
      </c>
      <c r="G673">
        <v>87283031</v>
      </c>
      <c r="H673" s="1" t="s">
        <v>33</v>
      </c>
      <c r="I673" s="1" t="s">
        <v>34</v>
      </c>
      <c r="J673" s="1" t="s">
        <v>17</v>
      </c>
      <c r="K673" s="1" t="s">
        <v>18</v>
      </c>
      <c r="L673" s="1" t="s">
        <v>107</v>
      </c>
      <c r="M673" s="1" t="s">
        <v>1416</v>
      </c>
      <c r="N67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T&gt;A</v>
      </c>
    </row>
    <row r="674" spans="1:15" x14ac:dyDescent="0.3">
      <c r="A674" s="1" t="s">
        <v>203</v>
      </c>
      <c r="B674" s="1" t="s">
        <v>26</v>
      </c>
      <c r="C674" s="1" t="s">
        <v>26</v>
      </c>
      <c r="D674" s="1" t="s">
        <v>63</v>
      </c>
      <c r="E674" s="1" t="s">
        <v>204</v>
      </c>
      <c r="F674">
        <v>2</v>
      </c>
      <c r="G674">
        <v>110077153</v>
      </c>
      <c r="H674" s="1" t="s">
        <v>33</v>
      </c>
      <c r="I674" s="1" t="s">
        <v>28</v>
      </c>
      <c r="J674" s="1" t="s">
        <v>17</v>
      </c>
      <c r="K674" s="1" t="s">
        <v>18</v>
      </c>
      <c r="L674" s="1" t="s">
        <v>29</v>
      </c>
      <c r="M674" s="1" t="s">
        <v>1416</v>
      </c>
      <c r="N674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4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75" spans="1:15" x14ac:dyDescent="0.3">
      <c r="A675" s="1" t="s">
        <v>205</v>
      </c>
      <c r="B675" s="1" t="s">
        <v>26</v>
      </c>
      <c r="C675" s="1" t="s">
        <v>26</v>
      </c>
      <c r="D675" s="1" t="s">
        <v>63</v>
      </c>
      <c r="E675" s="1" t="s">
        <v>206</v>
      </c>
      <c r="F675">
        <v>2</v>
      </c>
      <c r="G675">
        <v>112668835</v>
      </c>
      <c r="H675" s="1" t="s">
        <v>33</v>
      </c>
      <c r="I675" s="1" t="s">
        <v>28</v>
      </c>
      <c r="J675" s="1" t="s">
        <v>17</v>
      </c>
      <c r="K675" s="1" t="s">
        <v>18</v>
      </c>
      <c r="L675" s="1" t="s">
        <v>29</v>
      </c>
      <c r="M675" s="1" t="s">
        <v>1416</v>
      </c>
      <c r="N675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5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76" spans="1:15" x14ac:dyDescent="0.3">
      <c r="A676" s="1" t="s">
        <v>452</v>
      </c>
      <c r="B676" s="1" t="s">
        <v>26</v>
      </c>
      <c r="C676" s="1" t="s">
        <v>26</v>
      </c>
      <c r="D676" s="1" t="s">
        <v>63</v>
      </c>
      <c r="E676" s="1" t="s">
        <v>453</v>
      </c>
      <c r="F676">
        <v>5</v>
      </c>
      <c r="G676">
        <v>29837858</v>
      </c>
      <c r="H676" s="1" t="s">
        <v>22</v>
      </c>
      <c r="I676" s="1" t="s">
        <v>28</v>
      </c>
      <c r="J676" s="1" t="s">
        <v>17</v>
      </c>
      <c r="K676" s="1" t="s">
        <v>18</v>
      </c>
      <c r="L676" s="1" t="s">
        <v>29</v>
      </c>
      <c r="M676" s="1" t="s">
        <v>1416</v>
      </c>
      <c r="N676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6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77" spans="1:15" x14ac:dyDescent="0.3">
      <c r="A677" s="1" t="s">
        <v>568</v>
      </c>
      <c r="B677" s="1" t="s">
        <v>26</v>
      </c>
      <c r="C677" s="1" t="s">
        <v>26</v>
      </c>
      <c r="D677" s="1" t="s">
        <v>63</v>
      </c>
      <c r="E677" s="1" t="s">
        <v>569</v>
      </c>
      <c r="F677">
        <v>6</v>
      </c>
      <c r="G677">
        <v>85980128</v>
      </c>
      <c r="H677" s="1" t="s">
        <v>33</v>
      </c>
      <c r="I677" s="1" t="s">
        <v>28</v>
      </c>
      <c r="J677" s="1" t="s">
        <v>17</v>
      </c>
      <c r="K677" s="1" t="s">
        <v>18</v>
      </c>
      <c r="L677" s="1" t="s">
        <v>29</v>
      </c>
      <c r="M677" s="1" t="s">
        <v>1416</v>
      </c>
      <c r="N677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7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78" spans="1:15" x14ac:dyDescent="0.3">
      <c r="A678" s="1" t="s">
        <v>582</v>
      </c>
      <c r="B678" s="1" t="s">
        <v>26</v>
      </c>
      <c r="C678" s="1" t="s">
        <v>26</v>
      </c>
      <c r="D678" s="1" t="s">
        <v>63</v>
      </c>
      <c r="E678" s="1" t="s">
        <v>583</v>
      </c>
      <c r="F678">
        <v>6</v>
      </c>
      <c r="G678">
        <v>111331757</v>
      </c>
      <c r="H678" s="1" t="s">
        <v>22</v>
      </c>
      <c r="I678" s="1" t="s">
        <v>28</v>
      </c>
      <c r="J678" s="1" t="s">
        <v>17</v>
      </c>
      <c r="K678" s="1" t="s">
        <v>18</v>
      </c>
      <c r="L678" s="1" t="s">
        <v>29</v>
      </c>
      <c r="M678" s="1" t="s">
        <v>1416</v>
      </c>
      <c r="N678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8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79" spans="1:15" x14ac:dyDescent="0.3">
      <c r="A679" s="1" t="s">
        <v>628</v>
      </c>
      <c r="B679" s="1" t="s">
        <v>26</v>
      </c>
      <c r="C679" s="1" t="s">
        <v>26</v>
      </c>
      <c r="D679" s="1" t="s">
        <v>63</v>
      </c>
      <c r="E679" s="1" t="s">
        <v>629</v>
      </c>
      <c r="F679">
        <v>7</v>
      </c>
      <c r="G679">
        <v>23858699</v>
      </c>
      <c r="H679" s="1" t="s">
        <v>22</v>
      </c>
      <c r="I679" s="1" t="s">
        <v>28</v>
      </c>
      <c r="J679" s="1" t="s">
        <v>17</v>
      </c>
      <c r="K679" s="1" t="s">
        <v>18</v>
      </c>
      <c r="L679" s="1" t="s">
        <v>29</v>
      </c>
      <c r="M679" s="1" t="s">
        <v>1416</v>
      </c>
      <c r="N679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79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80" spans="1:15" x14ac:dyDescent="0.3">
      <c r="A680" s="1" t="s">
        <v>1061</v>
      </c>
      <c r="B680" s="1" t="s">
        <v>26</v>
      </c>
      <c r="C680" s="1" t="s">
        <v>26</v>
      </c>
      <c r="D680" s="1" t="s">
        <v>63</v>
      </c>
      <c r="E680" s="1" t="s">
        <v>1062</v>
      </c>
      <c r="F680">
        <v>13</v>
      </c>
      <c r="G680">
        <v>66203063</v>
      </c>
      <c r="H680" s="1" t="s">
        <v>33</v>
      </c>
      <c r="I680" s="1" t="s">
        <v>28</v>
      </c>
      <c r="J680" s="1" t="s">
        <v>17</v>
      </c>
      <c r="K680" s="1" t="s">
        <v>18</v>
      </c>
      <c r="L680" s="1" t="s">
        <v>29</v>
      </c>
      <c r="M680" s="1" t="s">
        <v>1416</v>
      </c>
      <c r="N680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80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C&gt;T</v>
      </c>
    </row>
    <row r="681" spans="1:15" x14ac:dyDescent="0.3">
      <c r="A681" s="1" t="s">
        <v>989</v>
      </c>
      <c r="B681" s="1" t="s">
        <v>25</v>
      </c>
      <c r="C681" s="1" t="s">
        <v>25</v>
      </c>
      <c r="D681" s="1" t="s">
        <v>63</v>
      </c>
      <c r="E681" s="1" t="s">
        <v>990</v>
      </c>
      <c r="F681">
        <v>11</v>
      </c>
      <c r="G681">
        <v>108728482</v>
      </c>
      <c r="H681" s="1" t="s">
        <v>22</v>
      </c>
      <c r="I681" s="1" t="s">
        <v>28</v>
      </c>
      <c r="J681" s="1" t="s">
        <v>17</v>
      </c>
      <c r="K681" s="1" t="s">
        <v>18</v>
      </c>
      <c r="L681" s="1" t="s">
        <v>38</v>
      </c>
      <c r="M681" s="1" t="s">
        <v>1416</v>
      </c>
      <c r="N681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81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82" spans="1:15" x14ac:dyDescent="0.3">
      <c r="A682" s="1" t="s">
        <v>1059</v>
      </c>
      <c r="B682" s="1" t="s">
        <v>25</v>
      </c>
      <c r="C682" s="1" t="s">
        <v>25</v>
      </c>
      <c r="D682" s="1" t="s">
        <v>63</v>
      </c>
      <c r="E682" s="1" t="s">
        <v>1060</v>
      </c>
      <c r="F682">
        <v>13</v>
      </c>
      <c r="G682">
        <v>55079343</v>
      </c>
      <c r="H682" s="1" t="s">
        <v>22</v>
      </c>
      <c r="I682" s="1" t="s">
        <v>28</v>
      </c>
      <c r="J682" s="1" t="s">
        <v>17</v>
      </c>
      <c r="K682" s="1" t="s">
        <v>18</v>
      </c>
      <c r="L682" s="1" t="s">
        <v>38</v>
      </c>
      <c r="M682" s="1" t="s">
        <v>1416</v>
      </c>
      <c r="N682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82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  <row r="683" spans="1:15" x14ac:dyDescent="0.3">
      <c r="A683" s="1" t="s">
        <v>1173</v>
      </c>
      <c r="B683" s="1" t="s">
        <v>25</v>
      </c>
      <c r="C683" s="1" t="s">
        <v>25</v>
      </c>
      <c r="D683" s="1" t="s">
        <v>63</v>
      </c>
      <c r="E683" s="1" t="s">
        <v>1174</v>
      </c>
      <c r="F683">
        <v>15</v>
      </c>
      <c r="G683">
        <v>38331842</v>
      </c>
      <c r="H683" s="1" t="s">
        <v>33</v>
      </c>
      <c r="I683" s="1" t="s">
        <v>28</v>
      </c>
      <c r="J683" s="1" t="s">
        <v>17</v>
      </c>
      <c r="K683" s="1" t="s">
        <v>18</v>
      </c>
      <c r="L683" s="1" t="s">
        <v>38</v>
      </c>
      <c r="M683" s="1" t="s">
        <v>1416</v>
      </c>
      <c r="N683" s="1" t="str">
        <f>TRIM(IF(OR(ct53_variants[[#This Row],[Column22]]="C&gt;A",ct53_variants[[#This Row],[Column22]]="G&gt;T"),"C&gt;A",IF(OR(ct53_variants[[#This Row],[Column22]]="C&gt;G",ct53_variants[[#This Row],[Column22]]="G&gt;C"),"C&gt;G",IF(OR(ct53_variants[[#This Row],[Column22]]="C&gt;T",ct53_variants[[#This Row],[Column22]]="G&gt;A"),"C&gt;T",IF(OR(ct53_variants[[#This Row],[Column22]]="T&gt;A",ct53_variants[[#This Row],[Column22]]="A&gt;T"),"T&gt;A",IF(OR(ct53_variants[[#This Row],[Column22]]="T&gt;C",ct53_variants[[#This Row],[Column22]]="A&gt;G"),"T&gt;C",IF(OR(ct53_variants[[#This Row],[Column22]]="T&gt;G",ct53_variants[[#This Row],[Column22]]="A&gt;C"),"T&gt;G",IF(OR(ct53_variants[[#This Row],[Column22]]="Unsolved",ct53_variants[[#This Row],[Column22]]="Transversion - Purine/Pyrimidine"),"Unsolved","Unsolved"))))))))</f>
        <v>Unsolved</v>
      </c>
      <c r="O683" s="1" t="str">
        <f>TRIM(IF(OR(ct53_variants[[#This Row],[Column232]]="C&gt;A",ct53_variants[[#This Row],[Column232]]="G&gt;T"),"C&gt;A",IF(OR(ct53_variants[[#This Row],[Column232]]="C&gt;G",ct53_variants[[#This Row],[Column232]]="G&gt;C"),"C&gt;G",IF(OR(ct53_variants[[#This Row],[Column232]]="C&gt;T",ct53_variants[[#This Row],[Column232]]="G&gt;A"),"C&gt;T",IF(OR(ct53_variants[[#This Row],[Column232]]="T&gt;A",ct53_variants[[#This Row],[Column232]]="A&gt;T"),"T&gt;A",IF(OR(ct53_variants[[#This Row],[Column232]]="T&gt;C",ct53_variants[[#This Row],[Column232]]="A&gt;G"),"T&gt;C",IF(OR(ct53_variants[[#This Row],[Column232]]="T&gt;G",ct53_variants[[#This Row],[Column232]]="A&gt;C"),"T&gt;G",IF(OR(ct53_variants[[#This Row],[Column232]]="Unsolved",ct53_variants[[#This Row],[Column232]]="Transversion - Purine/Pyrimidine"),"Unsolved","Unsolved"))))))))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8872-4FC0-467A-A7FB-58EABFF31D26}">
  <dimension ref="A1:H7"/>
  <sheetViews>
    <sheetView tabSelected="1" workbookViewId="0">
      <selection activeCell="H7" sqref="H7"/>
    </sheetView>
  </sheetViews>
  <sheetFormatPr defaultRowHeight="14.4" x14ac:dyDescent="0.3"/>
  <sheetData>
    <row r="1" spans="1:8" x14ac:dyDescent="0.3">
      <c r="B1" t="s">
        <v>1411</v>
      </c>
      <c r="C1" t="s">
        <v>1412</v>
      </c>
      <c r="D1" t="s">
        <v>1413</v>
      </c>
      <c r="E1" t="s">
        <v>1414</v>
      </c>
      <c r="F1" t="s">
        <v>1415</v>
      </c>
      <c r="G1" t="s">
        <v>1413</v>
      </c>
      <c r="H1" t="s">
        <v>1414</v>
      </c>
    </row>
    <row r="2" spans="1:8" x14ac:dyDescent="0.3">
      <c r="A2" t="s">
        <v>70</v>
      </c>
      <c r="B2">
        <f>COUNTIF(Planilha2!N2:'Planilha2'!N3000,"C&gt;A")</f>
        <v>37</v>
      </c>
      <c r="C2">
        <f>COUNTIF(Planilha2!O2:'Planilha2'!O3000,"C&gt;A")</f>
        <v>38</v>
      </c>
      <c r="D2">
        <f>COUNTIFS(Planilha2!O2:'Planilha2'!O3000,"C&gt;A",Planilha2!H2:'Planilha2'!H3000,"=Mutation NB - Paternal Origin")</f>
        <v>27</v>
      </c>
      <c r="E2">
        <f>COUNTIFS(Planilha2!O2:'Planilha2'!O3000,"C&gt;A",Planilha2!H2:'Planilha2'!H3000,"=Mutation NB - Maternal Origin")</f>
        <v>10</v>
      </c>
      <c r="F2">
        <f>COUNTIFS(Planilha2!O2:'Planilha2'!O3000,"C&gt;A",Planilha2!H2:'Planilha2'!H3000,"=Mutation NB - Paternal or Maternal")</f>
        <v>1</v>
      </c>
      <c r="G2">
        <f>COUNTIFS(Planilha2!N2:'Planilha2'!N3000,"C&gt;A",Planilha2!H2:'Planilha2'!H3000,"=Mutation NB - Paternal Origin")</f>
        <v>27</v>
      </c>
      <c r="H2">
        <f>COUNTIFS(Planilha2!N2:'Planilha2'!N3000,"C&gt;A",Planilha2!H2:'Planilha2'!H3000,"=Mutation NB - Maternal Origin")</f>
        <v>10</v>
      </c>
    </row>
    <row r="3" spans="1:8" x14ac:dyDescent="0.3">
      <c r="A3" t="s">
        <v>122</v>
      </c>
      <c r="B3">
        <f>COUNTIF(Planilha2!N2:'Planilha2'!N3000,"C&gt;G")</f>
        <v>39</v>
      </c>
      <c r="C3">
        <f>COUNTIF(Planilha2!O2:'Planilha2'!O3000,"C&gt;G")</f>
        <v>45</v>
      </c>
      <c r="D3">
        <f>COUNTIFS(Planilha2!O2:'Planilha2'!O3000,"C&gt;G",Planilha2!H2:'Planilha2'!H3000,"=Mutation NB - Paternal Origin")</f>
        <v>16</v>
      </c>
      <c r="E3">
        <f>COUNTIFS(Planilha2!O2:'Planilha2'!O3000,"C&gt;G",Planilha2!H2:'Planilha2'!H3000,"=Mutation NB - Maternal Origin")</f>
        <v>29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14</v>
      </c>
      <c r="H3">
        <f>COUNTIFS(Planilha2!N2:'Planilha2'!N3000,"C&gt;G",Planilha2!H2:'Planilha2'!H3000,"=Mutation NB - Maternal Origin")</f>
        <v>25</v>
      </c>
    </row>
    <row r="4" spans="1:8" x14ac:dyDescent="0.3">
      <c r="A4" t="s">
        <v>29</v>
      </c>
      <c r="B4">
        <f>COUNTIF(Planilha2!N2:'Planilha2'!N3000,"C&gt;T")</f>
        <v>199</v>
      </c>
      <c r="C4">
        <f>COUNTIF(Planilha2!O2:'Planilha2'!O3000,"C&gt;T")</f>
        <v>238</v>
      </c>
      <c r="D4">
        <f>COUNTIFS(Planilha2!O2:'Planilha2'!O3000,"C&gt;T",Planilha2!H2:'Planilha2'!H3000,"=Mutation NB - Paternal Origin")</f>
        <v>119</v>
      </c>
      <c r="E4">
        <f>COUNTIFS(Planilha2!O2:'Planilha2'!O3000,"C&gt;T",Planilha2!H2:'Planilha2'!H3000,"=Mutation NB - Maternal Origin")</f>
        <v>118</v>
      </c>
      <c r="F4">
        <f>COUNTIFS(Planilha2!O2:'Planilha2'!O3000,"C&gt;T",Planilha2!H2:'Planilha2'!H3000,"=Mutation NB - Paternal or Maternal")</f>
        <v>1</v>
      </c>
      <c r="G4">
        <f>COUNTIFS(Planilha2!N2:'Planilha2'!N3000,"C&gt;T",Planilha2!H2:'Planilha2'!H3000,"=Mutation NB - Paternal Origin")</f>
        <v>102</v>
      </c>
      <c r="H4">
        <f>COUNTIFS(Planilha2!N2:'Planilha2'!N3000,"C&gt;T",Planilha2!H2:'Planilha2'!H3000,"=Mutation NB - Maternal Origin")</f>
        <v>97</v>
      </c>
    </row>
    <row r="5" spans="1:8" x14ac:dyDescent="0.3">
      <c r="A5" t="s">
        <v>127</v>
      </c>
      <c r="B5">
        <f>COUNTIF(Planilha2!N2:'Planilha2'!N3000,"T&gt;A")</f>
        <v>37</v>
      </c>
      <c r="C5">
        <f>COUNTIF(Planilha2!O2:'Planilha2'!O3000,"T&gt;A")</f>
        <v>48</v>
      </c>
      <c r="D5">
        <f>COUNTIFS(Planilha2!O2:'Planilha2'!O3000,"T&gt;A",Planilha2!H2:'Planilha2'!H3000,"=Mutation NB - Paternal Origin")</f>
        <v>25</v>
      </c>
      <c r="E5">
        <f>COUNTIFS(Planilha2!O2:'Planilha2'!O3000,"T&gt;A",Planilha2!H2:'Planilha2'!H3000,"=Mutation NB - Maternal Origin")</f>
        <v>23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18</v>
      </c>
      <c r="H5">
        <f>COUNTIFS(Planilha2!N2:'Planilha2'!N3000,"T&gt;A",Planilha2!H2:'Planilha2'!H3000,"=Mutation NB - Maternal Origin")</f>
        <v>19</v>
      </c>
    </row>
    <row r="6" spans="1:8" x14ac:dyDescent="0.3">
      <c r="A6" t="s">
        <v>38</v>
      </c>
      <c r="B6">
        <f>COUNTIF(Planilha2!N2:'Planilha2'!N3000,"T&gt;C")</f>
        <v>228</v>
      </c>
      <c r="C6">
        <f>COUNTIF(Planilha2!O2:'Planilha2'!O3000,"T&gt;C")</f>
        <v>252</v>
      </c>
      <c r="D6">
        <f>COUNTIFS(Planilha2!O2:'Planilha2'!O3000,"T&gt;C",Planilha2!H2:'Planilha2'!H3000,"=Mutation NB - Paternal Origin")</f>
        <v>102</v>
      </c>
      <c r="E6">
        <f>COUNTIFS(Planilha2!O2:'Planilha2'!O3000,"T&gt;C",Planilha2!H2:'Planilha2'!H3000,"=Mutation NB - Maternal Origin")</f>
        <v>148</v>
      </c>
      <c r="F6">
        <f>COUNTIFS(Planilha2!O2:'Planilha2'!O3000,"T&gt;C",Planilha2!H2:'Planilha2'!H3000,"=Mutation NB - Paternal or Maternal")</f>
        <v>2</v>
      </c>
      <c r="G6">
        <f>COUNTIFS(Planilha2!N2:'Planilha2'!N3000,"T&gt;C",Planilha2!H2:'Planilha2'!H3000,"=Mutation NB - Paternal Origin")</f>
        <v>91</v>
      </c>
      <c r="H6">
        <f>COUNTIFS(Planilha2!N2:'Planilha2'!N3000,"T&gt;C",Planilha2!H2:'Planilha2'!H3000,"=Mutation NB - Maternal Origin")</f>
        <v>137</v>
      </c>
    </row>
    <row r="7" spans="1:8" x14ac:dyDescent="0.3">
      <c r="A7" t="s">
        <v>61</v>
      </c>
      <c r="B7">
        <f>COUNTIF(Planilha2!N2:'Planilha2'!N3000,"T&gt;G")</f>
        <v>47</v>
      </c>
      <c r="C7">
        <f>COUNTIF(Planilha2!O2:'Planilha2'!O3000,"T&gt;G")</f>
        <v>61</v>
      </c>
      <c r="D7">
        <f>COUNTIFS(Planilha2!O2:'Planilha2'!O3000,"T&gt;G",Planilha2!H2:'Planilha2'!H3000,"=Mutation NB - Paternal Origin")</f>
        <v>26</v>
      </c>
      <c r="E7">
        <f>COUNTIFS(Planilha2!O2:'Planilha2'!O3000,"T&gt;G",Planilha2!H2:'Planilha2'!H3000,"=Mutation NB - Maternal Origin")</f>
        <v>33</v>
      </c>
      <c r="F7">
        <f>COUNTIFS(Planilha2!O2:'Planilha2'!O3000,"T&gt;G",Planilha2!H2:'Planilha2'!H3000,"=Mutation NB - Paternal or Maternal")</f>
        <v>2</v>
      </c>
      <c r="G7">
        <f>COUNTIFS(Planilha2!N2:'Planilha2'!N3000,"T&gt;G",Planilha2!H2:'Planilha2'!H3000,"=Mutation NB - Paternal Origin")</f>
        <v>24</v>
      </c>
      <c r="H7">
        <f>COUNTIFS(Planilha2!N2:'Planilha2'!N3000,"T&gt;G",Planilha2!H2:'Planilha2'!H3000,"=Mutation NB - Maternal Origin")</f>
        <v>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V A j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V A j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I / F B k l 0 J 4 R g E A A I I D A A A T A B w A R m 9 y b X V s Y X M v U 2 V j d G l v b j E u b S C i G A A o o B Q A A A A A A A A A A A A A A A A A A A A A A A A A A A B 1 k l F r w j A U h d 8 L / Q + h e 1 E I x b T q 3 K Q P o 8 5 t L x v D 7 m k Z U u t V A 2 0 i S V o m 4 n 9 f X C l T 2 M 1 L w j m X e / L l x k B h h Z J k 0 e 5 s 6 n u + Z 3 a 5 h j U p 7 C h e N r k W u b S G J K Q E 6 3 v E r b m S F p y Q m i a c q a K u Q N r e X J Q Q p m f H V f e C 9 J 5 / G N C G 7 7 b L j e B v E m Z a N M C 7 e m X 4 k 7 D P 9 Y o b s V f c 6 I J f 5 Y W F a Y I + / Z x B K S p h Q S c B D S h J V V l X 0 i R R T M m j L N R a y G 3 C o l F E y X u t L C z s o Y T k 7 x i + K g l f f d p e / C b I X B h 5 K F 2 / f K 0 C x 5 D l K 1 e V 6 V y a j d J V 2 z 8 7 7 M H 0 f j H p 8 R i 0 I n P x 1 h n E w r c 9 U d L p E a L H n S 7 r a g X 6 w h k 6 5 0 X a 8 T A 8 B 1 0 Y I 8 w Y I x m 3 i D 5 B s + + w C D Z A H Y y c Y e g M Z 2 c o P E P p G Y b P M H 4 2 Q X u h D x A N s A G j k 8 f 4 o / j K O P V 9 T 8 j / v + D 0 B 1 B L A Q I t A B Q A A g A I A F Q I / F C J o a J W p w A A A P g A A A A S A A A A A A A A A A A A A A A A A A A A A A B D b 2 5 m a W c v U G F j a 2 F n Z S 5 4 b W x Q S w E C L Q A U A A I A C A B U C P x Q D 8 r p q 6 Q A A A D p A A A A E w A A A A A A A A A A A A A A A A D z A A A A W 0 N v b n R l b n R f V H l w Z X N d L n h t b F B L A Q I t A B Q A A g A I A F Q I / F B k l 0 J 4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U A A A A A A A A Q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U z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1 M 1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Q 6 M D I 6 N D A u N z A 0 M z Y 2 N 1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D U z X 3 Z h c m l h b n R z L 1 R p c G 8 g Q W x 0 Z X J h Z G 8 u e 0 N v b H V t b j E s M H 0 m c X V v d D s s J n F 1 b 3 Q 7 U 2 V j d G l v b j E v Y 3 Q 1 M 1 9 2 Y X J p Y W 5 0 c y 9 U a X B v I E F s d G V y Y W R v L n t D b 2 x 1 b W 4 y L D F 9 J n F 1 b 3 Q 7 L C Z x d W 9 0 O 1 N l Y 3 R p b 2 4 x L 2 N 0 N T N f d m F y a W F u d H M v V G l w b y B B b H R l c m F k b y 5 7 Q 2 9 s d W 1 u M y w y f S Z x d W 9 0 O y w m c X V v d D t T Z W N 0 a W 9 u M S 9 j d D U z X 3 Z h c m l h b n R z L 1 R p c G 8 g Q W x 0 Z X J h Z G 8 u e 0 N v b H V t b j Q s M 3 0 m c X V v d D s s J n F 1 b 3 Q 7 U 2 V j d G l v b j E v Y 3 Q 1 M 1 9 2 Y X J p Y W 5 0 c y 9 U a X B v I E F s d G V y Y W R v L n t D b 2 x 1 b W 4 1 L D R 9 J n F 1 b 3 Q 7 L C Z x d W 9 0 O 1 N l Y 3 R p b 2 4 x L 2 N 0 N T N f d m F y a W F u d H M v V G l w b y B B b H R l c m F k b y 5 7 Q 2 9 s d W 1 u N i w 1 f S Z x d W 9 0 O y w m c X V v d D t T Z W N 0 a W 9 u M S 9 j d D U z X 3 Z h c m l h b n R z L 1 R p c G 8 g Q W x 0 Z X J h Z G 8 u e 0 N v b H V t b j c s N n 0 m c X V v d D s s J n F 1 b 3 Q 7 U 2 V j d G l v b j E v Y 3 Q 1 M 1 9 2 Y X J p Y W 5 0 c y 9 U a X B v I E F s d G V y Y W R v L n t D b 2 x 1 b W 4 4 L D d 9 J n F 1 b 3 Q 7 L C Z x d W 9 0 O 1 N l Y 3 R p b 2 4 x L 2 N 0 N T N f d m F y a W F u d H M v V G l w b y B B b H R l c m F k b y 5 7 Q 2 9 s d W 1 u O S w 4 f S Z x d W 9 0 O y w m c X V v d D t T Z W N 0 a W 9 u M S 9 j d D U z X 3 Z h c m l h b n R z L 1 R p c G 8 g Q W x 0 Z X J h Z G 8 u e 0 N v b H V t b j E w L D l 9 J n F 1 b 3 Q 7 L C Z x d W 9 0 O 1 N l Y 3 R p b 2 4 x L 2 N 0 N T N f d m F y a W F u d H M v V G l w b y B B b H R l c m F k b y 5 7 Q 2 9 s d W 1 u M T E s M T B 9 J n F 1 b 3 Q 7 L C Z x d W 9 0 O 1 N l Y 3 R p b 2 4 x L 2 N 0 N T N f d m F y a W F u d H M v V G l w b y B B b H R l c m F k b y 5 7 Q 2 9 s d W 1 u M T I s M T F 9 J n F 1 b 3 Q 7 L C Z x d W 9 0 O 1 N l Y 3 R p b 2 4 x L 2 N 0 N T N f d m F y a W F u d H M v V G l w b y B B b H R l c m F k b y 5 7 Q 2 9 s d W 1 u M T M s M T J 9 J n F 1 b 3 Q 7 L C Z x d W 9 0 O 1 N l Y 3 R p b 2 4 x L 2 N 0 N T N f d m F y a W F u d H M v V G l w b y B B b H R l c m F k b y 5 7 Q 2 9 s d W 1 u M T Q s M T N 9 J n F 1 b 3 Q 7 L C Z x d W 9 0 O 1 N l Y 3 R p b 2 4 x L 2 N 0 N T N f d m F y a W F u d H M v V G l w b y B B b H R l c m F k b y 5 7 Q 2 9 s d W 1 u M T U s M T R 9 J n F 1 b 3 Q 7 L C Z x d W 9 0 O 1 N l Y 3 R p b 2 4 x L 2 N 0 N T N f d m F y a W F u d H M v V G l w b y B B b H R l c m F k b y 5 7 Q 2 9 s d W 1 u M T Y s M T V 9 J n F 1 b 3 Q 7 L C Z x d W 9 0 O 1 N l Y 3 R p b 2 4 x L 2 N 0 N T N f d m F y a W F u d H M v V G l w b y B B b H R l c m F k b y 5 7 Q 2 9 s d W 1 u M T c s M T Z 9 J n F 1 b 3 Q 7 L C Z x d W 9 0 O 1 N l Y 3 R p b 2 4 x L 2 N 0 N T N f d m F y a W F u d H M v V G l w b y B B b H R l c m F k b y 5 7 Q 2 9 s d W 1 u M T g s M T d 9 J n F 1 b 3 Q 7 L C Z x d W 9 0 O 1 N l Y 3 R p b 2 4 x L 2 N 0 N T N f d m F y a W F u d H M v V G l w b y B B b H R l c m F k b y 5 7 Q 2 9 s d W 1 u M T k s M T h 9 J n F 1 b 3 Q 7 L C Z x d W 9 0 O 1 N l Y 3 R p b 2 4 x L 2 N 0 N T N f d m F y a W F u d H M v V G l w b y B B b H R l c m F k b y 5 7 Q 2 9 s d W 1 u M j A s M T l 9 J n F 1 b 3 Q 7 L C Z x d W 9 0 O 1 N l Y 3 R p b 2 4 x L 2 N 0 N T N f d m F y a W F u d H M v V G l w b y B B b H R l c m F k b y 5 7 Q 2 9 s d W 1 u M j E s M j B 9 J n F 1 b 3 Q 7 L C Z x d W 9 0 O 1 N l Y 3 R p b 2 4 x L 2 N 0 N T N f d m F y a W F u d H M v V G l w b y B B b H R l c m F k b y 5 7 Q 2 9 s d W 1 u M j I s M j F 9 J n F 1 b 3 Q 7 L C Z x d W 9 0 O 1 N l Y 3 R p b 2 4 x L 2 N 0 N T N f d m F y a W F u d H M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d D U z X 3 Z h c m l h b n R z L 1 R p c G 8 g Q W x 0 Z X J h Z G 8 u e 0 N v b H V t b j E s M H 0 m c X V v d D s s J n F 1 b 3 Q 7 U 2 V j d G l v b j E v Y 3 Q 1 M 1 9 2 Y X J p Y W 5 0 c y 9 U a X B v I E F s d G V y Y W R v L n t D b 2 x 1 b W 4 y L D F 9 J n F 1 b 3 Q 7 L C Z x d W 9 0 O 1 N l Y 3 R p b 2 4 x L 2 N 0 N T N f d m F y a W F u d H M v V G l w b y B B b H R l c m F k b y 5 7 Q 2 9 s d W 1 u M y w y f S Z x d W 9 0 O y w m c X V v d D t T Z W N 0 a W 9 u M S 9 j d D U z X 3 Z h c m l h b n R z L 1 R p c G 8 g Q W x 0 Z X J h Z G 8 u e 0 N v b H V t b j Q s M 3 0 m c X V v d D s s J n F 1 b 3 Q 7 U 2 V j d G l v b j E v Y 3 Q 1 M 1 9 2 Y X J p Y W 5 0 c y 9 U a X B v I E F s d G V y Y W R v L n t D b 2 x 1 b W 4 1 L D R 9 J n F 1 b 3 Q 7 L C Z x d W 9 0 O 1 N l Y 3 R p b 2 4 x L 2 N 0 N T N f d m F y a W F u d H M v V G l w b y B B b H R l c m F k b y 5 7 Q 2 9 s d W 1 u N i w 1 f S Z x d W 9 0 O y w m c X V v d D t T Z W N 0 a W 9 u M S 9 j d D U z X 3 Z h c m l h b n R z L 1 R p c G 8 g Q W x 0 Z X J h Z G 8 u e 0 N v b H V t b j c s N n 0 m c X V v d D s s J n F 1 b 3 Q 7 U 2 V j d G l v b j E v Y 3 Q 1 M 1 9 2 Y X J p Y W 5 0 c y 9 U a X B v I E F s d G V y Y W R v L n t D b 2 x 1 b W 4 4 L D d 9 J n F 1 b 3 Q 7 L C Z x d W 9 0 O 1 N l Y 3 R p b 2 4 x L 2 N 0 N T N f d m F y a W F u d H M v V G l w b y B B b H R l c m F k b y 5 7 Q 2 9 s d W 1 u O S w 4 f S Z x d W 9 0 O y w m c X V v d D t T Z W N 0 a W 9 u M S 9 j d D U z X 3 Z h c m l h b n R z L 1 R p c G 8 g Q W x 0 Z X J h Z G 8 u e 0 N v b H V t b j E w L D l 9 J n F 1 b 3 Q 7 L C Z x d W 9 0 O 1 N l Y 3 R p b 2 4 x L 2 N 0 N T N f d m F y a W F u d H M v V G l w b y B B b H R l c m F k b y 5 7 Q 2 9 s d W 1 u M T E s M T B 9 J n F 1 b 3 Q 7 L C Z x d W 9 0 O 1 N l Y 3 R p b 2 4 x L 2 N 0 N T N f d m F y a W F u d H M v V G l w b y B B b H R l c m F k b y 5 7 Q 2 9 s d W 1 u M T I s M T F 9 J n F 1 b 3 Q 7 L C Z x d W 9 0 O 1 N l Y 3 R p b 2 4 x L 2 N 0 N T N f d m F y a W F u d H M v V G l w b y B B b H R l c m F k b y 5 7 Q 2 9 s d W 1 u M T M s M T J 9 J n F 1 b 3 Q 7 L C Z x d W 9 0 O 1 N l Y 3 R p b 2 4 x L 2 N 0 N T N f d m F y a W F u d H M v V G l w b y B B b H R l c m F k b y 5 7 Q 2 9 s d W 1 u M T Q s M T N 9 J n F 1 b 3 Q 7 L C Z x d W 9 0 O 1 N l Y 3 R p b 2 4 x L 2 N 0 N T N f d m F y a W F u d H M v V G l w b y B B b H R l c m F k b y 5 7 Q 2 9 s d W 1 u M T U s M T R 9 J n F 1 b 3 Q 7 L C Z x d W 9 0 O 1 N l Y 3 R p b 2 4 x L 2 N 0 N T N f d m F y a W F u d H M v V G l w b y B B b H R l c m F k b y 5 7 Q 2 9 s d W 1 u M T Y s M T V 9 J n F 1 b 3 Q 7 L C Z x d W 9 0 O 1 N l Y 3 R p b 2 4 x L 2 N 0 N T N f d m F y a W F u d H M v V G l w b y B B b H R l c m F k b y 5 7 Q 2 9 s d W 1 u M T c s M T Z 9 J n F 1 b 3 Q 7 L C Z x d W 9 0 O 1 N l Y 3 R p b 2 4 x L 2 N 0 N T N f d m F y a W F u d H M v V G l w b y B B b H R l c m F k b y 5 7 Q 2 9 s d W 1 u M T g s M T d 9 J n F 1 b 3 Q 7 L C Z x d W 9 0 O 1 N l Y 3 R p b 2 4 x L 2 N 0 N T N f d m F y a W F u d H M v V G l w b y B B b H R l c m F k b y 5 7 Q 2 9 s d W 1 u M T k s M T h 9 J n F 1 b 3 Q 7 L C Z x d W 9 0 O 1 N l Y 3 R p b 2 4 x L 2 N 0 N T N f d m F y a W F u d H M v V G l w b y B B b H R l c m F k b y 5 7 Q 2 9 s d W 1 u M j A s M T l 9 J n F 1 b 3 Q 7 L C Z x d W 9 0 O 1 N l Y 3 R p b 2 4 x L 2 N 0 N T N f d m F y a W F u d H M v V G l w b y B B b H R l c m F k b y 5 7 Q 2 9 s d W 1 u M j E s M j B 9 J n F 1 b 3 Q 7 L C Z x d W 9 0 O 1 N l Y 3 R p b 2 4 x L 2 N 0 N T N f d m F y a W F u d H M v V G l w b y B B b H R l c m F k b y 5 7 Q 2 9 s d W 1 u M j I s M j F 9 J n F 1 b 3 Q 7 L C Z x d W 9 0 O 1 N l Y 3 R p b 2 4 x L 2 N 0 N T N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D U z X 3 Z h c m l h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Q 1 M 1 9 2 Y X J p Y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D V P F Y i a D L V C a U V q o k P K L M u C C B m Y O L d f d E Z Q z a p q s + G I A A A A A A O g A A A A A I A A C A A A A B f I + + q x s L n V + F n p U o e v W T P l 9 N g P l P u 5 I q Y b c 6 4 A q K I Y V A A A A B r S R + f r F B 3 3 O i H q j L R A f v o / O e r I R E e Q H a / D q x n y d O 8 M 5 2 J A 2 L D 1 5 1 5 1 Y Z 7 U e 2 q 0 2 T r Q o d m A v 2 y 0 g m Q q O A v b S U D g W G 5 v n D r 1 G L z b o O i u r 3 X O U A A A A A 6 x e c G J w r w E Y C I s r K a k 6 D Q K n E 4 B h K c g + r w I 1 7 Z J 9 H Y J K o o 6 A j T a n G w 8 x t M v l k 8 4 A J X Q 3 J 6 M R i / I T C z j a F J l b z F < / D a t a M a s h u p > 
</file>

<file path=customXml/itemProps1.xml><?xml version="1.0" encoding="utf-8"?>
<ds:datastoreItem xmlns:ds="http://schemas.openxmlformats.org/officeDocument/2006/customXml" ds:itemID="{784BA75C-CCB1-4471-8EF9-22AF1B614C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2020-07-28T04:02:22Z</dcterms:created>
  <dcterms:modified xsi:type="dcterms:W3CDTF">2020-07-28T19:29:07Z</dcterms:modified>
</cp:coreProperties>
</file>