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batoH\Downloads\"/>
    </mc:Choice>
  </mc:AlternateContent>
  <xr:revisionPtr revIDLastSave="0" documentId="13_ncr:1_{AACED307-CB77-474B-97E4-6B946ED8E1FC}" xr6:coauthVersionLast="47" xr6:coauthVersionMax="47" xr10:uidLastSave="{00000000-0000-0000-0000-000000000000}"/>
  <bookViews>
    <workbookView xWindow="-108" yWindow="-108" windowWidth="23256" windowHeight="12576" xr2:uid="{115F6942-DEF2-418F-9C70-1C49B3B982C3}"/>
  </bookViews>
  <sheets>
    <sheet name="S&amp;P 500" sheetId="2" r:id="rId1"/>
    <sheet name="NASDAQ" sheetId="4" r:id="rId2"/>
    <sheet name="DJIA" sheetId="6" r:id="rId3"/>
  </sheets>
  <definedNames>
    <definedName name="solver_adj" localSheetId="2" hidden="1">DJIA!$B$5:$B$11</definedName>
    <definedName name="solver_adj" localSheetId="1" hidden="1">NASDAQ!$B$5:$B$11</definedName>
    <definedName name="solver_adj" localSheetId="0" hidden="1">'S&amp;P 500'!$B$5:$B$11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DJIA!$B$9</definedName>
    <definedName name="solver_lhs1" localSheetId="1" hidden="1">NASDAQ!$B$9</definedName>
    <definedName name="solver_lhs1" localSheetId="0" hidden="1">'S&amp;P 500'!$B$9</definedName>
    <definedName name="solver_lhs10" localSheetId="2" hidden="1">DJIA!$B$9</definedName>
    <definedName name="solver_lhs10" localSheetId="1" hidden="1">NASDAQ!$B$9</definedName>
    <definedName name="solver_lhs10" localSheetId="0" hidden="1">'S&amp;P 500'!$B$9</definedName>
    <definedName name="solver_lhs2" localSheetId="2" hidden="1">DJIA!$B$5</definedName>
    <definedName name="solver_lhs2" localSheetId="1" hidden="1">NASDAQ!$B$5</definedName>
    <definedName name="solver_lhs2" localSheetId="0" hidden="1">'S&amp;P 500'!$B$5</definedName>
    <definedName name="solver_lhs3" localSheetId="2" hidden="1">DJIA!$B$5</definedName>
    <definedName name="solver_lhs3" localSheetId="1" hidden="1">NASDAQ!$B$5</definedName>
    <definedName name="solver_lhs3" localSheetId="0" hidden="1">'S&amp;P 500'!$B$5</definedName>
    <definedName name="solver_lhs4" localSheetId="2" hidden="1">DJIA!$B$6</definedName>
    <definedName name="solver_lhs4" localSheetId="1" hidden="1">NASDAQ!$B$6</definedName>
    <definedName name="solver_lhs4" localSheetId="0" hidden="1">'S&amp;P 500'!$B$6</definedName>
    <definedName name="solver_lhs5" localSheetId="2" hidden="1">DJIA!$B$6</definedName>
    <definedName name="solver_lhs5" localSheetId="1" hidden="1">NASDAQ!$B$6</definedName>
    <definedName name="solver_lhs5" localSheetId="0" hidden="1">'S&amp;P 500'!$B$6</definedName>
    <definedName name="solver_lhs6" localSheetId="2" hidden="1">DJIA!$B$7</definedName>
    <definedName name="solver_lhs6" localSheetId="1" hidden="1">NASDAQ!$B$7</definedName>
    <definedName name="solver_lhs6" localSheetId="0" hidden="1">'S&amp;P 500'!$B$7</definedName>
    <definedName name="solver_lhs7" localSheetId="2" hidden="1">DJIA!$B$7</definedName>
    <definedName name="solver_lhs7" localSheetId="1" hidden="1">NASDAQ!$B$7</definedName>
    <definedName name="solver_lhs7" localSheetId="0" hidden="1">'S&amp;P 500'!$B$7</definedName>
    <definedName name="solver_lhs8" localSheetId="2" hidden="1">DJIA!$B$8</definedName>
    <definedName name="solver_lhs8" localSheetId="1" hidden="1">NASDAQ!$B$8</definedName>
    <definedName name="solver_lhs8" localSheetId="0" hidden="1">'S&amp;P 500'!$B$8</definedName>
    <definedName name="solver_lhs9" localSheetId="2" hidden="1">DJIA!$B$8</definedName>
    <definedName name="solver_lhs9" localSheetId="1" hidden="1">NASDAQ!$B$8</definedName>
    <definedName name="solver_lhs9" localSheetId="0" hidden="1">'S&amp;P 500'!$B$8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2</definedName>
    <definedName name="solver_neg" localSheetId="1" hidden="1">2</definedName>
    <definedName name="solver_neg" localSheetId="0" hidden="1">2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1</definedName>
    <definedName name="solver_num" localSheetId="1" hidden="1">1</definedName>
    <definedName name="solver_num" localSheetId="0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DJIA!$G$8</definedName>
    <definedName name="solver_opt" localSheetId="1" hidden="1">NASDAQ!$G$8</definedName>
    <definedName name="solver_opt" localSheetId="0" hidden="1">'S&amp;P 500'!$G$8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10" localSheetId="2" hidden="1">1</definedName>
    <definedName name="solver_rel10" localSheetId="1" hidden="1">1</definedName>
    <definedName name="solver_rel10" localSheetId="0" hidden="1">1</definedName>
    <definedName name="solver_rel2" localSheetId="2" hidden="1">1</definedName>
    <definedName name="solver_rel2" localSheetId="1" hidden="1">1</definedName>
    <definedName name="solver_rel2" localSheetId="0" hidden="1">1</definedName>
    <definedName name="solver_rel3" localSheetId="2" hidden="1">3</definedName>
    <definedName name="solver_rel3" localSheetId="1" hidden="1">3</definedName>
    <definedName name="solver_rel3" localSheetId="0" hidden="1">3</definedName>
    <definedName name="solver_rel4" localSheetId="2" hidden="1">1</definedName>
    <definedName name="solver_rel4" localSheetId="1" hidden="1">1</definedName>
    <definedName name="solver_rel4" localSheetId="0" hidden="1">1</definedName>
    <definedName name="solver_rel5" localSheetId="2" hidden="1">3</definedName>
    <definedName name="solver_rel5" localSheetId="1" hidden="1">3</definedName>
    <definedName name="solver_rel5" localSheetId="0" hidden="1">3</definedName>
    <definedName name="solver_rel6" localSheetId="2" hidden="1">1</definedName>
    <definedName name="solver_rel6" localSheetId="1" hidden="1">1</definedName>
    <definedName name="solver_rel6" localSheetId="0" hidden="1">1</definedName>
    <definedName name="solver_rel7" localSheetId="2" hidden="1">3</definedName>
    <definedName name="solver_rel7" localSheetId="1" hidden="1">3</definedName>
    <definedName name="solver_rel7" localSheetId="0" hidden="1">3</definedName>
    <definedName name="solver_rel8" localSheetId="2" hidden="1">1</definedName>
    <definedName name="solver_rel8" localSheetId="1" hidden="1">1</definedName>
    <definedName name="solver_rel8" localSheetId="0" hidden="1">1</definedName>
    <definedName name="solver_rel9" localSheetId="2" hidden="1">3</definedName>
    <definedName name="solver_rel9" localSheetId="1" hidden="1">3</definedName>
    <definedName name="solver_rel9" localSheetId="0" hidden="1">3</definedName>
    <definedName name="solver_rhs1" localSheetId="2" hidden="1">1</definedName>
    <definedName name="solver_rhs1" localSheetId="1" hidden="1">1</definedName>
    <definedName name="solver_rhs1" localSheetId="0" hidden="1">1</definedName>
    <definedName name="solver_rhs10" localSheetId="2" hidden="1">1</definedName>
    <definedName name="solver_rhs10" localSheetId="1" hidden="1">1</definedName>
    <definedName name="solver_rhs10" localSheetId="0" hidden="1">1</definedName>
    <definedName name="solver_rhs2" localSheetId="2" hidden="1">0.001</definedName>
    <definedName name="solver_rhs2" localSheetId="1" hidden="1">0.001</definedName>
    <definedName name="solver_rhs2" localSheetId="0" hidden="1">0.001</definedName>
    <definedName name="solver_rhs3" localSheetId="2" hidden="1">-0.001</definedName>
    <definedName name="solver_rhs3" localSheetId="1" hidden="1">-0.001</definedName>
    <definedName name="solver_rhs3" localSheetId="0" hidden="1">-0.001</definedName>
    <definedName name="solver_rhs4" localSheetId="2" hidden="1">0.000073</definedName>
    <definedName name="solver_rhs4" localSheetId="1" hidden="1">0.000073</definedName>
    <definedName name="solver_rhs4" localSheetId="0" hidden="1">0.000073</definedName>
    <definedName name="solver_rhs5" localSheetId="2" hidden="1">0.000001</definedName>
    <definedName name="solver_rhs5" localSheetId="1" hidden="1">0.000001</definedName>
    <definedName name="solver_rhs5" localSheetId="0" hidden="1">0.000001</definedName>
    <definedName name="solver_rhs6" localSheetId="2" hidden="1">1</definedName>
    <definedName name="solver_rhs6" localSheetId="1" hidden="1">1</definedName>
    <definedName name="solver_rhs6" localSheetId="0" hidden="1">1</definedName>
    <definedName name="solver_rhs7" localSheetId="2" hidden="1">0</definedName>
    <definedName name="solver_rhs7" localSheetId="1" hidden="1">0</definedName>
    <definedName name="solver_rhs7" localSheetId="0" hidden="1">0</definedName>
    <definedName name="solver_rhs8" localSheetId="2" hidden="1">1</definedName>
    <definedName name="solver_rhs8" localSheetId="1" hidden="1">1</definedName>
    <definedName name="solver_rhs8" localSheetId="0" hidden="1">1</definedName>
    <definedName name="solver_rhs9" localSheetId="2" hidden="1">0</definedName>
    <definedName name="solver_rhs9" localSheetId="1" hidden="1">0</definedName>
    <definedName name="solver_rhs9" localSheetId="0" hidden="1">0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71" i="6" l="1"/>
  <c r="D1271" i="6" s="1"/>
  <c r="G1271" i="6" s="1"/>
  <c r="C1270" i="6"/>
  <c r="D1270" i="6" s="1"/>
  <c r="G1270" i="6" s="1"/>
  <c r="C1269" i="6"/>
  <c r="D1269" i="6" s="1"/>
  <c r="E1270" i="6" s="1"/>
  <c r="F1270" i="6" s="1"/>
  <c r="I1270" i="6" s="1"/>
  <c r="C1268" i="6"/>
  <c r="D1268" i="6" s="1"/>
  <c r="E1269" i="6" s="1"/>
  <c r="F1269" i="6" s="1"/>
  <c r="I1269" i="6" s="1"/>
  <c r="C1267" i="6"/>
  <c r="D1267" i="6" s="1"/>
  <c r="C1266" i="6"/>
  <c r="D1266" i="6" s="1"/>
  <c r="C1265" i="6"/>
  <c r="D1265" i="6" s="1"/>
  <c r="C1264" i="6"/>
  <c r="D1264" i="6" s="1"/>
  <c r="C1263" i="6"/>
  <c r="D1263" i="6" s="1"/>
  <c r="C1262" i="6"/>
  <c r="D1262" i="6" s="1"/>
  <c r="C1261" i="6"/>
  <c r="D1261" i="6" s="1"/>
  <c r="C1260" i="6"/>
  <c r="D1260" i="6" s="1"/>
  <c r="E1261" i="6" s="1"/>
  <c r="F1261" i="6" s="1"/>
  <c r="I1261" i="6" s="1"/>
  <c r="C1259" i="6"/>
  <c r="D1259" i="6" s="1"/>
  <c r="C1258" i="6"/>
  <c r="D1258" i="6" s="1"/>
  <c r="C1257" i="6"/>
  <c r="D1257" i="6" s="1"/>
  <c r="C1256" i="6"/>
  <c r="D1256" i="6" s="1"/>
  <c r="C1255" i="6"/>
  <c r="D1255" i="6" s="1"/>
  <c r="C1254" i="6"/>
  <c r="D1254" i="6" s="1"/>
  <c r="C1253" i="6"/>
  <c r="D1253" i="6" s="1"/>
  <c r="C1252" i="6"/>
  <c r="D1252" i="6" s="1"/>
  <c r="C1251" i="6"/>
  <c r="D1251" i="6" s="1"/>
  <c r="E1252" i="6" s="1"/>
  <c r="F1252" i="6" s="1"/>
  <c r="I1252" i="6" s="1"/>
  <c r="C1250" i="6"/>
  <c r="D1250" i="6" s="1"/>
  <c r="C1249" i="6"/>
  <c r="D1249" i="6" s="1"/>
  <c r="C1248" i="6"/>
  <c r="D1248" i="6" s="1"/>
  <c r="C1247" i="6"/>
  <c r="D1247" i="6" s="1"/>
  <c r="C1246" i="6"/>
  <c r="D1246" i="6" s="1"/>
  <c r="C1245" i="6"/>
  <c r="D1245" i="6" s="1"/>
  <c r="C1244" i="6"/>
  <c r="D1244" i="6" s="1"/>
  <c r="G1244" i="6" s="1"/>
  <c r="C1243" i="6"/>
  <c r="D1243" i="6" s="1"/>
  <c r="E1244" i="6" s="1"/>
  <c r="F1244" i="6" s="1"/>
  <c r="I1244" i="6" s="1"/>
  <c r="C1242" i="6"/>
  <c r="D1242" i="6" s="1"/>
  <c r="C1241" i="6"/>
  <c r="D1241" i="6" s="1"/>
  <c r="C1240" i="6"/>
  <c r="D1240" i="6" s="1"/>
  <c r="C1239" i="6"/>
  <c r="D1239" i="6" s="1"/>
  <c r="C1238" i="6"/>
  <c r="D1238" i="6" s="1"/>
  <c r="C1237" i="6"/>
  <c r="D1237" i="6" s="1"/>
  <c r="C1236" i="6"/>
  <c r="D1236" i="6" s="1"/>
  <c r="E1237" i="6" s="1"/>
  <c r="F1237" i="6" s="1"/>
  <c r="I1237" i="6" s="1"/>
  <c r="C1235" i="6"/>
  <c r="D1235" i="6" s="1"/>
  <c r="C1234" i="6"/>
  <c r="D1234" i="6" s="1"/>
  <c r="C1233" i="6"/>
  <c r="D1233" i="6" s="1"/>
  <c r="C1232" i="6"/>
  <c r="D1232" i="6" s="1"/>
  <c r="C1231" i="6"/>
  <c r="D1231" i="6" s="1"/>
  <c r="C1230" i="6"/>
  <c r="D1230" i="6" s="1"/>
  <c r="C1229" i="6"/>
  <c r="D1229" i="6" s="1"/>
  <c r="C1228" i="6"/>
  <c r="D1228" i="6" s="1"/>
  <c r="C1227" i="6"/>
  <c r="D1227" i="6" s="1"/>
  <c r="G1227" i="6" s="1"/>
  <c r="C1226" i="6"/>
  <c r="D1226" i="6" s="1"/>
  <c r="C1225" i="6"/>
  <c r="D1225" i="6" s="1"/>
  <c r="C1224" i="6"/>
  <c r="D1224" i="6" s="1"/>
  <c r="C1223" i="6"/>
  <c r="D1223" i="6" s="1"/>
  <c r="C1222" i="6"/>
  <c r="D1222" i="6" s="1"/>
  <c r="C1221" i="6"/>
  <c r="D1221" i="6" s="1"/>
  <c r="C1220" i="6"/>
  <c r="D1220" i="6" s="1"/>
  <c r="G1220" i="6" s="1"/>
  <c r="C1219" i="6"/>
  <c r="D1219" i="6" s="1"/>
  <c r="G1219" i="6" s="1"/>
  <c r="C1218" i="6"/>
  <c r="D1218" i="6" s="1"/>
  <c r="E1219" i="6" s="1"/>
  <c r="F1219" i="6" s="1"/>
  <c r="I1219" i="6" s="1"/>
  <c r="C1217" i="6"/>
  <c r="D1217" i="6" s="1"/>
  <c r="C1216" i="6"/>
  <c r="D1216" i="6" s="1"/>
  <c r="C1215" i="6"/>
  <c r="D1215" i="6" s="1"/>
  <c r="C1214" i="6"/>
  <c r="D1214" i="6" s="1"/>
  <c r="C1213" i="6"/>
  <c r="D1213" i="6" s="1"/>
  <c r="E1214" i="6" s="1"/>
  <c r="F1214" i="6" s="1"/>
  <c r="I1214" i="6" s="1"/>
  <c r="C1212" i="6"/>
  <c r="D1212" i="6" s="1"/>
  <c r="E1213" i="6" s="1"/>
  <c r="F1213" i="6" s="1"/>
  <c r="I1213" i="6" s="1"/>
  <c r="C1211" i="6"/>
  <c r="D1211" i="6" s="1"/>
  <c r="C1210" i="6"/>
  <c r="D1210" i="6" s="1"/>
  <c r="C1209" i="6"/>
  <c r="D1209" i="6" s="1"/>
  <c r="C1208" i="6"/>
  <c r="D1208" i="6" s="1"/>
  <c r="C1207" i="6"/>
  <c r="D1207" i="6" s="1"/>
  <c r="C1206" i="6"/>
  <c r="D1206" i="6" s="1"/>
  <c r="C1205" i="6"/>
  <c r="D1205" i="6" s="1"/>
  <c r="E1206" i="6" s="1"/>
  <c r="F1206" i="6" s="1"/>
  <c r="I1206" i="6" s="1"/>
  <c r="C1204" i="6"/>
  <c r="D1204" i="6" s="1"/>
  <c r="C1203" i="6"/>
  <c r="D1203" i="6" s="1"/>
  <c r="G1203" i="6" s="1"/>
  <c r="C1202" i="6"/>
  <c r="D1202" i="6" s="1"/>
  <c r="C1201" i="6"/>
  <c r="D1201" i="6" s="1"/>
  <c r="C1200" i="6"/>
  <c r="D1200" i="6" s="1"/>
  <c r="C1199" i="6"/>
  <c r="D1199" i="6" s="1"/>
  <c r="C1198" i="6"/>
  <c r="D1198" i="6" s="1"/>
  <c r="G1198" i="6" s="1"/>
  <c r="C1197" i="6"/>
  <c r="D1197" i="6" s="1"/>
  <c r="C1196" i="6"/>
  <c r="D1196" i="6" s="1"/>
  <c r="E1197" i="6" s="1"/>
  <c r="F1197" i="6" s="1"/>
  <c r="I1197" i="6" s="1"/>
  <c r="C1195" i="6"/>
  <c r="D1195" i="6" s="1"/>
  <c r="E1196" i="6" s="1"/>
  <c r="F1196" i="6" s="1"/>
  <c r="I1196" i="6" s="1"/>
  <c r="C1194" i="6"/>
  <c r="D1194" i="6" s="1"/>
  <c r="C1193" i="6"/>
  <c r="D1193" i="6" s="1"/>
  <c r="C1192" i="6"/>
  <c r="D1192" i="6" s="1"/>
  <c r="C1191" i="6"/>
  <c r="D1191" i="6" s="1"/>
  <c r="C1190" i="6"/>
  <c r="D1190" i="6" s="1"/>
  <c r="G1190" i="6" s="1"/>
  <c r="C1189" i="6"/>
  <c r="D1189" i="6" s="1"/>
  <c r="C1188" i="6"/>
  <c r="D1188" i="6" s="1"/>
  <c r="E1189" i="6" s="1"/>
  <c r="F1189" i="6" s="1"/>
  <c r="I1189" i="6" s="1"/>
  <c r="C1187" i="6"/>
  <c r="D1187" i="6" s="1"/>
  <c r="G1187" i="6" s="1"/>
  <c r="C1186" i="6"/>
  <c r="D1186" i="6" s="1"/>
  <c r="C1185" i="6"/>
  <c r="D1185" i="6" s="1"/>
  <c r="G1185" i="6" s="1"/>
  <c r="C1184" i="6"/>
  <c r="D1184" i="6" s="1"/>
  <c r="C1183" i="6"/>
  <c r="D1183" i="6" s="1"/>
  <c r="E1184" i="6" s="1"/>
  <c r="F1184" i="6" s="1"/>
  <c r="I1184" i="6" s="1"/>
  <c r="C1182" i="6"/>
  <c r="D1182" i="6" s="1"/>
  <c r="C1181" i="6"/>
  <c r="D1181" i="6" s="1"/>
  <c r="C1180" i="6"/>
  <c r="D1180" i="6" s="1"/>
  <c r="C1179" i="6"/>
  <c r="D1179" i="6" s="1"/>
  <c r="C1178" i="6"/>
  <c r="D1178" i="6" s="1"/>
  <c r="E1179" i="6" s="1"/>
  <c r="F1179" i="6" s="1"/>
  <c r="I1179" i="6" s="1"/>
  <c r="C1177" i="6"/>
  <c r="D1177" i="6" s="1"/>
  <c r="C1176" i="6"/>
  <c r="D1176" i="6" s="1"/>
  <c r="G1176" i="6" s="1"/>
  <c r="C1175" i="6"/>
  <c r="D1175" i="6" s="1"/>
  <c r="C1174" i="6"/>
  <c r="D1174" i="6" s="1"/>
  <c r="C1173" i="6"/>
  <c r="D1173" i="6" s="1"/>
  <c r="C1172" i="6"/>
  <c r="D1172" i="6" s="1"/>
  <c r="G1172" i="6" s="1"/>
  <c r="C1171" i="6"/>
  <c r="D1171" i="6" s="1"/>
  <c r="E1172" i="6" s="1"/>
  <c r="F1172" i="6" s="1"/>
  <c r="I1172" i="6" s="1"/>
  <c r="C1170" i="6"/>
  <c r="D1170" i="6" s="1"/>
  <c r="C1169" i="6"/>
  <c r="D1169" i="6" s="1"/>
  <c r="C1168" i="6"/>
  <c r="D1168" i="6" s="1"/>
  <c r="G1168" i="6" s="1"/>
  <c r="C1167" i="6"/>
  <c r="D1167" i="6" s="1"/>
  <c r="C1166" i="6"/>
  <c r="D1166" i="6" s="1"/>
  <c r="C1165" i="6"/>
  <c r="D1165" i="6" s="1"/>
  <c r="C1164" i="6"/>
  <c r="D1164" i="6" s="1"/>
  <c r="C1163" i="6"/>
  <c r="D1163" i="6" s="1"/>
  <c r="C1162" i="6"/>
  <c r="D1162" i="6" s="1"/>
  <c r="C1161" i="6"/>
  <c r="D1161" i="6" s="1"/>
  <c r="C1160" i="6"/>
  <c r="D1160" i="6" s="1"/>
  <c r="G1160" i="6" s="1"/>
  <c r="C1159" i="6"/>
  <c r="D1159" i="6" s="1"/>
  <c r="E1160" i="6" s="1"/>
  <c r="F1160" i="6" s="1"/>
  <c r="I1160" i="6" s="1"/>
  <c r="C1158" i="6"/>
  <c r="D1158" i="6" s="1"/>
  <c r="C1157" i="6"/>
  <c r="D1157" i="6" s="1"/>
  <c r="C1156" i="6"/>
  <c r="D1156" i="6" s="1"/>
  <c r="C1155" i="6"/>
  <c r="D1155" i="6" s="1"/>
  <c r="C1154" i="6"/>
  <c r="D1154" i="6" s="1"/>
  <c r="C1153" i="6"/>
  <c r="D1153" i="6" s="1"/>
  <c r="C1152" i="6"/>
  <c r="D1152" i="6" s="1"/>
  <c r="C1151" i="6"/>
  <c r="D1151" i="6" s="1"/>
  <c r="E1152" i="6" s="1"/>
  <c r="F1152" i="6" s="1"/>
  <c r="I1152" i="6" s="1"/>
  <c r="C1150" i="6"/>
  <c r="D1150" i="6" s="1"/>
  <c r="C1149" i="6"/>
  <c r="D1149" i="6" s="1"/>
  <c r="C1148" i="6"/>
  <c r="D1148" i="6" s="1"/>
  <c r="G1148" i="6" s="1"/>
  <c r="C1147" i="6"/>
  <c r="D1147" i="6" s="1"/>
  <c r="C1146" i="6"/>
  <c r="D1146" i="6" s="1"/>
  <c r="C1145" i="6"/>
  <c r="D1145" i="6" s="1"/>
  <c r="C1144" i="6"/>
  <c r="D1144" i="6" s="1"/>
  <c r="C1143" i="6"/>
  <c r="D1143" i="6" s="1"/>
  <c r="C1142" i="6"/>
  <c r="D1142" i="6" s="1"/>
  <c r="C1141" i="6"/>
  <c r="D1141" i="6" s="1"/>
  <c r="E1142" i="6" s="1"/>
  <c r="F1142" i="6" s="1"/>
  <c r="I1142" i="6" s="1"/>
  <c r="C1140" i="6"/>
  <c r="D1140" i="6" s="1"/>
  <c r="G1140" i="6" s="1"/>
  <c r="C1139" i="6"/>
  <c r="D1139" i="6" s="1"/>
  <c r="C1138" i="6"/>
  <c r="D1138" i="6" s="1"/>
  <c r="C1137" i="6"/>
  <c r="D1137" i="6" s="1"/>
  <c r="G1137" i="6" s="1"/>
  <c r="C1136" i="6"/>
  <c r="D1136" i="6" s="1"/>
  <c r="G1136" i="6" s="1"/>
  <c r="C1135" i="6"/>
  <c r="D1135" i="6" s="1"/>
  <c r="C1134" i="6"/>
  <c r="D1134" i="6" s="1"/>
  <c r="G1134" i="6" s="1"/>
  <c r="C1133" i="6"/>
  <c r="D1133" i="6" s="1"/>
  <c r="C1132" i="6"/>
  <c r="D1132" i="6" s="1"/>
  <c r="C1131" i="6"/>
  <c r="D1131" i="6" s="1"/>
  <c r="C1130" i="6"/>
  <c r="D1130" i="6" s="1"/>
  <c r="G1130" i="6" s="1"/>
  <c r="C1129" i="6"/>
  <c r="D1129" i="6" s="1"/>
  <c r="E1130" i="6" s="1"/>
  <c r="F1130" i="6" s="1"/>
  <c r="I1130" i="6" s="1"/>
  <c r="C1128" i="6"/>
  <c r="D1128" i="6" s="1"/>
  <c r="C1127" i="6"/>
  <c r="D1127" i="6" s="1"/>
  <c r="C1126" i="6"/>
  <c r="D1126" i="6" s="1"/>
  <c r="G1126" i="6" s="1"/>
  <c r="C1125" i="6"/>
  <c r="D1125" i="6" s="1"/>
  <c r="E1126" i="6" s="1"/>
  <c r="F1126" i="6" s="1"/>
  <c r="I1126" i="6" s="1"/>
  <c r="C1124" i="6"/>
  <c r="D1124" i="6" s="1"/>
  <c r="C1123" i="6"/>
  <c r="D1123" i="6" s="1"/>
  <c r="C1122" i="6"/>
  <c r="D1122" i="6" s="1"/>
  <c r="E1123" i="6" s="1"/>
  <c r="F1123" i="6" s="1"/>
  <c r="I1123" i="6" s="1"/>
  <c r="J1123" i="6" s="1"/>
  <c r="C1121" i="6"/>
  <c r="D1121" i="6" s="1"/>
  <c r="C1120" i="6"/>
  <c r="D1120" i="6" s="1"/>
  <c r="C1119" i="6"/>
  <c r="D1119" i="6" s="1"/>
  <c r="C1118" i="6"/>
  <c r="D1118" i="6" s="1"/>
  <c r="G1118" i="6" s="1"/>
  <c r="C1117" i="6"/>
  <c r="D1117" i="6" s="1"/>
  <c r="E1118" i="6" s="1"/>
  <c r="F1118" i="6" s="1"/>
  <c r="I1118" i="6" s="1"/>
  <c r="J1118" i="6" s="1"/>
  <c r="C1116" i="6"/>
  <c r="D1116" i="6" s="1"/>
  <c r="C1115" i="6"/>
  <c r="D1115" i="6" s="1"/>
  <c r="G1115" i="6" s="1"/>
  <c r="C1114" i="6"/>
  <c r="D1114" i="6" s="1"/>
  <c r="C1113" i="6"/>
  <c r="D1113" i="6" s="1"/>
  <c r="E1114" i="6" s="1"/>
  <c r="F1114" i="6" s="1"/>
  <c r="I1114" i="6" s="1"/>
  <c r="C1112" i="6"/>
  <c r="D1112" i="6" s="1"/>
  <c r="C1111" i="6"/>
  <c r="D1111" i="6" s="1"/>
  <c r="C1110" i="6"/>
  <c r="D1110" i="6" s="1"/>
  <c r="G1110" i="6" s="1"/>
  <c r="C1109" i="6"/>
  <c r="D1109" i="6" s="1"/>
  <c r="C1108" i="6"/>
  <c r="D1108" i="6" s="1"/>
  <c r="C1107" i="6"/>
  <c r="D1107" i="6" s="1"/>
  <c r="G1107" i="6" s="1"/>
  <c r="C1106" i="6"/>
  <c r="D1106" i="6" s="1"/>
  <c r="E1107" i="6" s="1"/>
  <c r="F1107" i="6" s="1"/>
  <c r="I1107" i="6" s="1"/>
  <c r="C1105" i="6"/>
  <c r="D1105" i="6" s="1"/>
  <c r="E1106" i="6" s="1"/>
  <c r="F1106" i="6" s="1"/>
  <c r="I1106" i="6" s="1"/>
  <c r="K1106" i="6" s="1"/>
  <c r="C1104" i="6"/>
  <c r="D1104" i="6" s="1"/>
  <c r="C1103" i="6"/>
  <c r="D1103" i="6" s="1"/>
  <c r="C1102" i="6"/>
  <c r="D1102" i="6" s="1"/>
  <c r="G1102" i="6" s="1"/>
  <c r="C1101" i="6"/>
  <c r="D1101" i="6" s="1"/>
  <c r="C1100" i="6"/>
  <c r="D1100" i="6" s="1"/>
  <c r="E1101" i="6" s="1"/>
  <c r="F1101" i="6" s="1"/>
  <c r="I1101" i="6" s="1"/>
  <c r="C1099" i="6"/>
  <c r="D1099" i="6" s="1"/>
  <c r="C1098" i="6"/>
  <c r="D1098" i="6" s="1"/>
  <c r="E1099" i="6" s="1"/>
  <c r="F1099" i="6" s="1"/>
  <c r="I1099" i="6" s="1"/>
  <c r="C1097" i="6"/>
  <c r="D1097" i="6" s="1"/>
  <c r="C1096" i="6"/>
  <c r="D1096" i="6" s="1"/>
  <c r="C1095" i="6"/>
  <c r="D1095" i="6" s="1"/>
  <c r="G1095" i="6" s="1"/>
  <c r="C1094" i="6"/>
  <c r="D1094" i="6" s="1"/>
  <c r="C1093" i="6"/>
  <c r="D1093" i="6" s="1"/>
  <c r="E1094" i="6" s="1"/>
  <c r="F1094" i="6" s="1"/>
  <c r="I1094" i="6" s="1"/>
  <c r="C1092" i="6"/>
  <c r="D1092" i="6" s="1"/>
  <c r="E1093" i="6" s="1"/>
  <c r="F1093" i="6" s="1"/>
  <c r="I1093" i="6" s="1"/>
  <c r="C1091" i="6"/>
  <c r="D1091" i="6" s="1"/>
  <c r="C1090" i="6"/>
  <c r="D1090" i="6" s="1"/>
  <c r="G1090" i="6" s="1"/>
  <c r="C1089" i="6"/>
  <c r="D1089" i="6" s="1"/>
  <c r="E1090" i="6" s="1"/>
  <c r="F1090" i="6" s="1"/>
  <c r="I1090" i="6" s="1"/>
  <c r="C1088" i="6"/>
  <c r="D1088" i="6" s="1"/>
  <c r="C1087" i="6"/>
  <c r="D1087" i="6" s="1"/>
  <c r="C1086" i="6"/>
  <c r="D1086" i="6" s="1"/>
  <c r="C1085" i="6"/>
  <c r="D1085" i="6" s="1"/>
  <c r="C1084" i="6"/>
  <c r="D1084" i="6" s="1"/>
  <c r="C1083" i="6"/>
  <c r="D1083" i="6" s="1"/>
  <c r="C1082" i="6"/>
  <c r="D1082" i="6" s="1"/>
  <c r="C1081" i="6"/>
  <c r="D1081" i="6" s="1"/>
  <c r="C1080" i="6"/>
  <c r="D1080" i="6" s="1"/>
  <c r="C1079" i="6"/>
  <c r="D1079" i="6" s="1"/>
  <c r="G1079" i="6" s="1"/>
  <c r="C1078" i="6"/>
  <c r="D1078" i="6" s="1"/>
  <c r="G1078" i="6" s="1"/>
  <c r="C1077" i="6"/>
  <c r="D1077" i="6" s="1"/>
  <c r="C1076" i="6"/>
  <c r="D1076" i="6" s="1"/>
  <c r="C1075" i="6"/>
  <c r="D1075" i="6" s="1"/>
  <c r="C1074" i="6"/>
  <c r="D1074" i="6" s="1"/>
  <c r="E1075" i="6" s="1"/>
  <c r="F1075" i="6" s="1"/>
  <c r="I1075" i="6" s="1"/>
  <c r="C1073" i="6"/>
  <c r="D1073" i="6" s="1"/>
  <c r="C1072" i="6"/>
  <c r="D1072" i="6" s="1"/>
  <c r="C1071" i="6"/>
  <c r="D1071" i="6" s="1"/>
  <c r="G1071" i="6" s="1"/>
  <c r="C1070" i="6"/>
  <c r="D1070" i="6" s="1"/>
  <c r="C1069" i="6"/>
  <c r="D1069" i="6" s="1"/>
  <c r="C1068" i="6"/>
  <c r="D1068" i="6" s="1"/>
  <c r="C1067" i="6"/>
  <c r="D1067" i="6" s="1"/>
  <c r="G1067" i="6" s="1"/>
  <c r="C1066" i="6"/>
  <c r="D1066" i="6" s="1"/>
  <c r="C1065" i="6"/>
  <c r="D1065" i="6" s="1"/>
  <c r="C1064" i="6"/>
  <c r="D1064" i="6" s="1"/>
  <c r="C1063" i="6"/>
  <c r="D1063" i="6" s="1"/>
  <c r="G1063" i="6" s="1"/>
  <c r="C1062" i="6"/>
  <c r="D1062" i="6" s="1"/>
  <c r="C1061" i="6"/>
  <c r="D1061" i="6" s="1"/>
  <c r="E1062" i="6" s="1"/>
  <c r="F1062" i="6" s="1"/>
  <c r="I1062" i="6" s="1"/>
  <c r="C1060" i="6"/>
  <c r="D1060" i="6" s="1"/>
  <c r="G1060" i="6" s="1"/>
  <c r="C1059" i="6"/>
  <c r="D1059" i="6" s="1"/>
  <c r="E1060" i="6" s="1"/>
  <c r="F1060" i="6" s="1"/>
  <c r="I1060" i="6" s="1"/>
  <c r="C1058" i="6"/>
  <c r="D1058" i="6" s="1"/>
  <c r="E1059" i="6" s="1"/>
  <c r="F1059" i="6" s="1"/>
  <c r="I1059" i="6" s="1"/>
  <c r="J1059" i="6" s="1"/>
  <c r="C1057" i="6"/>
  <c r="D1057" i="6" s="1"/>
  <c r="C1056" i="6"/>
  <c r="D1056" i="6" s="1"/>
  <c r="C1055" i="6"/>
  <c r="D1055" i="6" s="1"/>
  <c r="C1054" i="6"/>
  <c r="D1054" i="6" s="1"/>
  <c r="C1053" i="6"/>
  <c r="D1053" i="6" s="1"/>
  <c r="E1054" i="6" s="1"/>
  <c r="F1054" i="6" s="1"/>
  <c r="I1054" i="6" s="1"/>
  <c r="C1052" i="6"/>
  <c r="D1052" i="6" s="1"/>
  <c r="C1051" i="6"/>
  <c r="D1051" i="6" s="1"/>
  <c r="G1051" i="6" s="1"/>
  <c r="C1050" i="6"/>
  <c r="D1050" i="6" s="1"/>
  <c r="E1051" i="6" s="1"/>
  <c r="F1051" i="6" s="1"/>
  <c r="I1051" i="6" s="1"/>
  <c r="C1049" i="6"/>
  <c r="D1049" i="6" s="1"/>
  <c r="E1050" i="6" s="1"/>
  <c r="F1050" i="6" s="1"/>
  <c r="I1050" i="6" s="1"/>
  <c r="C1048" i="6"/>
  <c r="D1048" i="6" s="1"/>
  <c r="C1047" i="6"/>
  <c r="D1047" i="6" s="1"/>
  <c r="G1047" i="6" s="1"/>
  <c r="C1046" i="6"/>
  <c r="D1046" i="6" s="1"/>
  <c r="C1045" i="6"/>
  <c r="D1045" i="6" s="1"/>
  <c r="E1046" i="6" s="1"/>
  <c r="F1046" i="6" s="1"/>
  <c r="I1046" i="6" s="1"/>
  <c r="C1044" i="6"/>
  <c r="D1044" i="6" s="1"/>
  <c r="G1044" i="6" s="1"/>
  <c r="C1043" i="6"/>
  <c r="D1043" i="6" s="1"/>
  <c r="E1044" i="6" s="1"/>
  <c r="F1044" i="6" s="1"/>
  <c r="I1044" i="6" s="1"/>
  <c r="J1044" i="6" s="1"/>
  <c r="C1042" i="6"/>
  <c r="D1042" i="6" s="1"/>
  <c r="E1043" i="6" s="1"/>
  <c r="F1043" i="6" s="1"/>
  <c r="I1043" i="6" s="1"/>
  <c r="C1041" i="6"/>
  <c r="D1041" i="6" s="1"/>
  <c r="C1040" i="6"/>
  <c r="D1040" i="6" s="1"/>
  <c r="C1039" i="6"/>
  <c r="D1039" i="6" s="1"/>
  <c r="G1039" i="6" s="1"/>
  <c r="C1038" i="6"/>
  <c r="D1038" i="6" s="1"/>
  <c r="C1037" i="6"/>
  <c r="D1037" i="6" s="1"/>
  <c r="E1038" i="6" s="1"/>
  <c r="F1038" i="6" s="1"/>
  <c r="I1038" i="6" s="1"/>
  <c r="C1036" i="6"/>
  <c r="D1036" i="6" s="1"/>
  <c r="C1035" i="6"/>
  <c r="D1035" i="6" s="1"/>
  <c r="G1035" i="6" s="1"/>
  <c r="C1034" i="6"/>
  <c r="D1034" i="6" s="1"/>
  <c r="G1034" i="6" s="1"/>
  <c r="C1033" i="6"/>
  <c r="D1033" i="6" s="1"/>
  <c r="C1032" i="6"/>
  <c r="D1032" i="6" s="1"/>
  <c r="C1031" i="6"/>
  <c r="D1031" i="6" s="1"/>
  <c r="G1031" i="6" s="1"/>
  <c r="C1030" i="6"/>
  <c r="D1030" i="6" s="1"/>
  <c r="E1031" i="6" s="1"/>
  <c r="F1031" i="6" s="1"/>
  <c r="I1031" i="6" s="1"/>
  <c r="C1029" i="6"/>
  <c r="D1029" i="6" s="1"/>
  <c r="C1028" i="6"/>
  <c r="D1028" i="6" s="1"/>
  <c r="G1028" i="6" s="1"/>
  <c r="C1027" i="6"/>
  <c r="D1027" i="6" s="1"/>
  <c r="C1026" i="6"/>
  <c r="D1026" i="6" s="1"/>
  <c r="G1026" i="6" s="1"/>
  <c r="C1025" i="6"/>
  <c r="D1025" i="6" s="1"/>
  <c r="E1026" i="6" s="1"/>
  <c r="F1026" i="6" s="1"/>
  <c r="I1026" i="6" s="1"/>
  <c r="C1024" i="6"/>
  <c r="D1024" i="6" s="1"/>
  <c r="C1023" i="6"/>
  <c r="D1023" i="6" s="1"/>
  <c r="G1023" i="6" s="1"/>
  <c r="C1022" i="6"/>
  <c r="D1022" i="6" s="1"/>
  <c r="C1021" i="6"/>
  <c r="D1021" i="6" s="1"/>
  <c r="C1020" i="6"/>
  <c r="D1020" i="6" s="1"/>
  <c r="G1020" i="6" s="1"/>
  <c r="C1018" i="6"/>
  <c r="D1018" i="6" s="1"/>
  <c r="C1017" i="6"/>
  <c r="D1017" i="6" s="1"/>
  <c r="C1016" i="6"/>
  <c r="D1016" i="6" s="1"/>
  <c r="C1015" i="6"/>
  <c r="D1015" i="6" s="1"/>
  <c r="C1014" i="6"/>
  <c r="D1014" i="6" s="1"/>
  <c r="C1013" i="6"/>
  <c r="D1013" i="6" s="1"/>
  <c r="C1012" i="6"/>
  <c r="D1012" i="6" s="1"/>
  <c r="E1013" i="6" s="1"/>
  <c r="F1013" i="6" s="1"/>
  <c r="I1013" i="6" s="1"/>
  <c r="C1011" i="6"/>
  <c r="D1011" i="6" s="1"/>
  <c r="C1010" i="6"/>
  <c r="D1010" i="6" s="1"/>
  <c r="C1009" i="6"/>
  <c r="D1009" i="6" s="1"/>
  <c r="C1008" i="6"/>
  <c r="D1008" i="6" s="1"/>
  <c r="E1009" i="6" s="1"/>
  <c r="F1009" i="6" s="1"/>
  <c r="I1009" i="6" s="1"/>
  <c r="C1007" i="6"/>
  <c r="D1007" i="6" s="1"/>
  <c r="C1006" i="6"/>
  <c r="D1006" i="6" s="1"/>
  <c r="C1005" i="6"/>
  <c r="D1005" i="6" s="1"/>
  <c r="C1004" i="6"/>
  <c r="D1004" i="6" s="1"/>
  <c r="G1004" i="6" s="1"/>
  <c r="C1003" i="6"/>
  <c r="D1003" i="6" s="1"/>
  <c r="C1002" i="6"/>
  <c r="D1002" i="6" s="1"/>
  <c r="E1003" i="6" s="1"/>
  <c r="F1003" i="6" s="1"/>
  <c r="I1003" i="6" s="1"/>
  <c r="C1001" i="6"/>
  <c r="D1001" i="6" s="1"/>
  <c r="C1000" i="6"/>
  <c r="D1000" i="6" s="1"/>
  <c r="C999" i="6"/>
  <c r="D999" i="6" s="1"/>
  <c r="C998" i="6"/>
  <c r="D998" i="6" s="1"/>
  <c r="G998" i="6" s="1"/>
  <c r="C997" i="6"/>
  <c r="D997" i="6" s="1"/>
  <c r="C996" i="6"/>
  <c r="D996" i="6" s="1"/>
  <c r="G996" i="6" s="1"/>
  <c r="C995" i="6"/>
  <c r="D995" i="6" s="1"/>
  <c r="G995" i="6" s="1"/>
  <c r="C994" i="6"/>
  <c r="D994" i="6" s="1"/>
  <c r="C993" i="6"/>
  <c r="D993" i="6" s="1"/>
  <c r="E994" i="6" s="1"/>
  <c r="F994" i="6" s="1"/>
  <c r="I994" i="6" s="1"/>
  <c r="C992" i="6"/>
  <c r="D992" i="6" s="1"/>
  <c r="E993" i="6" s="1"/>
  <c r="F993" i="6" s="1"/>
  <c r="I993" i="6" s="1"/>
  <c r="C991" i="6"/>
  <c r="D991" i="6" s="1"/>
  <c r="C990" i="6"/>
  <c r="D990" i="6" s="1"/>
  <c r="C989" i="6"/>
  <c r="D989" i="6" s="1"/>
  <c r="C988" i="6"/>
  <c r="D988" i="6" s="1"/>
  <c r="G988" i="6" s="1"/>
  <c r="C987" i="6"/>
  <c r="D987" i="6" s="1"/>
  <c r="C986" i="6"/>
  <c r="D986" i="6" s="1"/>
  <c r="G986" i="6" s="1"/>
  <c r="C985" i="6"/>
  <c r="D985" i="6" s="1"/>
  <c r="C984" i="6"/>
  <c r="D984" i="6" s="1"/>
  <c r="E985" i="6" s="1"/>
  <c r="F985" i="6" s="1"/>
  <c r="I985" i="6" s="1"/>
  <c r="C983" i="6"/>
  <c r="D983" i="6" s="1"/>
  <c r="C982" i="6"/>
  <c r="D982" i="6" s="1"/>
  <c r="E983" i="6" s="1"/>
  <c r="F983" i="6" s="1"/>
  <c r="I983" i="6" s="1"/>
  <c r="C981" i="6"/>
  <c r="D981" i="6" s="1"/>
  <c r="C980" i="6"/>
  <c r="D980" i="6" s="1"/>
  <c r="G980" i="6" s="1"/>
  <c r="C979" i="6"/>
  <c r="D979" i="6" s="1"/>
  <c r="C978" i="6"/>
  <c r="D978" i="6" s="1"/>
  <c r="G978" i="6" s="1"/>
  <c r="C977" i="6"/>
  <c r="D977" i="6" s="1"/>
  <c r="C976" i="6"/>
  <c r="D976" i="6" s="1"/>
  <c r="E977" i="6" s="1"/>
  <c r="F977" i="6" s="1"/>
  <c r="I977" i="6" s="1"/>
  <c r="C975" i="6"/>
  <c r="D975" i="6" s="1"/>
  <c r="G975" i="6" s="1"/>
  <c r="C974" i="6"/>
  <c r="D974" i="6" s="1"/>
  <c r="C973" i="6"/>
  <c r="D973" i="6" s="1"/>
  <c r="C972" i="6"/>
  <c r="D972" i="6" s="1"/>
  <c r="E973" i="6" s="1"/>
  <c r="F973" i="6" s="1"/>
  <c r="I973" i="6" s="1"/>
  <c r="C971" i="6"/>
  <c r="D971" i="6" s="1"/>
  <c r="C970" i="6"/>
  <c r="D970" i="6" s="1"/>
  <c r="C969" i="6"/>
  <c r="D969" i="6" s="1"/>
  <c r="C968" i="6"/>
  <c r="D968" i="6" s="1"/>
  <c r="G968" i="6" s="1"/>
  <c r="C967" i="6"/>
  <c r="D967" i="6" s="1"/>
  <c r="G967" i="6" s="1"/>
  <c r="C966" i="6"/>
  <c r="D966" i="6" s="1"/>
  <c r="C965" i="6"/>
  <c r="D965" i="6" s="1"/>
  <c r="C964" i="6"/>
  <c r="D964" i="6" s="1"/>
  <c r="G964" i="6" s="1"/>
  <c r="C963" i="6"/>
  <c r="D963" i="6" s="1"/>
  <c r="C962" i="6"/>
  <c r="D962" i="6" s="1"/>
  <c r="E963" i="6" s="1"/>
  <c r="F963" i="6" s="1"/>
  <c r="I963" i="6" s="1"/>
  <c r="C961" i="6"/>
  <c r="D961" i="6" s="1"/>
  <c r="C960" i="6"/>
  <c r="D960" i="6" s="1"/>
  <c r="E961" i="6" s="1"/>
  <c r="F961" i="6" s="1"/>
  <c r="I961" i="6" s="1"/>
  <c r="C959" i="6"/>
  <c r="D959" i="6" s="1"/>
  <c r="C958" i="6"/>
  <c r="D958" i="6" s="1"/>
  <c r="E959" i="6" s="1"/>
  <c r="F959" i="6" s="1"/>
  <c r="I959" i="6" s="1"/>
  <c r="C957" i="6"/>
  <c r="D957" i="6" s="1"/>
  <c r="C956" i="6"/>
  <c r="D956" i="6" s="1"/>
  <c r="G956" i="6" s="1"/>
  <c r="C955" i="6"/>
  <c r="D955" i="6" s="1"/>
  <c r="G955" i="6" s="1"/>
  <c r="C954" i="6"/>
  <c r="D954" i="6" s="1"/>
  <c r="E955" i="6" s="1"/>
  <c r="F955" i="6" s="1"/>
  <c r="I955" i="6" s="1"/>
  <c r="C953" i="6"/>
  <c r="D953" i="6" s="1"/>
  <c r="C952" i="6"/>
  <c r="D952" i="6" s="1"/>
  <c r="E953" i="6" s="1"/>
  <c r="F953" i="6" s="1"/>
  <c r="I953" i="6" s="1"/>
  <c r="C951" i="6"/>
  <c r="D951" i="6" s="1"/>
  <c r="G951" i="6" s="1"/>
  <c r="C950" i="6"/>
  <c r="D950" i="6" s="1"/>
  <c r="E951" i="6" s="1"/>
  <c r="F951" i="6" s="1"/>
  <c r="I951" i="6" s="1"/>
  <c r="C949" i="6"/>
  <c r="D949" i="6" s="1"/>
  <c r="E950" i="6" s="1"/>
  <c r="F950" i="6" s="1"/>
  <c r="I950" i="6" s="1"/>
  <c r="C948" i="6"/>
  <c r="D948" i="6" s="1"/>
  <c r="E949" i="6" s="1"/>
  <c r="F949" i="6" s="1"/>
  <c r="I949" i="6" s="1"/>
  <c r="C947" i="6"/>
  <c r="D947" i="6" s="1"/>
  <c r="C946" i="6"/>
  <c r="D946" i="6" s="1"/>
  <c r="C945" i="6"/>
  <c r="D945" i="6" s="1"/>
  <c r="E946" i="6" s="1"/>
  <c r="F946" i="6" s="1"/>
  <c r="I946" i="6" s="1"/>
  <c r="C944" i="6"/>
  <c r="D944" i="6" s="1"/>
  <c r="C943" i="6"/>
  <c r="D943" i="6" s="1"/>
  <c r="G943" i="6" s="1"/>
  <c r="C942" i="6"/>
  <c r="D942" i="6" s="1"/>
  <c r="C941" i="6"/>
  <c r="D941" i="6" s="1"/>
  <c r="G941" i="6" s="1"/>
  <c r="C940" i="6"/>
  <c r="D940" i="6" s="1"/>
  <c r="G940" i="6" s="1"/>
  <c r="C939" i="6"/>
  <c r="D939" i="6" s="1"/>
  <c r="E940" i="6" s="1"/>
  <c r="F940" i="6" s="1"/>
  <c r="I940" i="6" s="1"/>
  <c r="C938" i="6"/>
  <c r="D938" i="6" s="1"/>
  <c r="C937" i="6"/>
  <c r="D937" i="6" s="1"/>
  <c r="G937" i="6" s="1"/>
  <c r="C936" i="6"/>
  <c r="D936" i="6" s="1"/>
  <c r="E937" i="6" s="1"/>
  <c r="F937" i="6" s="1"/>
  <c r="I937" i="6" s="1"/>
  <c r="C935" i="6"/>
  <c r="D935" i="6" s="1"/>
  <c r="C934" i="6"/>
  <c r="D934" i="6" s="1"/>
  <c r="C933" i="6"/>
  <c r="D933" i="6" s="1"/>
  <c r="C932" i="6"/>
  <c r="D932" i="6" s="1"/>
  <c r="C931" i="6"/>
  <c r="D931" i="6" s="1"/>
  <c r="C930" i="6"/>
  <c r="D930" i="6" s="1"/>
  <c r="E931" i="6" s="1"/>
  <c r="F931" i="6" s="1"/>
  <c r="I931" i="6" s="1"/>
  <c r="C929" i="6"/>
  <c r="D929" i="6" s="1"/>
  <c r="C928" i="6"/>
  <c r="D928" i="6" s="1"/>
  <c r="G928" i="6" s="1"/>
  <c r="C927" i="6"/>
  <c r="D927" i="6" s="1"/>
  <c r="C926" i="6"/>
  <c r="D926" i="6" s="1"/>
  <c r="C925" i="6"/>
  <c r="D925" i="6" s="1"/>
  <c r="C924" i="6"/>
  <c r="D924" i="6" s="1"/>
  <c r="C923" i="6"/>
  <c r="D923" i="6" s="1"/>
  <c r="C922" i="6"/>
  <c r="D922" i="6" s="1"/>
  <c r="E923" i="6" s="1"/>
  <c r="F923" i="6" s="1"/>
  <c r="I923" i="6" s="1"/>
  <c r="C921" i="6"/>
  <c r="D921" i="6" s="1"/>
  <c r="C920" i="6"/>
  <c r="D920" i="6" s="1"/>
  <c r="C919" i="6"/>
  <c r="D919" i="6" s="1"/>
  <c r="C918" i="6"/>
  <c r="D918" i="6" s="1"/>
  <c r="C917" i="6"/>
  <c r="D917" i="6" s="1"/>
  <c r="C916" i="6"/>
  <c r="D916" i="6" s="1"/>
  <c r="C915" i="6"/>
  <c r="D915" i="6" s="1"/>
  <c r="C914" i="6"/>
  <c r="D914" i="6" s="1"/>
  <c r="E915" i="6" s="1"/>
  <c r="F915" i="6" s="1"/>
  <c r="I915" i="6" s="1"/>
  <c r="C913" i="6"/>
  <c r="D913" i="6" s="1"/>
  <c r="C912" i="6"/>
  <c r="D912" i="6" s="1"/>
  <c r="C911" i="6"/>
  <c r="D911" i="6" s="1"/>
  <c r="C910" i="6"/>
  <c r="D910" i="6" s="1"/>
  <c r="G910" i="6" s="1"/>
  <c r="C909" i="6"/>
  <c r="D909" i="6" s="1"/>
  <c r="C908" i="6"/>
  <c r="D908" i="6" s="1"/>
  <c r="C907" i="6"/>
  <c r="D907" i="6" s="1"/>
  <c r="C906" i="6"/>
  <c r="D906" i="6" s="1"/>
  <c r="E907" i="6" s="1"/>
  <c r="F907" i="6" s="1"/>
  <c r="I907" i="6" s="1"/>
  <c r="C905" i="6"/>
  <c r="D905" i="6" s="1"/>
  <c r="C904" i="6"/>
  <c r="D904" i="6" s="1"/>
  <c r="G904" i="6" s="1"/>
  <c r="C903" i="6"/>
  <c r="D903" i="6" s="1"/>
  <c r="C902" i="6"/>
  <c r="D902" i="6" s="1"/>
  <c r="C901" i="6"/>
  <c r="D901" i="6" s="1"/>
  <c r="C900" i="6"/>
  <c r="D900" i="6" s="1"/>
  <c r="E901" i="6" s="1"/>
  <c r="F901" i="6" s="1"/>
  <c r="I901" i="6" s="1"/>
  <c r="C899" i="6"/>
  <c r="D899" i="6" s="1"/>
  <c r="C898" i="6"/>
  <c r="D898" i="6" s="1"/>
  <c r="G898" i="6" s="1"/>
  <c r="C897" i="6"/>
  <c r="D897" i="6" s="1"/>
  <c r="C896" i="6"/>
  <c r="D896" i="6" s="1"/>
  <c r="E897" i="6" s="1"/>
  <c r="F897" i="6" s="1"/>
  <c r="I897" i="6" s="1"/>
  <c r="C895" i="6"/>
  <c r="D895" i="6" s="1"/>
  <c r="C894" i="6"/>
  <c r="D894" i="6" s="1"/>
  <c r="G894" i="6" s="1"/>
  <c r="C893" i="6"/>
  <c r="D893" i="6" s="1"/>
  <c r="C892" i="6"/>
  <c r="D892" i="6" s="1"/>
  <c r="C891" i="6"/>
  <c r="D891" i="6" s="1"/>
  <c r="C890" i="6"/>
  <c r="D890" i="6" s="1"/>
  <c r="G890" i="6" s="1"/>
  <c r="C889" i="6"/>
  <c r="D889" i="6" s="1"/>
  <c r="C888" i="6"/>
  <c r="D888" i="6" s="1"/>
  <c r="G888" i="6" s="1"/>
  <c r="C887" i="6"/>
  <c r="D887" i="6" s="1"/>
  <c r="C886" i="6"/>
  <c r="D886" i="6" s="1"/>
  <c r="E887" i="6" s="1"/>
  <c r="F887" i="6" s="1"/>
  <c r="I887" i="6" s="1"/>
  <c r="C885" i="6"/>
  <c r="D885" i="6" s="1"/>
  <c r="C884" i="6"/>
  <c r="D884" i="6" s="1"/>
  <c r="C883" i="6"/>
  <c r="D883" i="6" s="1"/>
  <c r="C882" i="6"/>
  <c r="D882" i="6" s="1"/>
  <c r="G882" i="6" s="1"/>
  <c r="C881" i="6"/>
  <c r="D881" i="6" s="1"/>
  <c r="C880" i="6"/>
  <c r="D880" i="6" s="1"/>
  <c r="E881" i="6" s="1"/>
  <c r="F881" i="6" s="1"/>
  <c r="I881" i="6" s="1"/>
  <c r="C879" i="6"/>
  <c r="D879" i="6" s="1"/>
  <c r="C878" i="6"/>
  <c r="D878" i="6" s="1"/>
  <c r="G878" i="6" s="1"/>
  <c r="C877" i="6"/>
  <c r="D877" i="6" s="1"/>
  <c r="C876" i="6"/>
  <c r="D876" i="6" s="1"/>
  <c r="C875" i="6"/>
  <c r="D875" i="6" s="1"/>
  <c r="C874" i="6"/>
  <c r="D874" i="6" s="1"/>
  <c r="E875" i="6" s="1"/>
  <c r="F875" i="6" s="1"/>
  <c r="I875" i="6" s="1"/>
  <c r="C873" i="6"/>
  <c r="D873" i="6" s="1"/>
  <c r="C872" i="6"/>
  <c r="D872" i="6" s="1"/>
  <c r="C871" i="6"/>
  <c r="D871" i="6" s="1"/>
  <c r="C870" i="6"/>
  <c r="D870" i="6" s="1"/>
  <c r="E871" i="6" s="1"/>
  <c r="F871" i="6" s="1"/>
  <c r="I871" i="6" s="1"/>
  <c r="C869" i="6"/>
  <c r="D869" i="6" s="1"/>
  <c r="C868" i="6"/>
  <c r="D868" i="6" s="1"/>
  <c r="E869" i="6" s="1"/>
  <c r="F869" i="6" s="1"/>
  <c r="I869" i="6" s="1"/>
  <c r="C867" i="6"/>
  <c r="D867" i="6" s="1"/>
  <c r="C866" i="6"/>
  <c r="D866" i="6" s="1"/>
  <c r="G866" i="6" s="1"/>
  <c r="C865" i="6"/>
  <c r="D865" i="6" s="1"/>
  <c r="G865" i="6" s="1"/>
  <c r="C864" i="6"/>
  <c r="D864" i="6" s="1"/>
  <c r="C863" i="6"/>
  <c r="D863" i="6" s="1"/>
  <c r="E864" i="6" s="1"/>
  <c r="F864" i="6" s="1"/>
  <c r="I864" i="6" s="1"/>
  <c r="C862" i="6"/>
  <c r="D862" i="6" s="1"/>
  <c r="G862" i="6" s="1"/>
  <c r="C861" i="6"/>
  <c r="D861" i="6" s="1"/>
  <c r="C860" i="6"/>
  <c r="D860" i="6" s="1"/>
  <c r="C859" i="6"/>
  <c r="D859" i="6" s="1"/>
  <c r="E860" i="6" s="1"/>
  <c r="F860" i="6" s="1"/>
  <c r="I860" i="6" s="1"/>
  <c r="C858" i="6"/>
  <c r="D858" i="6" s="1"/>
  <c r="E859" i="6" s="1"/>
  <c r="F859" i="6" s="1"/>
  <c r="I859" i="6" s="1"/>
  <c r="C857" i="6"/>
  <c r="D857" i="6" s="1"/>
  <c r="C856" i="6"/>
  <c r="D856" i="6" s="1"/>
  <c r="C855" i="6"/>
  <c r="D855" i="6" s="1"/>
  <c r="E856" i="6" s="1"/>
  <c r="F856" i="6" s="1"/>
  <c r="I856" i="6" s="1"/>
  <c r="C854" i="6"/>
  <c r="D854" i="6" s="1"/>
  <c r="E855" i="6" s="1"/>
  <c r="F855" i="6" s="1"/>
  <c r="I855" i="6" s="1"/>
  <c r="C853" i="6"/>
  <c r="D853" i="6" s="1"/>
  <c r="C852" i="6"/>
  <c r="D852" i="6" s="1"/>
  <c r="C851" i="6"/>
  <c r="D851" i="6" s="1"/>
  <c r="E852" i="6" s="1"/>
  <c r="F852" i="6" s="1"/>
  <c r="I852" i="6" s="1"/>
  <c r="C850" i="6"/>
  <c r="D850" i="6" s="1"/>
  <c r="E851" i="6" s="1"/>
  <c r="F851" i="6" s="1"/>
  <c r="I851" i="6" s="1"/>
  <c r="C849" i="6"/>
  <c r="D849" i="6" s="1"/>
  <c r="G849" i="6" s="1"/>
  <c r="C848" i="6"/>
  <c r="D848" i="6" s="1"/>
  <c r="C847" i="6"/>
  <c r="D847" i="6" s="1"/>
  <c r="E848" i="6" s="1"/>
  <c r="F848" i="6" s="1"/>
  <c r="I848" i="6" s="1"/>
  <c r="C846" i="6"/>
  <c r="D846" i="6" s="1"/>
  <c r="E847" i="6" s="1"/>
  <c r="F847" i="6" s="1"/>
  <c r="I847" i="6" s="1"/>
  <c r="C845" i="6"/>
  <c r="D845" i="6" s="1"/>
  <c r="G845" i="6" s="1"/>
  <c r="C844" i="6"/>
  <c r="D844" i="6" s="1"/>
  <c r="C843" i="6"/>
  <c r="D843" i="6" s="1"/>
  <c r="E844" i="6" s="1"/>
  <c r="F844" i="6" s="1"/>
  <c r="I844" i="6" s="1"/>
  <c r="C842" i="6"/>
  <c r="D842" i="6" s="1"/>
  <c r="E843" i="6" s="1"/>
  <c r="F843" i="6" s="1"/>
  <c r="I843" i="6" s="1"/>
  <c r="C841" i="6"/>
  <c r="D841" i="6" s="1"/>
  <c r="G841" i="6" s="1"/>
  <c r="C840" i="6"/>
  <c r="D840" i="6" s="1"/>
  <c r="C839" i="6"/>
  <c r="D839" i="6" s="1"/>
  <c r="E840" i="6" s="1"/>
  <c r="F840" i="6" s="1"/>
  <c r="I840" i="6" s="1"/>
  <c r="C838" i="6"/>
  <c r="D838" i="6" s="1"/>
  <c r="E839" i="6" s="1"/>
  <c r="F839" i="6" s="1"/>
  <c r="I839" i="6" s="1"/>
  <c r="C837" i="6"/>
  <c r="D837" i="6" s="1"/>
  <c r="G837" i="6" s="1"/>
  <c r="C836" i="6"/>
  <c r="D836" i="6" s="1"/>
  <c r="C835" i="6"/>
  <c r="D835" i="6" s="1"/>
  <c r="E836" i="6" s="1"/>
  <c r="F836" i="6" s="1"/>
  <c r="I836" i="6" s="1"/>
  <c r="C834" i="6"/>
  <c r="D834" i="6" s="1"/>
  <c r="E835" i="6" s="1"/>
  <c r="F835" i="6" s="1"/>
  <c r="I835" i="6" s="1"/>
  <c r="C833" i="6"/>
  <c r="D833" i="6" s="1"/>
  <c r="G833" i="6" s="1"/>
  <c r="C832" i="6"/>
  <c r="D832" i="6" s="1"/>
  <c r="C831" i="6"/>
  <c r="D831" i="6" s="1"/>
  <c r="E832" i="6" s="1"/>
  <c r="F832" i="6" s="1"/>
  <c r="I832" i="6" s="1"/>
  <c r="C830" i="6"/>
  <c r="D830" i="6" s="1"/>
  <c r="E831" i="6" s="1"/>
  <c r="F831" i="6" s="1"/>
  <c r="I831" i="6" s="1"/>
  <c r="C829" i="6"/>
  <c r="D829" i="6" s="1"/>
  <c r="G829" i="6" s="1"/>
  <c r="C828" i="6"/>
  <c r="D828" i="6" s="1"/>
  <c r="C827" i="6"/>
  <c r="D827" i="6" s="1"/>
  <c r="G827" i="6" s="1"/>
  <c r="C826" i="6"/>
  <c r="D826" i="6" s="1"/>
  <c r="E827" i="6" s="1"/>
  <c r="F827" i="6" s="1"/>
  <c r="I827" i="6" s="1"/>
  <c r="C825" i="6"/>
  <c r="D825" i="6" s="1"/>
  <c r="E826" i="6" s="1"/>
  <c r="F826" i="6" s="1"/>
  <c r="I826" i="6" s="1"/>
  <c r="C824" i="6"/>
  <c r="D824" i="6" s="1"/>
  <c r="C823" i="6"/>
  <c r="D823" i="6" s="1"/>
  <c r="C822" i="6"/>
  <c r="D822" i="6" s="1"/>
  <c r="E823" i="6" s="1"/>
  <c r="F823" i="6" s="1"/>
  <c r="I823" i="6" s="1"/>
  <c r="C821" i="6"/>
  <c r="D821" i="6" s="1"/>
  <c r="G821" i="6" s="1"/>
  <c r="C820" i="6"/>
  <c r="D820" i="6" s="1"/>
  <c r="C819" i="6"/>
  <c r="D819" i="6" s="1"/>
  <c r="E820" i="6" s="1"/>
  <c r="F820" i="6" s="1"/>
  <c r="I820" i="6" s="1"/>
  <c r="C818" i="6"/>
  <c r="D818" i="6" s="1"/>
  <c r="E819" i="6" s="1"/>
  <c r="F819" i="6" s="1"/>
  <c r="I819" i="6" s="1"/>
  <c r="C817" i="6"/>
  <c r="D817" i="6" s="1"/>
  <c r="E818" i="6" s="1"/>
  <c r="F818" i="6" s="1"/>
  <c r="I818" i="6" s="1"/>
  <c r="C816" i="6"/>
  <c r="D816" i="6" s="1"/>
  <c r="C815" i="6"/>
  <c r="D815" i="6" s="1"/>
  <c r="E816" i="6" s="1"/>
  <c r="F816" i="6" s="1"/>
  <c r="I816" i="6" s="1"/>
  <c r="C814" i="6"/>
  <c r="D814" i="6" s="1"/>
  <c r="E815" i="6" s="1"/>
  <c r="F815" i="6" s="1"/>
  <c r="I815" i="6" s="1"/>
  <c r="C813" i="6"/>
  <c r="D813" i="6" s="1"/>
  <c r="C812" i="6"/>
  <c r="D812" i="6" s="1"/>
  <c r="C811" i="6"/>
  <c r="D811" i="6" s="1"/>
  <c r="E812" i="6" s="1"/>
  <c r="F812" i="6" s="1"/>
  <c r="I812" i="6" s="1"/>
  <c r="C810" i="6"/>
  <c r="D810" i="6" s="1"/>
  <c r="E811" i="6" s="1"/>
  <c r="F811" i="6" s="1"/>
  <c r="I811" i="6" s="1"/>
  <c r="C809" i="6"/>
  <c r="D809" i="6" s="1"/>
  <c r="E810" i="6" s="1"/>
  <c r="F810" i="6" s="1"/>
  <c r="I810" i="6" s="1"/>
  <c r="C808" i="6"/>
  <c r="D808" i="6" s="1"/>
  <c r="C807" i="6"/>
  <c r="D807" i="6" s="1"/>
  <c r="E808" i="6" s="1"/>
  <c r="F808" i="6" s="1"/>
  <c r="I808" i="6" s="1"/>
  <c r="C806" i="6"/>
  <c r="D806" i="6" s="1"/>
  <c r="E807" i="6" s="1"/>
  <c r="F807" i="6" s="1"/>
  <c r="I807" i="6" s="1"/>
  <c r="C805" i="6"/>
  <c r="D805" i="6" s="1"/>
  <c r="C804" i="6"/>
  <c r="D804" i="6" s="1"/>
  <c r="C803" i="6"/>
  <c r="D803" i="6" s="1"/>
  <c r="G803" i="6" s="1"/>
  <c r="C802" i="6"/>
  <c r="D802" i="6" s="1"/>
  <c r="E803" i="6" s="1"/>
  <c r="F803" i="6" s="1"/>
  <c r="I803" i="6" s="1"/>
  <c r="C801" i="6"/>
  <c r="D801" i="6" s="1"/>
  <c r="E802" i="6" s="1"/>
  <c r="F802" i="6" s="1"/>
  <c r="I802" i="6" s="1"/>
  <c r="C800" i="6"/>
  <c r="D800" i="6" s="1"/>
  <c r="C799" i="6"/>
  <c r="D799" i="6" s="1"/>
  <c r="E800" i="6" s="1"/>
  <c r="F800" i="6" s="1"/>
  <c r="I800" i="6" s="1"/>
  <c r="C798" i="6"/>
  <c r="D798" i="6" s="1"/>
  <c r="E799" i="6" s="1"/>
  <c r="F799" i="6" s="1"/>
  <c r="I799" i="6" s="1"/>
  <c r="C797" i="6"/>
  <c r="D797" i="6" s="1"/>
  <c r="G797" i="6" s="1"/>
  <c r="C796" i="6"/>
  <c r="D796" i="6" s="1"/>
  <c r="C795" i="6"/>
  <c r="D795" i="6" s="1"/>
  <c r="E796" i="6" s="1"/>
  <c r="F796" i="6" s="1"/>
  <c r="I796" i="6" s="1"/>
  <c r="C794" i="6"/>
  <c r="D794" i="6" s="1"/>
  <c r="E795" i="6" s="1"/>
  <c r="F795" i="6" s="1"/>
  <c r="I795" i="6" s="1"/>
  <c r="C793" i="6"/>
  <c r="D793" i="6" s="1"/>
  <c r="E794" i="6" s="1"/>
  <c r="F794" i="6" s="1"/>
  <c r="I794" i="6" s="1"/>
  <c r="C792" i="6"/>
  <c r="D792" i="6" s="1"/>
  <c r="C791" i="6"/>
  <c r="D791" i="6" s="1"/>
  <c r="C790" i="6"/>
  <c r="D790" i="6" s="1"/>
  <c r="E791" i="6" s="1"/>
  <c r="F791" i="6" s="1"/>
  <c r="I791" i="6" s="1"/>
  <c r="C789" i="6"/>
  <c r="D789" i="6" s="1"/>
  <c r="G789" i="6" s="1"/>
  <c r="C788" i="6"/>
  <c r="D788" i="6" s="1"/>
  <c r="C787" i="6"/>
  <c r="D787" i="6" s="1"/>
  <c r="E788" i="6" s="1"/>
  <c r="F788" i="6" s="1"/>
  <c r="I788" i="6" s="1"/>
  <c r="C786" i="6"/>
  <c r="D786" i="6" s="1"/>
  <c r="E787" i="6" s="1"/>
  <c r="F787" i="6" s="1"/>
  <c r="I787" i="6" s="1"/>
  <c r="C785" i="6"/>
  <c r="D785" i="6" s="1"/>
  <c r="E786" i="6" s="1"/>
  <c r="F786" i="6" s="1"/>
  <c r="I786" i="6" s="1"/>
  <c r="C784" i="6"/>
  <c r="D784" i="6" s="1"/>
  <c r="C783" i="6"/>
  <c r="D783" i="6" s="1"/>
  <c r="C782" i="6"/>
  <c r="D782" i="6" s="1"/>
  <c r="E783" i="6" s="1"/>
  <c r="F783" i="6" s="1"/>
  <c r="I783" i="6" s="1"/>
  <c r="C781" i="6"/>
  <c r="D781" i="6" s="1"/>
  <c r="G781" i="6" s="1"/>
  <c r="C780" i="6"/>
  <c r="D780" i="6" s="1"/>
  <c r="C779" i="6"/>
  <c r="D779" i="6" s="1"/>
  <c r="C778" i="6"/>
  <c r="D778" i="6" s="1"/>
  <c r="E779" i="6" s="1"/>
  <c r="F779" i="6" s="1"/>
  <c r="I779" i="6" s="1"/>
  <c r="C777" i="6"/>
  <c r="D777" i="6" s="1"/>
  <c r="C776" i="6"/>
  <c r="D776" i="6" s="1"/>
  <c r="C775" i="6"/>
  <c r="D775" i="6" s="1"/>
  <c r="E776" i="6" s="1"/>
  <c r="F776" i="6" s="1"/>
  <c r="I776" i="6" s="1"/>
  <c r="C774" i="6"/>
  <c r="D774" i="6" s="1"/>
  <c r="E775" i="6" s="1"/>
  <c r="F775" i="6" s="1"/>
  <c r="I775" i="6" s="1"/>
  <c r="C773" i="6"/>
  <c r="D773" i="6" s="1"/>
  <c r="C772" i="6"/>
  <c r="D772" i="6" s="1"/>
  <c r="C771" i="6"/>
  <c r="D771" i="6" s="1"/>
  <c r="C770" i="6"/>
  <c r="D770" i="6" s="1"/>
  <c r="E771" i="6" s="1"/>
  <c r="F771" i="6" s="1"/>
  <c r="I771" i="6" s="1"/>
  <c r="C769" i="6"/>
  <c r="D769" i="6" s="1"/>
  <c r="C768" i="6"/>
  <c r="D768" i="6" s="1"/>
  <c r="C767" i="6"/>
  <c r="D767" i="6" s="1"/>
  <c r="E768" i="6" s="1"/>
  <c r="F768" i="6" s="1"/>
  <c r="I768" i="6" s="1"/>
  <c r="C766" i="6"/>
  <c r="D766" i="6" s="1"/>
  <c r="E767" i="6" s="1"/>
  <c r="F767" i="6" s="1"/>
  <c r="I767" i="6" s="1"/>
  <c r="C765" i="6"/>
  <c r="D765" i="6" s="1"/>
  <c r="G765" i="6" s="1"/>
  <c r="C764" i="6"/>
  <c r="D764" i="6" s="1"/>
  <c r="C763" i="6"/>
  <c r="D763" i="6" s="1"/>
  <c r="C762" i="6"/>
  <c r="D762" i="6" s="1"/>
  <c r="E763" i="6" s="1"/>
  <c r="F763" i="6" s="1"/>
  <c r="I763" i="6" s="1"/>
  <c r="C761" i="6"/>
  <c r="D761" i="6" s="1"/>
  <c r="C760" i="6"/>
  <c r="D760" i="6" s="1"/>
  <c r="C759" i="6"/>
  <c r="D759" i="6" s="1"/>
  <c r="E760" i="6" s="1"/>
  <c r="F760" i="6" s="1"/>
  <c r="I760" i="6" s="1"/>
  <c r="C758" i="6"/>
  <c r="D758" i="6" s="1"/>
  <c r="E759" i="6" s="1"/>
  <c r="F759" i="6" s="1"/>
  <c r="I759" i="6" s="1"/>
  <c r="C757" i="6"/>
  <c r="D757" i="6" s="1"/>
  <c r="G757" i="6" s="1"/>
  <c r="C756" i="6"/>
  <c r="D756" i="6" s="1"/>
  <c r="C755" i="6"/>
  <c r="D755" i="6" s="1"/>
  <c r="C754" i="6"/>
  <c r="D754" i="6" s="1"/>
  <c r="E755" i="6" s="1"/>
  <c r="F755" i="6" s="1"/>
  <c r="I755" i="6" s="1"/>
  <c r="C753" i="6"/>
  <c r="D753" i="6" s="1"/>
  <c r="C752" i="6"/>
  <c r="D752" i="6" s="1"/>
  <c r="C751" i="6"/>
  <c r="D751" i="6" s="1"/>
  <c r="E752" i="6" s="1"/>
  <c r="F752" i="6" s="1"/>
  <c r="I752" i="6" s="1"/>
  <c r="C750" i="6"/>
  <c r="D750" i="6" s="1"/>
  <c r="E751" i="6" s="1"/>
  <c r="F751" i="6" s="1"/>
  <c r="I751" i="6" s="1"/>
  <c r="C749" i="6"/>
  <c r="D749" i="6" s="1"/>
  <c r="C748" i="6"/>
  <c r="D748" i="6" s="1"/>
  <c r="C747" i="6"/>
  <c r="D747" i="6" s="1"/>
  <c r="E748" i="6" s="1"/>
  <c r="F748" i="6" s="1"/>
  <c r="I748" i="6" s="1"/>
  <c r="C746" i="6"/>
  <c r="D746" i="6" s="1"/>
  <c r="E747" i="6" s="1"/>
  <c r="F747" i="6" s="1"/>
  <c r="I747" i="6" s="1"/>
  <c r="C745" i="6"/>
  <c r="D745" i="6" s="1"/>
  <c r="C744" i="6"/>
  <c r="D744" i="6" s="1"/>
  <c r="C743" i="6"/>
  <c r="D743" i="6" s="1"/>
  <c r="E744" i="6" s="1"/>
  <c r="F744" i="6" s="1"/>
  <c r="I744" i="6" s="1"/>
  <c r="C742" i="6"/>
  <c r="D742" i="6" s="1"/>
  <c r="E743" i="6" s="1"/>
  <c r="F743" i="6" s="1"/>
  <c r="I743" i="6" s="1"/>
  <c r="C741" i="6"/>
  <c r="D741" i="6" s="1"/>
  <c r="C740" i="6"/>
  <c r="D740" i="6" s="1"/>
  <c r="C739" i="6"/>
  <c r="D739" i="6" s="1"/>
  <c r="G739" i="6" s="1"/>
  <c r="C738" i="6"/>
  <c r="D738" i="6" s="1"/>
  <c r="E739" i="6" s="1"/>
  <c r="F739" i="6" s="1"/>
  <c r="I739" i="6" s="1"/>
  <c r="C737" i="6"/>
  <c r="D737" i="6" s="1"/>
  <c r="C736" i="6"/>
  <c r="D736" i="6" s="1"/>
  <c r="C735" i="6"/>
  <c r="D735" i="6" s="1"/>
  <c r="E736" i="6" s="1"/>
  <c r="F736" i="6" s="1"/>
  <c r="I736" i="6" s="1"/>
  <c r="C734" i="6"/>
  <c r="D734" i="6" s="1"/>
  <c r="E735" i="6" s="1"/>
  <c r="F735" i="6" s="1"/>
  <c r="I735" i="6" s="1"/>
  <c r="C733" i="6"/>
  <c r="D733" i="6" s="1"/>
  <c r="G733" i="6" s="1"/>
  <c r="C732" i="6"/>
  <c r="D732" i="6" s="1"/>
  <c r="C731" i="6"/>
  <c r="D731" i="6" s="1"/>
  <c r="E732" i="6" s="1"/>
  <c r="F732" i="6" s="1"/>
  <c r="I732" i="6" s="1"/>
  <c r="C730" i="6"/>
  <c r="D730" i="6" s="1"/>
  <c r="E731" i="6" s="1"/>
  <c r="F731" i="6" s="1"/>
  <c r="I731" i="6" s="1"/>
  <c r="C729" i="6"/>
  <c r="D729" i="6" s="1"/>
  <c r="C728" i="6"/>
  <c r="D728" i="6" s="1"/>
  <c r="C727" i="6"/>
  <c r="D727" i="6" s="1"/>
  <c r="E728" i="6" s="1"/>
  <c r="F728" i="6" s="1"/>
  <c r="I728" i="6" s="1"/>
  <c r="C726" i="6"/>
  <c r="D726" i="6" s="1"/>
  <c r="E727" i="6" s="1"/>
  <c r="F727" i="6" s="1"/>
  <c r="I727" i="6" s="1"/>
  <c r="C725" i="6"/>
  <c r="D725" i="6" s="1"/>
  <c r="C724" i="6"/>
  <c r="D724" i="6" s="1"/>
  <c r="C723" i="6"/>
  <c r="D723" i="6" s="1"/>
  <c r="E724" i="6" s="1"/>
  <c r="F724" i="6" s="1"/>
  <c r="I724" i="6" s="1"/>
  <c r="C722" i="6"/>
  <c r="D722" i="6" s="1"/>
  <c r="C721" i="6"/>
  <c r="D721" i="6" s="1"/>
  <c r="C720" i="6"/>
  <c r="D720" i="6" s="1"/>
  <c r="G720" i="6" s="1"/>
  <c r="C719" i="6"/>
  <c r="D719" i="6" s="1"/>
  <c r="G719" i="6" s="1"/>
  <c r="C718" i="6"/>
  <c r="D718" i="6" s="1"/>
  <c r="G718" i="6" s="1"/>
  <c r="C717" i="6"/>
  <c r="D717" i="6" s="1"/>
  <c r="C716" i="6"/>
  <c r="D716" i="6" s="1"/>
  <c r="G716" i="6" s="1"/>
  <c r="C715" i="6"/>
  <c r="D715" i="6" s="1"/>
  <c r="G715" i="6" s="1"/>
  <c r="C714" i="6"/>
  <c r="D714" i="6" s="1"/>
  <c r="E715" i="6" s="1"/>
  <c r="F715" i="6" s="1"/>
  <c r="I715" i="6" s="1"/>
  <c r="C713" i="6"/>
  <c r="D713" i="6" s="1"/>
  <c r="C712" i="6"/>
  <c r="D712" i="6" s="1"/>
  <c r="C711" i="6"/>
  <c r="D711" i="6" s="1"/>
  <c r="G711" i="6" s="1"/>
  <c r="C710" i="6"/>
  <c r="D710" i="6" s="1"/>
  <c r="G710" i="6" s="1"/>
  <c r="C709" i="6"/>
  <c r="D709" i="6" s="1"/>
  <c r="C708" i="6"/>
  <c r="D708" i="6" s="1"/>
  <c r="C707" i="6"/>
  <c r="D707" i="6" s="1"/>
  <c r="G707" i="6" s="1"/>
  <c r="C706" i="6"/>
  <c r="D706" i="6" s="1"/>
  <c r="E707" i="6" s="1"/>
  <c r="F707" i="6" s="1"/>
  <c r="I707" i="6" s="1"/>
  <c r="C705" i="6"/>
  <c r="D705" i="6" s="1"/>
  <c r="C704" i="6"/>
  <c r="D704" i="6" s="1"/>
  <c r="C703" i="6"/>
  <c r="D703" i="6" s="1"/>
  <c r="G703" i="6" s="1"/>
  <c r="C702" i="6"/>
  <c r="D702" i="6" s="1"/>
  <c r="G702" i="6" s="1"/>
  <c r="C701" i="6"/>
  <c r="D701" i="6" s="1"/>
  <c r="C700" i="6"/>
  <c r="D700" i="6" s="1"/>
  <c r="C699" i="6"/>
  <c r="D699" i="6" s="1"/>
  <c r="G699" i="6" s="1"/>
  <c r="C698" i="6"/>
  <c r="D698" i="6" s="1"/>
  <c r="C697" i="6"/>
  <c r="D697" i="6" s="1"/>
  <c r="C696" i="6"/>
  <c r="D696" i="6" s="1"/>
  <c r="C695" i="6"/>
  <c r="D695" i="6" s="1"/>
  <c r="G695" i="6" s="1"/>
  <c r="C694" i="6"/>
  <c r="D694" i="6" s="1"/>
  <c r="G694" i="6" s="1"/>
  <c r="C693" i="6"/>
  <c r="D693" i="6" s="1"/>
  <c r="C692" i="6"/>
  <c r="D692" i="6" s="1"/>
  <c r="C691" i="6"/>
  <c r="D691" i="6" s="1"/>
  <c r="G691" i="6" s="1"/>
  <c r="C690" i="6"/>
  <c r="D690" i="6" s="1"/>
  <c r="E691" i="6" s="1"/>
  <c r="F691" i="6" s="1"/>
  <c r="I691" i="6" s="1"/>
  <c r="C689" i="6"/>
  <c r="D689" i="6" s="1"/>
  <c r="C688" i="6"/>
  <c r="D688" i="6" s="1"/>
  <c r="C687" i="6"/>
  <c r="D687" i="6" s="1"/>
  <c r="G687" i="6" s="1"/>
  <c r="C686" i="6"/>
  <c r="D686" i="6" s="1"/>
  <c r="C685" i="6"/>
  <c r="D685" i="6" s="1"/>
  <c r="C684" i="6"/>
  <c r="D684" i="6" s="1"/>
  <c r="C683" i="6"/>
  <c r="D683" i="6" s="1"/>
  <c r="G683" i="6" s="1"/>
  <c r="C682" i="6"/>
  <c r="D682" i="6" s="1"/>
  <c r="E683" i="6" s="1"/>
  <c r="F683" i="6" s="1"/>
  <c r="I683" i="6" s="1"/>
  <c r="C681" i="6"/>
  <c r="D681" i="6" s="1"/>
  <c r="C680" i="6"/>
  <c r="D680" i="6" s="1"/>
  <c r="C679" i="6"/>
  <c r="D679" i="6" s="1"/>
  <c r="G679" i="6" s="1"/>
  <c r="C678" i="6"/>
  <c r="D678" i="6" s="1"/>
  <c r="G678" i="6" s="1"/>
  <c r="C677" i="6"/>
  <c r="D677" i="6" s="1"/>
  <c r="C676" i="6"/>
  <c r="D676" i="6" s="1"/>
  <c r="C675" i="6"/>
  <c r="D675" i="6" s="1"/>
  <c r="G675" i="6" s="1"/>
  <c r="C674" i="6"/>
  <c r="D674" i="6" s="1"/>
  <c r="C673" i="6"/>
  <c r="D673" i="6" s="1"/>
  <c r="C672" i="6"/>
  <c r="D672" i="6" s="1"/>
  <c r="C671" i="6"/>
  <c r="D671" i="6" s="1"/>
  <c r="G671" i="6" s="1"/>
  <c r="C670" i="6"/>
  <c r="D670" i="6" s="1"/>
  <c r="G670" i="6" s="1"/>
  <c r="C669" i="6"/>
  <c r="D669" i="6" s="1"/>
  <c r="C668" i="6"/>
  <c r="D668" i="6" s="1"/>
  <c r="C667" i="6"/>
  <c r="D667" i="6" s="1"/>
  <c r="G667" i="6" s="1"/>
  <c r="C666" i="6"/>
  <c r="D666" i="6" s="1"/>
  <c r="E667" i="6" s="1"/>
  <c r="F667" i="6" s="1"/>
  <c r="I667" i="6" s="1"/>
  <c r="C665" i="6"/>
  <c r="D665" i="6" s="1"/>
  <c r="C664" i="6"/>
  <c r="D664" i="6" s="1"/>
  <c r="C663" i="6"/>
  <c r="D663" i="6" s="1"/>
  <c r="G663" i="6" s="1"/>
  <c r="C662" i="6"/>
  <c r="D662" i="6" s="1"/>
  <c r="G662" i="6" s="1"/>
  <c r="C661" i="6"/>
  <c r="D661" i="6" s="1"/>
  <c r="C660" i="6"/>
  <c r="D660" i="6" s="1"/>
  <c r="G660" i="6" s="1"/>
  <c r="C659" i="6"/>
  <c r="D659" i="6" s="1"/>
  <c r="G659" i="6" s="1"/>
  <c r="C658" i="6"/>
  <c r="D658" i="6" s="1"/>
  <c r="C657" i="6"/>
  <c r="D657" i="6" s="1"/>
  <c r="C656" i="6"/>
  <c r="D656" i="6" s="1"/>
  <c r="G656" i="6" s="1"/>
  <c r="C655" i="6"/>
  <c r="D655" i="6" s="1"/>
  <c r="G655" i="6" s="1"/>
  <c r="C654" i="6"/>
  <c r="D654" i="6" s="1"/>
  <c r="G654" i="6" s="1"/>
  <c r="C653" i="6"/>
  <c r="D653" i="6" s="1"/>
  <c r="C652" i="6"/>
  <c r="D652" i="6" s="1"/>
  <c r="C651" i="6"/>
  <c r="D651" i="6" s="1"/>
  <c r="G651" i="6" s="1"/>
  <c r="C650" i="6"/>
  <c r="D650" i="6" s="1"/>
  <c r="E651" i="6" s="1"/>
  <c r="F651" i="6" s="1"/>
  <c r="I651" i="6" s="1"/>
  <c r="C649" i="6"/>
  <c r="D649" i="6" s="1"/>
  <c r="C648" i="6"/>
  <c r="D648" i="6" s="1"/>
  <c r="G648" i="6" s="1"/>
  <c r="C647" i="6"/>
  <c r="D647" i="6" s="1"/>
  <c r="G647" i="6" s="1"/>
  <c r="C646" i="6"/>
  <c r="D646" i="6" s="1"/>
  <c r="G646" i="6" s="1"/>
  <c r="C645" i="6"/>
  <c r="D645" i="6" s="1"/>
  <c r="C644" i="6"/>
  <c r="D644" i="6" s="1"/>
  <c r="E645" i="6" s="1"/>
  <c r="F645" i="6" s="1"/>
  <c r="I645" i="6" s="1"/>
  <c r="C643" i="6"/>
  <c r="D643" i="6" s="1"/>
  <c r="G643" i="6" s="1"/>
  <c r="C642" i="6"/>
  <c r="D642" i="6" s="1"/>
  <c r="C641" i="6"/>
  <c r="D641" i="6" s="1"/>
  <c r="C640" i="6"/>
  <c r="D640" i="6" s="1"/>
  <c r="G640" i="6" s="1"/>
  <c r="C639" i="6"/>
  <c r="D639" i="6" s="1"/>
  <c r="G639" i="6" s="1"/>
  <c r="C638" i="6"/>
  <c r="D638" i="6" s="1"/>
  <c r="C637" i="6"/>
  <c r="D637" i="6" s="1"/>
  <c r="C636" i="6"/>
  <c r="D636" i="6" s="1"/>
  <c r="E637" i="6" s="1"/>
  <c r="F637" i="6" s="1"/>
  <c r="I637" i="6" s="1"/>
  <c r="C635" i="6"/>
  <c r="D635" i="6" s="1"/>
  <c r="C634" i="6"/>
  <c r="D634" i="6" s="1"/>
  <c r="E635" i="6" s="1"/>
  <c r="F635" i="6" s="1"/>
  <c r="I635" i="6" s="1"/>
  <c r="C633" i="6"/>
  <c r="D633" i="6" s="1"/>
  <c r="C632" i="6"/>
  <c r="D632" i="6" s="1"/>
  <c r="C631" i="6"/>
  <c r="D631" i="6" s="1"/>
  <c r="C630" i="6"/>
  <c r="D630" i="6" s="1"/>
  <c r="G630" i="6" s="1"/>
  <c r="C629" i="6"/>
  <c r="D629" i="6" s="1"/>
  <c r="C628" i="6"/>
  <c r="D628" i="6" s="1"/>
  <c r="C627" i="6"/>
  <c r="D627" i="6" s="1"/>
  <c r="G627" i="6" s="1"/>
  <c r="C626" i="6"/>
  <c r="D626" i="6" s="1"/>
  <c r="C625" i="6"/>
  <c r="D625" i="6" s="1"/>
  <c r="E626" i="6" s="1"/>
  <c r="F626" i="6" s="1"/>
  <c r="I626" i="6" s="1"/>
  <c r="C624" i="6"/>
  <c r="D624" i="6" s="1"/>
  <c r="C623" i="6"/>
  <c r="D623" i="6" s="1"/>
  <c r="G623" i="6" s="1"/>
  <c r="C622" i="6"/>
  <c r="D622" i="6" s="1"/>
  <c r="G622" i="6" s="1"/>
  <c r="C621" i="6"/>
  <c r="D621" i="6" s="1"/>
  <c r="E622" i="6" s="1"/>
  <c r="F622" i="6" s="1"/>
  <c r="I622" i="6" s="1"/>
  <c r="C620" i="6"/>
  <c r="D620" i="6" s="1"/>
  <c r="E621" i="6" s="1"/>
  <c r="F621" i="6" s="1"/>
  <c r="I621" i="6" s="1"/>
  <c r="C619" i="6"/>
  <c r="D619" i="6" s="1"/>
  <c r="G619" i="6" s="1"/>
  <c r="C618" i="6"/>
  <c r="D618" i="6" s="1"/>
  <c r="G618" i="6" s="1"/>
  <c r="C617" i="6"/>
  <c r="D617" i="6" s="1"/>
  <c r="E618" i="6" s="1"/>
  <c r="F618" i="6" s="1"/>
  <c r="I618" i="6" s="1"/>
  <c r="C616" i="6"/>
  <c r="D616" i="6" s="1"/>
  <c r="E617" i="6" s="1"/>
  <c r="F617" i="6" s="1"/>
  <c r="I617" i="6" s="1"/>
  <c r="C615" i="6"/>
  <c r="D615" i="6" s="1"/>
  <c r="G615" i="6" s="1"/>
  <c r="C614" i="6"/>
  <c r="D614" i="6" s="1"/>
  <c r="G614" i="6" s="1"/>
  <c r="C613" i="6"/>
  <c r="D613" i="6" s="1"/>
  <c r="C612" i="6"/>
  <c r="D612" i="6" s="1"/>
  <c r="E613" i="6" s="1"/>
  <c r="F613" i="6" s="1"/>
  <c r="I613" i="6" s="1"/>
  <c r="C611" i="6"/>
  <c r="D611" i="6" s="1"/>
  <c r="G611" i="6" s="1"/>
  <c r="C610" i="6"/>
  <c r="D610" i="6" s="1"/>
  <c r="G610" i="6" s="1"/>
  <c r="C609" i="6"/>
  <c r="D609" i="6" s="1"/>
  <c r="C608" i="6"/>
  <c r="D608" i="6" s="1"/>
  <c r="C607" i="6"/>
  <c r="D607" i="6" s="1"/>
  <c r="C606" i="6"/>
  <c r="D606" i="6" s="1"/>
  <c r="C605" i="6"/>
  <c r="D605" i="6" s="1"/>
  <c r="C604" i="6"/>
  <c r="D604" i="6" s="1"/>
  <c r="C603" i="6"/>
  <c r="D603" i="6" s="1"/>
  <c r="C602" i="6"/>
  <c r="D602" i="6" s="1"/>
  <c r="C601" i="6"/>
  <c r="D601" i="6" s="1"/>
  <c r="G601" i="6" s="1"/>
  <c r="C600" i="6"/>
  <c r="D600" i="6" s="1"/>
  <c r="E601" i="6" s="1"/>
  <c r="F601" i="6" s="1"/>
  <c r="I601" i="6" s="1"/>
  <c r="C599" i="6"/>
  <c r="D599" i="6" s="1"/>
  <c r="C598" i="6"/>
  <c r="D598" i="6" s="1"/>
  <c r="E599" i="6" s="1"/>
  <c r="F599" i="6" s="1"/>
  <c r="I599" i="6" s="1"/>
  <c r="C597" i="6"/>
  <c r="D597" i="6" s="1"/>
  <c r="G597" i="6" s="1"/>
  <c r="C596" i="6"/>
  <c r="D596" i="6" s="1"/>
  <c r="C595" i="6"/>
  <c r="D595" i="6" s="1"/>
  <c r="C594" i="6"/>
  <c r="D594" i="6" s="1"/>
  <c r="G594" i="6" s="1"/>
  <c r="C593" i="6"/>
  <c r="D593" i="6" s="1"/>
  <c r="E594" i="6" s="1"/>
  <c r="F594" i="6" s="1"/>
  <c r="I594" i="6" s="1"/>
  <c r="C592" i="6"/>
  <c r="D592" i="6" s="1"/>
  <c r="C591" i="6"/>
  <c r="D591" i="6" s="1"/>
  <c r="E592" i="6" s="1"/>
  <c r="F592" i="6" s="1"/>
  <c r="I592" i="6" s="1"/>
  <c r="C590" i="6"/>
  <c r="D590" i="6" s="1"/>
  <c r="C589" i="6"/>
  <c r="D589" i="6" s="1"/>
  <c r="C588" i="6"/>
  <c r="D588" i="6" s="1"/>
  <c r="C587" i="6"/>
  <c r="D587" i="6" s="1"/>
  <c r="G587" i="6" s="1"/>
  <c r="C586" i="6"/>
  <c r="D586" i="6" s="1"/>
  <c r="E587" i="6" s="1"/>
  <c r="F587" i="6" s="1"/>
  <c r="I587" i="6" s="1"/>
  <c r="C585" i="6"/>
  <c r="D585" i="6" s="1"/>
  <c r="G585" i="6" s="1"/>
  <c r="C584" i="6"/>
  <c r="D584" i="6" s="1"/>
  <c r="C583" i="6"/>
  <c r="D583" i="6" s="1"/>
  <c r="E584" i="6" s="1"/>
  <c r="F584" i="6" s="1"/>
  <c r="I584" i="6" s="1"/>
  <c r="C582" i="6"/>
  <c r="D582" i="6" s="1"/>
  <c r="C581" i="6"/>
  <c r="D581" i="6" s="1"/>
  <c r="G581" i="6" s="1"/>
  <c r="C580" i="6"/>
  <c r="D580" i="6" s="1"/>
  <c r="E581" i="6" s="1"/>
  <c r="F581" i="6" s="1"/>
  <c r="I581" i="6" s="1"/>
  <c r="C579" i="6"/>
  <c r="D579" i="6" s="1"/>
  <c r="C578" i="6"/>
  <c r="D578" i="6" s="1"/>
  <c r="G578" i="6" s="1"/>
  <c r="C577" i="6"/>
  <c r="D577" i="6" s="1"/>
  <c r="E578" i="6" s="1"/>
  <c r="F578" i="6" s="1"/>
  <c r="I578" i="6" s="1"/>
  <c r="C576" i="6"/>
  <c r="D576" i="6" s="1"/>
  <c r="C575" i="6"/>
  <c r="D575" i="6" s="1"/>
  <c r="C574" i="6"/>
  <c r="D574" i="6" s="1"/>
  <c r="G574" i="6" s="1"/>
  <c r="C573" i="6"/>
  <c r="D573" i="6" s="1"/>
  <c r="G573" i="6" s="1"/>
  <c r="C572" i="6"/>
  <c r="D572" i="6" s="1"/>
  <c r="C571" i="6"/>
  <c r="D571" i="6" s="1"/>
  <c r="C570" i="6"/>
  <c r="D570" i="6" s="1"/>
  <c r="C569" i="6"/>
  <c r="D569" i="6" s="1"/>
  <c r="G569" i="6" s="1"/>
  <c r="C568" i="6"/>
  <c r="D568" i="6" s="1"/>
  <c r="C567" i="6"/>
  <c r="D567" i="6" s="1"/>
  <c r="C566" i="6"/>
  <c r="D566" i="6" s="1"/>
  <c r="C565" i="6"/>
  <c r="D565" i="6" s="1"/>
  <c r="G565" i="6" s="1"/>
  <c r="C564" i="6"/>
  <c r="D564" i="6" s="1"/>
  <c r="C563" i="6"/>
  <c r="D563" i="6" s="1"/>
  <c r="E564" i="6" s="1"/>
  <c r="F564" i="6" s="1"/>
  <c r="I564" i="6" s="1"/>
  <c r="C562" i="6"/>
  <c r="D562" i="6" s="1"/>
  <c r="C561" i="6"/>
  <c r="D561" i="6" s="1"/>
  <c r="C560" i="6"/>
  <c r="D560" i="6" s="1"/>
  <c r="G560" i="6" s="1"/>
  <c r="C559" i="6"/>
  <c r="D559" i="6" s="1"/>
  <c r="C558" i="6"/>
  <c r="D558" i="6" s="1"/>
  <c r="C557" i="6"/>
  <c r="D557" i="6" s="1"/>
  <c r="E558" i="6" s="1"/>
  <c r="F558" i="6" s="1"/>
  <c r="I558" i="6" s="1"/>
  <c r="C556" i="6"/>
  <c r="D556" i="6" s="1"/>
  <c r="C555" i="6"/>
  <c r="D555" i="6" s="1"/>
  <c r="G555" i="6" s="1"/>
  <c r="C554" i="6"/>
  <c r="D554" i="6" s="1"/>
  <c r="E555" i="6" s="1"/>
  <c r="F555" i="6" s="1"/>
  <c r="I555" i="6" s="1"/>
  <c r="C553" i="6"/>
  <c r="D553" i="6" s="1"/>
  <c r="E554" i="6" s="1"/>
  <c r="F554" i="6" s="1"/>
  <c r="I554" i="6" s="1"/>
  <c r="C552" i="6"/>
  <c r="D552" i="6" s="1"/>
  <c r="E553" i="6" s="1"/>
  <c r="F553" i="6" s="1"/>
  <c r="I553" i="6" s="1"/>
  <c r="C551" i="6"/>
  <c r="D551" i="6" s="1"/>
  <c r="C550" i="6"/>
  <c r="D550" i="6" s="1"/>
  <c r="C549" i="6"/>
  <c r="D549" i="6" s="1"/>
  <c r="G549" i="6" s="1"/>
  <c r="C548" i="6"/>
  <c r="D548" i="6" s="1"/>
  <c r="G548" i="6" s="1"/>
  <c r="C547" i="6"/>
  <c r="D547" i="6" s="1"/>
  <c r="C546" i="6"/>
  <c r="D546" i="6" s="1"/>
  <c r="C545" i="6"/>
  <c r="D545" i="6" s="1"/>
  <c r="E546" i="6" s="1"/>
  <c r="F546" i="6" s="1"/>
  <c r="I546" i="6" s="1"/>
  <c r="C544" i="6"/>
  <c r="D544" i="6" s="1"/>
  <c r="C543" i="6"/>
  <c r="D543" i="6" s="1"/>
  <c r="G543" i="6" s="1"/>
  <c r="C542" i="6"/>
  <c r="D542" i="6" s="1"/>
  <c r="E543" i="6" s="1"/>
  <c r="F543" i="6" s="1"/>
  <c r="I543" i="6" s="1"/>
  <c r="C541" i="6"/>
  <c r="D541" i="6" s="1"/>
  <c r="G541" i="6" s="1"/>
  <c r="C540" i="6"/>
  <c r="D540" i="6" s="1"/>
  <c r="C539" i="6"/>
  <c r="D539" i="6" s="1"/>
  <c r="C538" i="6"/>
  <c r="D538" i="6" s="1"/>
  <c r="C537" i="6"/>
  <c r="D537" i="6" s="1"/>
  <c r="G537" i="6" s="1"/>
  <c r="C536" i="6"/>
  <c r="D536" i="6" s="1"/>
  <c r="C535" i="6"/>
  <c r="D535" i="6" s="1"/>
  <c r="G535" i="6" s="1"/>
  <c r="C534" i="6"/>
  <c r="D534" i="6" s="1"/>
  <c r="G534" i="6" s="1"/>
  <c r="C533" i="6"/>
  <c r="D533" i="6" s="1"/>
  <c r="E534" i="6" s="1"/>
  <c r="F534" i="6" s="1"/>
  <c r="I534" i="6" s="1"/>
  <c r="C532" i="6"/>
  <c r="D532" i="6" s="1"/>
  <c r="G532" i="6" s="1"/>
  <c r="C531" i="6"/>
  <c r="D531" i="6" s="1"/>
  <c r="E532" i="6" s="1"/>
  <c r="F532" i="6" s="1"/>
  <c r="I532" i="6" s="1"/>
  <c r="C530" i="6"/>
  <c r="D530" i="6" s="1"/>
  <c r="C529" i="6"/>
  <c r="D529" i="6" s="1"/>
  <c r="C528" i="6"/>
  <c r="D528" i="6" s="1"/>
  <c r="G528" i="6" s="1"/>
  <c r="C527" i="6"/>
  <c r="D527" i="6" s="1"/>
  <c r="C526" i="6"/>
  <c r="D526" i="6" s="1"/>
  <c r="G526" i="6" s="1"/>
  <c r="C525" i="6"/>
  <c r="D525" i="6" s="1"/>
  <c r="E526" i="6" s="1"/>
  <c r="F526" i="6" s="1"/>
  <c r="I526" i="6" s="1"/>
  <c r="C524" i="6"/>
  <c r="D524" i="6" s="1"/>
  <c r="C523" i="6"/>
  <c r="D523" i="6" s="1"/>
  <c r="C522" i="6"/>
  <c r="D522" i="6" s="1"/>
  <c r="C521" i="6"/>
  <c r="D521" i="6" s="1"/>
  <c r="G521" i="6" s="1"/>
  <c r="C520" i="6"/>
  <c r="D520" i="6" s="1"/>
  <c r="G520" i="6" s="1"/>
  <c r="C519" i="6"/>
  <c r="D519" i="6" s="1"/>
  <c r="G519" i="6" s="1"/>
  <c r="C518" i="6"/>
  <c r="D518" i="6" s="1"/>
  <c r="C517" i="6"/>
  <c r="D517" i="6" s="1"/>
  <c r="C516" i="6"/>
  <c r="D516" i="6" s="1"/>
  <c r="E517" i="6" s="1"/>
  <c r="F517" i="6" s="1"/>
  <c r="I517" i="6" s="1"/>
  <c r="C515" i="6"/>
  <c r="D515" i="6" s="1"/>
  <c r="G515" i="6" s="1"/>
  <c r="C514" i="6"/>
  <c r="D514" i="6" s="1"/>
  <c r="C513" i="6"/>
  <c r="D513" i="6" s="1"/>
  <c r="G513" i="6" s="1"/>
  <c r="C512" i="6"/>
  <c r="D512" i="6" s="1"/>
  <c r="C511" i="6"/>
  <c r="D511" i="6" s="1"/>
  <c r="C510" i="6"/>
  <c r="D510" i="6" s="1"/>
  <c r="G510" i="6" s="1"/>
  <c r="C509" i="6"/>
  <c r="D509" i="6" s="1"/>
  <c r="E510" i="6" s="1"/>
  <c r="F510" i="6" s="1"/>
  <c r="I510" i="6" s="1"/>
  <c r="C508" i="6"/>
  <c r="D508" i="6" s="1"/>
  <c r="G508" i="6" s="1"/>
  <c r="C507" i="6"/>
  <c r="D507" i="6" s="1"/>
  <c r="E508" i="6" s="1"/>
  <c r="F508" i="6" s="1"/>
  <c r="I508" i="6" s="1"/>
  <c r="C506" i="6"/>
  <c r="D506" i="6" s="1"/>
  <c r="C505" i="6"/>
  <c r="D505" i="6" s="1"/>
  <c r="G505" i="6" s="1"/>
  <c r="C504" i="6"/>
  <c r="D504" i="6" s="1"/>
  <c r="E505" i="6" s="1"/>
  <c r="F505" i="6" s="1"/>
  <c r="I505" i="6" s="1"/>
  <c r="C503" i="6"/>
  <c r="D503" i="6" s="1"/>
  <c r="C502" i="6"/>
  <c r="D502" i="6" s="1"/>
  <c r="C501" i="6"/>
  <c r="D501" i="6" s="1"/>
  <c r="G501" i="6" s="1"/>
  <c r="C500" i="6"/>
  <c r="D500" i="6" s="1"/>
  <c r="C499" i="6"/>
  <c r="D499" i="6" s="1"/>
  <c r="G499" i="6" s="1"/>
  <c r="C498" i="6"/>
  <c r="D498" i="6" s="1"/>
  <c r="G498" i="6" s="1"/>
  <c r="C497" i="6"/>
  <c r="D497" i="6" s="1"/>
  <c r="C496" i="6"/>
  <c r="D496" i="6" s="1"/>
  <c r="E497" i="6" s="1"/>
  <c r="F497" i="6" s="1"/>
  <c r="I497" i="6" s="1"/>
  <c r="C495" i="6"/>
  <c r="D495" i="6" s="1"/>
  <c r="E496" i="6" s="1"/>
  <c r="F496" i="6" s="1"/>
  <c r="I496" i="6" s="1"/>
  <c r="C494" i="6"/>
  <c r="D494" i="6" s="1"/>
  <c r="C493" i="6"/>
  <c r="D493" i="6" s="1"/>
  <c r="E494" i="6" s="1"/>
  <c r="F494" i="6" s="1"/>
  <c r="I494" i="6" s="1"/>
  <c r="C492" i="6"/>
  <c r="D492" i="6" s="1"/>
  <c r="E493" i="6" s="1"/>
  <c r="F493" i="6" s="1"/>
  <c r="I493" i="6" s="1"/>
  <c r="C491" i="6"/>
  <c r="D491" i="6" s="1"/>
  <c r="E492" i="6" s="1"/>
  <c r="F492" i="6" s="1"/>
  <c r="I492" i="6" s="1"/>
  <c r="C490" i="6"/>
  <c r="D490" i="6" s="1"/>
  <c r="G490" i="6" s="1"/>
  <c r="C489" i="6"/>
  <c r="D489" i="6" s="1"/>
  <c r="C488" i="6"/>
  <c r="D488" i="6" s="1"/>
  <c r="E489" i="6" s="1"/>
  <c r="F489" i="6" s="1"/>
  <c r="I489" i="6" s="1"/>
  <c r="C487" i="6"/>
  <c r="D487" i="6" s="1"/>
  <c r="E488" i="6" s="1"/>
  <c r="F488" i="6" s="1"/>
  <c r="I488" i="6" s="1"/>
  <c r="C486" i="6"/>
  <c r="D486" i="6" s="1"/>
  <c r="C485" i="6"/>
  <c r="D485" i="6" s="1"/>
  <c r="C484" i="6"/>
  <c r="D484" i="6" s="1"/>
  <c r="C483" i="6"/>
  <c r="D483" i="6" s="1"/>
  <c r="C482" i="6"/>
  <c r="D482" i="6" s="1"/>
  <c r="G482" i="6" s="1"/>
  <c r="C481" i="6"/>
  <c r="D481" i="6" s="1"/>
  <c r="G481" i="6" s="1"/>
  <c r="C480" i="6"/>
  <c r="D480" i="6" s="1"/>
  <c r="G480" i="6" s="1"/>
  <c r="C479" i="6"/>
  <c r="D479" i="6" s="1"/>
  <c r="C478" i="6"/>
  <c r="D478" i="6" s="1"/>
  <c r="C477" i="6"/>
  <c r="D477" i="6" s="1"/>
  <c r="C476" i="6"/>
  <c r="D476" i="6" s="1"/>
  <c r="E477" i="6" s="1"/>
  <c r="F477" i="6" s="1"/>
  <c r="I477" i="6" s="1"/>
  <c r="C475" i="6"/>
  <c r="D475" i="6" s="1"/>
  <c r="C474" i="6"/>
  <c r="D474" i="6" s="1"/>
  <c r="G474" i="6" s="1"/>
  <c r="C473" i="6"/>
  <c r="D473" i="6" s="1"/>
  <c r="E474" i="6" s="1"/>
  <c r="F474" i="6" s="1"/>
  <c r="I474" i="6" s="1"/>
  <c r="C472" i="6"/>
  <c r="D472" i="6" s="1"/>
  <c r="C471" i="6"/>
  <c r="D471" i="6" s="1"/>
  <c r="C470" i="6"/>
  <c r="D470" i="6" s="1"/>
  <c r="C469" i="6"/>
  <c r="D469" i="6" s="1"/>
  <c r="C468" i="6"/>
  <c r="D468" i="6" s="1"/>
  <c r="C467" i="6"/>
  <c r="D467" i="6" s="1"/>
  <c r="C466" i="6"/>
  <c r="D466" i="6" s="1"/>
  <c r="C465" i="6"/>
  <c r="D465" i="6" s="1"/>
  <c r="C464" i="6"/>
  <c r="D464" i="6" s="1"/>
  <c r="E465" i="6" s="1"/>
  <c r="F465" i="6" s="1"/>
  <c r="I465" i="6" s="1"/>
  <c r="C463" i="6"/>
  <c r="D463" i="6" s="1"/>
  <c r="C462" i="6"/>
  <c r="D462" i="6" s="1"/>
  <c r="C461" i="6"/>
  <c r="D461" i="6" s="1"/>
  <c r="G461" i="6" s="1"/>
  <c r="C460" i="6"/>
  <c r="D460" i="6" s="1"/>
  <c r="G460" i="6" s="1"/>
  <c r="C459" i="6"/>
  <c r="D459" i="6" s="1"/>
  <c r="C458" i="6"/>
  <c r="D458" i="6" s="1"/>
  <c r="C457" i="6"/>
  <c r="D457" i="6" s="1"/>
  <c r="C456" i="6"/>
  <c r="D456" i="6" s="1"/>
  <c r="E457" i="6" s="1"/>
  <c r="F457" i="6" s="1"/>
  <c r="I457" i="6" s="1"/>
  <c r="C455" i="6"/>
  <c r="D455" i="6" s="1"/>
  <c r="E456" i="6" s="1"/>
  <c r="F456" i="6" s="1"/>
  <c r="I456" i="6" s="1"/>
  <c r="C454" i="6"/>
  <c r="D454" i="6" s="1"/>
  <c r="G454" i="6" s="1"/>
  <c r="C453" i="6"/>
  <c r="D453" i="6" s="1"/>
  <c r="G453" i="6" s="1"/>
  <c r="C452" i="6"/>
  <c r="D452" i="6" s="1"/>
  <c r="C451" i="6"/>
  <c r="D451" i="6" s="1"/>
  <c r="C450" i="6"/>
  <c r="D450" i="6" s="1"/>
  <c r="C449" i="6"/>
  <c r="D449" i="6" s="1"/>
  <c r="C448" i="6"/>
  <c r="D448" i="6" s="1"/>
  <c r="E449" i="6" s="1"/>
  <c r="F449" i="6" s="1"/>
  <c r="I449" i="6" s="1"/>
  <c r="C447" i="6"/>
  <c r="D447" i="6" s="1"/>
  <c r="C446" i="6"/>
  <c r="D446" i="6" s="1"/>
  <c r="C445" i="6"/>
  <c r="D445" i="6" s="1"/>
  <c r="C444" i="6"/>
  <c r="D444" i="6" s="1"/>
  <c r="C443" i="6"/>
  <c r="D443" i="6" s="1"/>
  <c r="E444" i="6" s="1"/>
  <c r="F444" i="6" s="1"/>
  <c r="I444" i="6" s="1"/>
  <c r="C442" i="6"/>
  <c r="D442" i="6" s="1"/>
  <c r="C441" i="6"/>
  <c r="D441" i="6" s="1"/>
  <c r="C440" i="6"/>
  <c r="D440" i="6" s="1"/>
  <c r="E441" i="6" s="1"/>
  <c r="F441" i="6" s="1"/>
  <c r="I441" i="6" s="1"/>
  <c r="C439" i="6"/>
  <c r="D439" i="6" s="1"/>
  <c r="G439" i="6" s="1"/>
  <c r="C438" i="6"/>
  <c r="D438" i="6" s="1"/>
  <c r="E439" i="6" s="1"/>
  <c r="F439" i="6" s="1"/>
  <c r="I439" i="6" s="1"/>
  <c r="C437" i="6"/>
  <c r="D437" i="6" s="1"/>
  <c r="C436" i="6"/>
  <c r="D436" i="6" s="1"/>
  <c r="C435" i="6"/>
  <c r="D435" i="6" s="1"/>
  <c r="E436" i="6" s="1"/>
  <c r="F436" i="6" s="1"/>
  <c r="I436" i="6" s="1"/>
  <c r="C434" i="6"/>
  <c r="D434" i="6" s="1"/>
  <c r="C433" i="6"/>
  <c r="D433" i="6" s="1"/>
  <c r="G433" i="6" s="1"/>
  <c r="C432" i="6"/>
  <c r="D432" i="6" s="1"/>
  <c r="E433" i="6" s="1"/>
  <c r="F433" i="6" s="1"/>
  <c r="I433" i="6" s="1"/>
  <c r="C431" i="6"/>
  <c r="D431" i="6" s="1"/>
  <c r="C430" i="6"/>
  <c r="D430" i="6" s="1"/>
  <c r="G430" i="6" s="1"/>
  <c r="C429" i="6"/>
  <c r="D429" i="6" s="1"/>
  <c r="C428" i="6"/>
  <c r="D428" i="6" s="1"/>
  <c r="G428" i="6" s="1"/>
  <c r="C427" i="6"/>
  <c r="D427" i="6" s="1"/>
  <c r="G427" i="6" s="1"/>
  <c r="C426" i="6"/>
  <c r="D426" i="6" s="1"/>
  <c r="C425" i="6"/>
  <c r="D425" i="6" s="1"/>
  <c r="G425" i="6" s="1"/>
  <c r="C424" i="6"/>
  <c r="D424" i="6" s="1"/>
  <c r="E425" i="6" s="1"/>
  <c r="F425" i="6" s="1"/>
  <c r="I425" i="6" s="1"/>
  <c r="C423" i="6"/>
  <c r="D423" i="6" s="1"/>
  <c r="E424" i="6" s="1"/>
  <c r="F424" i="6" s="1"/>
  <c r="I424" i="6" s="1"/>
  <c r="C422" i="6"/>
  <c r="D422" i="6" s="1"/>
  <c r="C421" i="6"/>
  <c r="D421" i="6" s="1"/>
  <c r="G421" i="6" s="1"/>
  <c r="C420" i="6"/>
  <c r="D420" i="6" s="1"/>
  <c r="C419" i="6"/>
  <c r="D419" i="6" s="1"/>
  <c r="G419" i="6" s="1"/>
  <c r="C418" i="6"/>
  <c r="D418" i="6" s="1"/>
  <c r="E419" i="6" s="1"/>
  <c r="F419" i="6" s="1"/>
  <c r="I419" i="6" s="1"/>
  <c r="C417" i="6"/>
  <c r="D417" i="6" s="1"/>
  <c r="C416" i="6"/>
  <c r="D416" i="6" s="1"/>
  <c r="C415" i="6"/>
  <c r="D415" i="6" s="1"/>
  <c r="C414" i="6"/>
  <c r="D414" i="6" s="1"/>
  <c r="C413" i="6"/>
  <c r="D413" i="6" s="1"/>
  <c r="C412" i="6"/>
  <c r="D412" i="6" s="1"/>
  <c r="E413" i="6" s="1"/>
  <c r="F413" i="6" s="1"/>
  <c r="I413" i="6" s="1"/>
  <c r="C411" i="6"/>
  <c r="D411" i="6" s="1"/>
  <c r="C410" i="6"/>
  <c r="D410" i="6" s="1"/>
  <c r="C409" i="6"/>
  <c r="D409" i="6" s="1"/>
  <c r="E410" i="6" s="1"/>
  <c r="F410" i="6" s="1"/>
  <c r="I410" i="6" s="1"/>
  <c r="C408" i="6"/>
  <c r="D408" i="6" s="1"/>
  <c r="E409" i="6" s="1"/>
  <c r="F409" i="6" s="1"/>
  <c r="I409" i="6" s="1"/>
  <c r="C407" i="6"/>
  <c r="D407" i="6" s="1"/>
  <c r="C406" i="6"/>
  <c r="D406" i="6" s="1"/>
  <c r="C405" i="6"/>
  <c r="D405" i="6" s="1"/>
  <c r="C404" i="6"/>
  <c r="D404" i="6" s="1"/>
  <c r="C403" i="6"/>
  <c r="D403" i="6" s="1"/>
  <c r="C402" i="6"/>
  <c r="D402" i="6" s="1"/>
  <c r="E403" i="6" s="1"/>
  <c r="F403" i="6" s="1"/>
  <c r="I403" i="6" s="1"/>
  <c r="C401" i="6"/>
  <c r="D401" i="6" s="1"/>
  <c r="C400" i="6"/>
  <c r="D400" i="6" s="1"/>
  <c r="C399" i="6"/>
  <c r="D399" i="6" s="1"/>
  <c r="C398" i="6"/>
  <c r="D398" i="6" s="1"/>
  <c r="C397" i="6"/>
  <c r="D397" i="6" s="1"/>
  <c r="C396" i="6"/>
  <c r="D396" i="6" s="1"/>
  <c r="C395" i="6"/>
  <c r="D395" i="6" s="1"/>
  <c r="C394" i="6"/>
  <c r="D394" i="6" s="1"/>
  <c r="C393" i="6"/>
  <c r="D393" i="6" s="1"/>
  <c r="E394" i="6" s="1"/>
  <c r="F394" i="6" s="1"/>
  <c r="I394" i="6" s="1"/>
  <c r="C392" i="6"/>
  <c r="D392" i="6" s="1"/>
  <c r="G392" i="6" s="1"/>
  <c r="C391" i="6"/>
  <c r="D391" i="6" s="1"/>
  <c r="G391" i="6" s="1"/>
  <c r="C390" i="6"/>
  <c r="D390" i="6" s="1"/>
  <c r="C389" i="6"/>
  <c r="D389" i="6" s="1"/>
  <c r="E390" i="6" s="1"/>
  <c r="F390" i="6" s="1"/>
  <c r="I390" i="6" s="1"/>
  <c r="C388" i="6"/>
  <c r="D388" i="6" s="1"/>
  <c r="C387" i="6"/>
  <c r="D387" i="6" s="1"/>
  <c r="G387" i="6" s="1"/>
  <c r="C386" i="6"/>
  <c r="D386" i="6" s="1"/>
  <c r="C385" i="6"/>
  <c r="D385" i="6" s="1"/>
  <c r="C384" i="6"/>
  <c r="D384" i="6" s="1"/>
  <c r="E385" i="6" s="1"/>
  <c r="F385" i="6" s="1"/>
  <c r="I385" i="6" s="1"/>
  <c r="C383" i="6"/>
  <c r="D383" i="6" s="1"/>
  <c r="G383" i="6" s="1"/>
  <c r="C382" i="6"/>
  <c r="D382" i="6" s="1"/>
  <c r="E383" i="6" s="1"/>
  <c r="F383" i="6" s="1"/>
  <c r="I383" i="6" s="1"/>
  <c r="C381" i="6"/>
  <c r="D381" i="6" s="1"/>
  <c r="C380" i="6"/>
  <c r="D380" i="6" s="1"/>
  <c r="E381" i="6" s="1"/>
  <c r="F381" i="6" s="1"/>
  <c r="I381" i="6" s="1"/>
  <c r="C379" i="6"/>
  <c r="D379" i="6" s="1"/>
  <c r="C378" i="6"/>
  <c r="D378" i="6" s="1"/>
  <c r="G378" i="6" s="1"/>
  <c r="C377" i="6"/>
  <c r="D377" i="6" s="1"/>
  <c r="C376" i="6"/>
  <c r="D376" i="6" s="1"/>
  <c r="C375" i="6"/>
  <c r="D375" i="6" s="1"/>
  <c r="E376" i="6" s="1"/>
  <c r="F376" i="6" s="1"/>
  <c r="I376" i="6" s="1"/>
  <c r="C374" i="6"/>
  <c r="D374" i="6" s="1"/>
  <c r="G374" i="6" s="1"/>
  <c r="C373" i="6"/>
  <c r="D373" i="6" s="1"/>
  <c r="C372" i="6"/>
  <c r="D372" i="6" s="1"/>
  <c r="C371" i="6"/>
  <c r="D371" i="6" s="1"/>
  <c r="G371" i="6" s="1"/>
  <c r="C370" i="6"/>
  <c r="D370" i="6" s="1"/>
  <c r="C369" i="6"/>
  <c r="D369" i="6" s="1"/>
  <c r="G369" i="6" s="1"/>
  <c r="C368" i="6"/>
  <c r="D368" i="6" s="1"/>
  <c r="C367" i="6"/>
  <c r="D367" i="6" s="1"/>
  <c r="G367" i="6" s="1"/>
  <c r="C366" i="6"/>
  <c r="D366" i="6" s="1"/>
  <c r="C365" i="6"/>
  <c r="D365" i="6" s="1"/>
  <c r="C364" i="6"/>
  <c r="D364" i="6" s="1"/>
  <c r="E365" i="6" s="1"/>
  <c r="F365" i="6" s="1"/>
  <c r="I365" i="6" s="1"/>
  <c r="C363" i="6"/>
  <c r="D363" i="6" s="1"/>
  <c r="C362" i="6"/>
  <c r="D362" i="6" s="1"/>
  <c r="C361" i="6"/>
  <c r="D361" i="6" s="1"/>
  <c r="C360" i="6"/>
  <c r="D360" i="6" s="1"/>
  <c r="G360" i="6" s="1"/>
  <c r="C359" i="6"/>
  <c r="D359" i="6" s="1"/>
  <c r="E360" i="6" s="1"/>
  <c r="F360" i="6" s="1"/>
  <c r="I360" i="6" s="1"/>
  <c r="C358" i="6"/>
  <c r="D358" i="6" s="1"/>
  <c r="G358" i="6" s="1"/>
  <c r="C357" i="6"/>
  <c r="D357" i="6" s="1"/>
  <c r="C356" i="6"/>
  <c r="D356" i="6" s="1"/>
  <c r="C355" i="6"/>
  <c r="D355" i="6" s="1"/>
  <c r="G355" i="6" s="1"/>
  <c r="C354" i="6"/>
  <c r="D354" i="6" s="1"/>
  <c r="C353" i="6"/>
  <c r="D353" i="6" s="1"/>
  <c r="C352" i="6"/>
  <c r="D352" i="6" s="1"/>
  <c r="C351" i="6"/>
  <c r="D351" i="6" s="1"/>
  <c r="G351" i="6" s="1"/>
  <c r="C350" i="6"/>
  <c r="D350" i="6" s="1"/>
  <c r="G350" i="6" s="1"/>
  <c r="C349" i="6"/>
  <c r="D349" i="6" s="1"/>
  <c r="C348" i="6"/>
  <c r="D348" i="6" s="1"/>
  <c r="C347" i="6"/>
  <c r="D347" i="6" s="1"/>
  <c r="C346" i="6"/>
  <c r="D346" i="6" s="1"/>
  <c r="C345" i="6"/>
  <c r="D345" i="6" s="1"/>
  <c r="C344" i="6"/>
  <c r="D344" i="6" s="1"/>
  <c r="C343" i="6"/>
  <c r="D343" i="6" s="1"/>
  <c r="C342" i="6"/>
  <c r="D342" i="6" s="1"/>
  <c r="G342" i="6" s="1"/>
  <c r="C341" i="6"/>
  <c r="D341" i="6" s="1"/>
  <c r="E342" i="6" s="1"/>
  <c r="F342" i="6" s="1"/>
  <c r="I342" i="6" s="1"/>
  <c r="C340" i="6"/>
  <c r="D340" i="6" s="1"/>
  <c r="C339" i="6"/>
  <c r="D339" i="6" s="1"/>
  <c r="G339" i="6" s="1"/>
  <c r="C338" i="6"/>
  <c r="D338" i="6" s="1"/>
  <c r="C337" i="6"/>
  <c r="D337" i="6" s="1"/>
  <c r="G337" i="6" s="1"/>
  <c r="C336" i="6"/>
  <c r="D336" i="6" s="1"/>
  <c r="E337" i="6" s="1"/>
  <c r="F337" i="6" s="1"/>
  <c r="I337" i="6" s="1"/>
  <c r="C335" i="6"/>
  <c r="D335" i="6" s="1"/>
  <c r="C334" i="6"/>
  <c r="D334" i="6" s="1"/>
  <c r="C333" i="6"/>
  <c r="D333" i="6" s="1"/>
  <c r="C332" i="6"/>
  <c r="D332" i="6" s="1"/>
  <c r="E333" i="6" s="1"/>
  <c r="F333" i="6" s="1"/>
  <c r="I333" i="6" s="1"/>
  <c r="C331" i="6"/>
  <c r="D331" i="6" s="1"/>
  <c r="C330" i="6"/>
  <c r="D330" i="6" s="1"/>
  <c r="G330" i="6" s="1"/>
  <c r="C329" i="6"/>
  <c r="D329" i="6" s="1"/>
  <c r="C328" i="6"/>
  <c r="D328" i="6" s="1"/>
  <c r="G328" i="6" s="1"/>
  <c r="C327" i="6"/>
  <c r="D327" i="6" s="1"/>
  <c r="E328" i="6" s="1"/>
  <c r="F328" i="6" s="1"/>
  <c r="I328" i="6" s="1"/>
  <c r="C326" i="6"/>
  <c r="D326" i="6" s="1"/>
  <c r="C325" i="6"/>
  <c r="D325" i="6" s="1"/>
  <c r="E326" i="6" s="1"/>
  <c r="F326" i="6" s="1"/>
  <c r="I326" i="6" s="1"/>
  <c r="C324" i="6"/>
  <c r="D324" i="6" s="1"/>
  <c r="C323" i="6"/>
  <c r="D323" i="6" s="1"/>
  <c r="G323" i="6" s="1"/>
  <c r="C322" i="6"/>
  <c r="D322" i="6" s="1"/>
  <c r="C321" i="6"/>
  <c r="D321" i="6" s="1"/>
  <c r="G321" i="6" s="1"/>
  <c r="C320" i="6"/>
  <c r="D320" i="6" s="1"/>
  <c r="E321" i="6" s="1"/>
  <c r="F321" i="6" s="1"/>
  <c r="I321" i="6" s="1"/>
  <c r="C319" i="6"/>
  <c r="D319" i="6" s="1"/>
  <c r="G319" i="6" s="1"/>
  <c r="C318" i="6"/>
  <c r="D318" i="6" s="1"/>
  <c r="E319" i="6" s="1"/>
  <c r="F319" i="6" s="1"/>
  <c r="I319" i="6" s="1"/>
  <c r="C317" i="6"/>
  <c r="D317" i="6" s="1"/>
  <c r="C316" i="6"/>
  <c r="D316" i="6" s="1"/>
  <c r="E317" i="6" s="1"/>
  <c r="F317" i="6" s="1"/>
  <c r="I317" i="6" s="1"/>
  <c r="C315" i="6"/>
  <c r="D315" i="6" s="1"/>
  <c r="C314" i="6"/>
  <c r="D314" i="6" s="1"/>
  <c r="G314" i="6" s="1"/>
  <c r="C313" i="6"/>
  <c r="D313" i="6" s="1"/>
  <c r="C312" i="6"/>
  <c r="D312" i="6" s="1"/>
  <c r="C311" i="6"/>
  <c r="D311" i="6" s="1"/>
  <c r="C310" i="6"/>
  <c r="D310" i="6" s="1"/>
  <c r="G310" i="6" s="1"/>
  <c r="C309" i="6"/>
  <c r="D309" i="6" s="1"/>
  <c r="E310" i="6" s="1"/>
  <c r="F310" i="6" s="1"/>
  <c r="I310" i="6" s="1"/>
  <c r="C308" i="6"/>
  <c r="D308" i="6" s="1"/>
  <c r="C307" i="6"/>
  <c r="D307" i="6" s="1"/>
  <c r="C306" i="6"/>
  <c r="D306" i="6" s="1"/>
  <c r="C305" i="6"/>
  <c r="D305" i="6" s="1"/>
  <c r="G305" i="6" s="1"/>
  <c r="C304" i="6"/>
  <c r="D304" i="6" s="1"/>
  <c r="C303" i="6"/>
  <c r="D303" i="6" s="1"/>
  <c r="G303" i="6" s="1"/>
  <c r="C302" i="6"/>
  <c r="D302" i="6" s="1"/>
  <c r="G302" i="6" s="1"/>
  <c r="C301" i="6"/>
  <c r="D301" i="6" s="1"/>
  <c r="C300" i="6"/>
  <c r="D300" i="6" s="1"/>
  <c r="E301" i="6" s="1"/>
  <c r="F301" i="6" s="1"/>
  <c r="I301" i="6" s="1"/>
  <c r="C299" i="6"/>
  <c r="D299" i="6" s="1"/>
  <c r="C298" i="6"/>
  <c r="D298" i="6" s="1"/>
  <c r="C297" i="6"/>
  <c r="D297" i="6" s="1"/>
  <c r="C296" i="6"/>
  <c r="D296" i="6" s="1"/>
  <c r="C295" i="6"/>
  <c r="D295" i="6" s="1"/>
  <c r="C294" i="6"/>
  <c r="D294" i="6" s="1"/>
  <c r="G294" i="6" s="1"/>
  <c r="C293" i="6"/>
  <c r="D293" i="6" s="1"/>
  <c r="C292" i="6"/>
  <c r="D292" i="6" s="1"/>
  <c r="E293" i="6" s="1"/>
  <c r="F293" i="6" s="1"/>
  <c r="I293" i="6" s="1"/>
  <c r="C291" i="6"/>
  <c r="D291" i="6" s="1"/>
  <c r="C290" i="6"/>
  <c r="D290" i="6" s="1"/>
  <c r="C289" i="6"/>
  <c r="D289" i="6" s="1"/>
  <c r="C288" i="6"/>
  <c r="D288" i="6" s="1"/>
  <c r="C287" i="6"/>
  <c r="D287" i="6" s="1"/>
  <c r="C286" i="6"/>
  <c r="D286" i="6" s="1"/>
  <c r="G286" i="6" s="1"/>
  <c r="C285" i="6"/>
  <c r="D285" i="6" s="1"/>
  <c r="C284" i="6"/>
  <c r="D284" i="6" s="1"/>
  <c r="E285" i="6" s="1"/>
  <c r="F285" i="6" s="1"/>
  <c r="I285" i="6" s="1"/>
  <c r="C283" i="6"/>
  <c r="D283" i="6" s="1"/>
  <c r="C282" i="6"/>
  <c r="D282" i="6" s="1"/>
  <c r="C281" i="6"/>
  <c r="D281" i="6" s="1"/>
  <c r="C280" i="6"/>
  <c r="D280" i="6" s="1"/>
  <c r="C279" i="6"/>
  <c r="D279" i="6" s="1"/>
  <c r="C278" i="6"/>
  <c r="D278" i="6" s="1"/>
  <c r="G278" i="6" s="1"/>
  <c r="C277" i="6"/>
  <c r="D277" i="6" s="1"/>
  <c r="C276" i="6"/>
  <c r="D276" i="6" s="1"/>
  <c r="E277" i="6" s="1"/>
  <c r="F277" i="6" s="1"/>
  <c r="I277" i="6" s="1"/>
  <c r="C275" i="6"/>
  <c r="D275" i="6" s="1"/>
  <c r="C274" i="6"/>
  <c r="D274" i="6" s="1"/>
  <c r="C273" i="6"/>
  <c r="D273" i="6" s="1"/>
  <c r="C272" i="6"/>
  <c r="D272" i="6" s="1"/>
  <c r="C271" i="6"/>
  <c r="D271" i="6" s="1"/>
  <c r="C270" i="6"/>
  <c r="D270" i="6" s="1"/>
  <c r="G270" i="6" s="1"/>
  <c r="C269" i="6"/>
  <c r="D269" i="6" s="1"/>
  <c r="C268" i="6"/>
  <c r="D268" i="6" s="1"/>
  <c r="E269" i="6" s="1"/>
  <c r="F269" i="6" s="1"/>
  <c r="I269" i="6" s="1"/>
  <c r="C267" i="6"/>
  <c r="D267" i="6" s="1"/>
  <c r="C266" i="6"/>
  <c r="D266" i="6" s="1"/>
  <c r="C265" i="6"/>
  <c r="D265" i="6" s="1"/>
  <c r="C264" i="6"/>
  <c r="D264" i="6" s="1"/>
  <c r="C263" i="6"/>
  <c r="D263" i="6" s="1"/>
  <c r="C262" i="6"/>
  <c r="D262" i="6" s="1"/>
  <c r="G262" i="6" s="1"/>
  <c r="C261" i="6"/>
  <c r="D261" i="6" s="1"/>
  <c r="C260" i="6"/>
  <c r="D260" i="6" s="1"/>
  <c r="E261" i="6" s="1"/>
  <c r="F261" i="6" s="1"/>
  <c r="I261" i="6" s="1"/>
  <c r="C259" i="6"/>
  <c r="D259" i="6" s="1"/>
  <c r="C258" i="6"/>
  <c r="D258" i="6" s="1"/>
  <c r="C257" i="6"/>
  <c r="D257" i="6" s="1"/>
  <c r="C256" i="6"/>
  <c r="D256" i="6" s="1"/>
  <c r="C255" i="6"/>
  <c r="D255" i="6" s="1"/>
  <c r="C254" i="6"/>
  <c r="D254" i="6" s="1"/>
  <c r="G254" i="6" s="1"/>
  <c r="C253" i="6"/>
  <c r="D253" i="6" s="1"/>
  <c r="C252" i="6"/>
  <c r="D252" i="6" s="1"/>
  <c r="E253" i="6" s="1"/>
  <c r="F253" i="6" s="1"/>
  <c r="I253" i="6" s="1"/>
  <c r="C251" i="6"/>
  <c r="D251" i="6" s="1"/>
  <c r="C250" i="6"/>
  <c r="D250" i="6" s="1"/>
  <c r="C249" i="6"/>
  <c r="D249" i="6" s="1"/>
  <c r="C248" i="6"/>
  <c r="D248" i="6" s="1"/>
  <c r="C247" i="6"/>
  <c r="D247" i="6" s="1"/>
  <c r="C246" i="6"/>
  <c r="D246" i="6" s="1"/>
  <c r="G246" i="6" s="1"/>
  <c r="C245" i="6"/>
  <c r="D245" i="6" s="1"/>
  <c r="C244" i="6"/>
  <c r="D244" i="6" s="1"/>
  <c r="E245" i="6" s="1"/>
  <c r="F245" i="6" s="1"/>
  <c r="I245" i="6" s="1"/>
  <c r="C243" i="6"/>
  <c r="D243" i="6" s="1"/>
  <c r="C242" i="6"/>
  <c r="D242" i="6" s="1"/>
  <c r="C241" i="6"/>
  <c r="D241" i="6" s="1"/>
  <c r="C240" i="6"/>
  <c r="D240" i="6" s="1"/>
  <c r="C239" i="6"/>
  <c r="D239" i="6" s="1"/>
  <c r="C238" i="6"/>
  <c r="D238" i="6" s="1"/>
  <c r="C237" i="6"/>
  <c r="D237" i="6" s="1"/>
  <c r="G237" i="6" s="1"/>
  <c r="C236" i="6"/>
  <c r="D236" i="6" s="1"/>
  <c r="E237" i="6" s="1"/>
  <c r="F237" i="6" s="1"/>
  <c r="I237" i="6" s="1"/>
  <c r="C235" i="6"/>
  <c r="D235" i="6" s="1"/>
  <c r="C234" i="6"/>
  <c r="D234" i="6" s="1"/>
  <c r="C233" i="6"/>
  <c r="D233" i="6" s="1"/>
  <c r="C232" i="6"/>
  <c r="D232" i="6" s="1"/>
  <c r="E233" i="6" s="1"/>
  <c r="F233" i="6" s="1"/>
  <c r="I233" i="6" s="1"/>
  <c r="C231" i="6"/>
  <c r="D231" i="6" s="1"/>
  <c r="C230" i="6"/>
  <c r="D230" i="6" s="1"/>
  <c r="C229" i="6"/>
  <c r="D229" i="6" s="1"/>
  <c r="G229" i="6" s="1"/>
  <c r="C228" i="6"/>
  <c r="D228" i="6" s="1"/>
  <c r="E229" i="6" s="1"/>
  <c r="F229" i="6" s="1"/>
  <c r="I229" i="6" s="1"/>
  <c r="C227" i="6"/>
  <c r="D227" i="6" s="1"/>
  <c r="E228" i="6" s="1"/>
  <c r="F228" i="6" s="1"/>
  <c r="I228" i="6" s="1"/>
  <c r="C226" i="6"/>
  <c r="D226" i="6" s="1"/>
  <c r="C225" i="6"/>
  <c r="D225" i="6" s="1"/>
  <c r="G225" i="6" s="1"/>
  <c r="C224" i="6"/>
  <c r="D224" i="6" s="1"/>
  <c r="C223" i="6"/>
  <c r="D223" i="6" s="1"/>
  <c r="C222" i="6"/>
  <c r="D222" i="6" s="1"/>
  <c r="C221" i="6"/>
  <c r="D221" i="6" s="1"/>
  <c r="G221" i="6" s="1"/>
  <c r="C220" i="6"/>
  <c r="D220" i="6" s="1"/>
  <c r="E221" i="6" s="1"/>
  <c r="F221" i="6" s="1"/>
  <c r="I221" i="6" s="1"/>
  <c r="C219" i="6"/>
  <c r="D219" i="6" s="1"/>
  <c r="E220" i="6" s="1"/>
  <c r="F220" i="6" s="1"/>
  <c r="I220" i="6" s="1"/>
  <c r="C218" i="6"/>
  <c r="D218" i="6" s="1"/>
  <c r="C217" i="6"/>
  <c r="D217" i="6" s="1"/>
  <c r="G217" i="6" s="1"/>
  <c r="C216" i="6"/>
  <c r="D216" i="6" s="1"/>
  <c r="C215" i="6"/>
  <c r="D215" i="6" s="1"/>
  <c r="C214" i="6"/>
  <c r="D214" i="6" s="1"/>
  <c r="C213" i="6"/>
  <c r="D213" i="6" s="1"/>
  <c r="G213" i="6" s="1"/>
  <c r="C212" i="6"/>
  <c r="D212" i="6" s="1"/>
  <c r="E213" i="6" s="1"/>
  <c r="F213" i="6" s="1"/>
  <c r="I213" i="6" s="1"/>
  <c r="C211" i="6"/>
  <c r="D211" i="6" s="1"/>
  <c r="E212" i="6" s="1"/>
  <c r="F212" i="6" s="1"/>
  <c r="I212" i="6" s="1"/>
  <c r="C210" i="6"/>
  <c r="D210" i="6" s="1"/>
  <c r="C209" i="6"/>
  <c r="D209" i="6" s="1"/>
  <c r="C208" i="6"/>
  <c r="D208" i="6" s="1"/>
  <c r="C207" i="6"/>
  <c r="D207" i="6" s="1"/>
  <c r="E208" i="6" s="1"/>
  <c r="F208" i="6" s="1"/>
  <c r="I208" i="6" s="1"/>
  <c r="C206" i="6"/>
  <c r="D206" i="6" s="1"/>
  <c r="C205" i="6"/>
  <c r="D205" i="6" s="1"/>
  <c r="G205" i="6" s="1"/>
  <c r="C204" i="6"/>
  <c r="D204" i="6" s="1"/>
  <c r="E205" i="6" s="1"/>
  <c r="F205" i="6" s="1"/>
  <c r="I205" i="6" s="1"/>
  <c r="C203" i="6"/>
  <c r="D203" i="6" s="1"/>
  <c r="E204" i="6" s="1"/>
  <c r="F204" i="6" s="1"/>
  <c r="I204" i="6" s="1"/>
  <c r="C202" i="6"/>
  <c r="D202" i="6" s="1"/>
  <c r="G202" i="6" s="1"/>
  <c r="C201" i="6"/>
  <c r="D201" i="6" s="1"/>
  <c r="G201" i="6" s="1"/>
  <c r="C200" i="6"/>
  <c r="D200" i="6" s="1"/>
  <c r="C199" i="6"/>
  <c r="D199" i="6" s="1"/>
  <c r="E200" i="6" s="1"/>
  <c r="F200" i="6" s="1"/>
  <c r="I200" i="6" s="1"/>
  <c r="C198" i="6"/>
  <c r="D198" i="6" s="1"/>
  <c r="C197" i="6"/>
  <c r="D197" i="6" s="1"/>
  <c r="G197" i="6" s="1"/>
  <c r="C196" i="6"/>
  <c r="D196" i="6" s="1"/>
  <c r="E197" i="6" s="1"/>
  <c r="F197" i="6" s="1"/>
  <c r="I197" i="6" s="1"/>
  <c r="C195" i="6"/>
  <c r="D195" i="6" s="1"/>
  <c r="E196" i="6" s="1"/>
  <c r="F196" i="6" s="1"/>
  <c r="I196" i="6" s="1"/>
  <c r="C194" i="6"/>
  <c r="D194" i="6" s="1"/>
  <c r="G194" i="6" s="1"/>
  <c r="C193" i="6"/>
  <c r="D193" i="6" s="1"/>
  <c r="G193" i="6" s="1"/>
  <c r="C192" i="6"/>
  <c r="D192" i="6" s="1"/>
  <c r="C191" i="6"/>
  <c r="D191" i="6" s="1"/>
  <c r="E192" i="6" s="1"/>
  <c r="F192" i="6" s="1"/>
  <c r="I192" i="6" s="1"/>
  <c r="C190" i="6"/>
  <c r="D190" i="6" s="1"/>
  <c r="C189" i="6"/>
  <c r="D189" i="6" s="1"/>
  <c r="C188" i="6"/>
  <c r="D188" i="6" s="1"/>
  <c r="C187" i="6"/>
  <c r="D187" i="6" s="1"/>
  <c r="E188" i="6" s="1"/>
  <c r="F188" i="6" s="1"/>
  <c r="I188" i="6" s="1"/>
  <c r="C186" i="6"/>
  <c r="D186" i="6" s="1"/>
  <c r="C185" i="6"/>
  <c r="D185" i="6" s="1"/>
  <c r="C184" i="6"/>
  <c r="D184" i="6" s="1"/>
  <c r="C183" i="6"/>
  <c r="D183" i="6" s="1"/>
  <c r="E184" i="6" s="1"/>
  <c r="F184" i="6" s="1"/>
  <c r="I184" i="6" s="1"/>
  <c r="C182" i="6"/>
  <c r="D182" i="6" s="1"/>
  <c r="C181" i="6"/>
  <c r="D181" i="6" s="1"/>
  <c r="C180" i="6"/>
  <c r="D180" i="6" s="1"/>
  <c r="C179" i="6"/>
  <c r="D179" i="6" s="1"/>
  <c r="E180" i="6" s="1"/>
  <c r="F180" i="6" s="1"/>
  <c r="I180" i="6" s="1"/>
  <c r="C178" i="6"/>
  <c r="D178" i="6" s="1"/>
  <c r="C177" i="6"/>
  <c r="D177" i="6" s="1"/>
  <c r="C176" i="6"/>
  <c r="D176" i="6" s="1"/>
  <c r="C175" i="6"/>
  <c r="D175" i="6" s="1"/>
  <c r="E176" i="6" s="1"/>
  <c r="F176" i="6" s="1"/>
  <c r="I176" i="6" s="1"/>
  <c r="C174" i="6"/>
  <c r="D174" i="6" s="1"/>
  <c r="C173" i="6"/>
  <c r="D173" i="6" s="1"/>
  <c r="C172" i="6"/>
  <c r="D172" i="6" s="1"/>
  <c r="C171" i="6"/>
  <c r="D171" i="6" s="1"/>
  <c r="E172" i="6" s="1"/>
  <c r="F172" i="6" s="1"/>
  <c r="I172" i="6" s="1"/>
  <c r="C170" i="6"/>
  <c r="D170" i="6" s="1"/>
  <c r="C169" i="6"/>
  <c r="D169" i="6" s="1"/>
  <c r="C168" i="6"/>
  <c r="D168" i="6" s="1"/>
  <c r="C167" i="6"/>
  <c r="D167" i="6" s="1"/>
  <c r="E168" i="6" s="1"/>
  <c r="F168" i="6" s="1"/>
  <c r="I168" i="6" s="1"/>
  <c r="C166" i="6"/>
  <c r="D166" i="6" s="1"/>
  <c r="C165" i="6"/>
  <c r="D165" i="6" s="1"/>
  <c r="C164" i="6"/>
  <c r="D164" i="6" s="1"/>
  <c r="C163" i="6"/>
  <c r="D163" i="6" s="1"/>
  <c r="E164" i="6" s="1"/>
  <c r="F164" i="6" s="1"/>
  <c r="I164" i="6" s="1"/>
  <c r="C162" i="6"/>
  <c r="D162" i="6" s="1"/>
  <c r="C161" i="6"/>
  <c r="D161" i="6" s="1"/>
  <c r="C160" i="6"/>
  <c r="D160" i="6" s="1"/>
  <c r="C159" i="6"/>
  <c r="D159" i="6" s="1"/>
  <c r="E160" i="6" s="1"/>
  <c r="F160" i="6" s="1"/>
  <c r="I160" i="6" s="1"/>
  <c r="C158" i="6"/>
  <c r="D158" i="6" s="1"/>
  <c r="C157" i="6"/>
  <c r="D157" i="6" s="1"/>
  <c r="C156" i="6"/>
  <c r="D156" i="6" s="1"/>
  <c r="C155" i="6"/>
  <c r="D155" i="6" s="1"/>
  <c r="E156" i="6" s="1"/>
  <c r="F156" i="6" s="1"/>
  <c r="I156" i="6" s="1"/>
  <c r="C154" i="6"/>
  <c r="D154" i="6" s="1"/>
  <c r="C153" i="6"/>
  <c r="D153" i="6" s="1"/>
  <c r="C152" i="6"/>
  <c r="D152" i="6" s="1"/>
  <c r="C151" i="6"/>
  <c r="D151" i="6" s="1"/>
  <c r="E152" i="6" s="1"/>
  <c r="F152" i="6" s="1"/>
  <c r="I152" i="6" s="1"/>
  <c r="C150" i="6"/>
  <c r="D150" i="6" s="1"/>
  <c r="C149" i="6"/>
  <c r="D149" i="6" s="1"/>
  <c r="C148" i="6"/>
  <c r="D148" i="6" s="1"/>
  <c r="C147" i="6"/>
  <c r="D147" i="6" s="1"/>
  <c r="E148" i="6" s="1"/>
  <c r="F148" i="6" s="1"/>
  <c r="I148" i="6" s="1"/>
  <c r="C146" i="6"/>
  <c r="D146" i="6" s="1"/>
  <c r="C145" i="6"/>
  <c r="D145" i="6" s="1"/>
  <c r="C144" i="6"/>
  <c r="D144" i="6" s="1"/>
  <c r="C143" i="6"/>
  <c r="D143" i="6" s="1"/>
  <c r="E144" i="6" s="1"/>
  <c r="F144" i="6" s="1"/>
  <c r="I144" i="6" s="1"/>
  <c r="C142" i="6"/>
  <c r="D142" i="6" s="1"/>
  <c r="C141" i="6"/>
  <c r="D141" i="6" s="1"/>
  <c r="C140" i="6"/>
  <c r="D140" i="6" s="1"/>
  <c r="C139" i="6"/>
  <c r="D139" i="6" s="1"/>
  <c r="E140" i="6" s="1"/>
  <c r="F140" i="6" s="1"/>
  <c r="I140" i="6" s="1"/>
  <c r="C138" i="6"/>
  <c r="D138" i="6" s="1"/>
  <c r="C137" i="6"/>
  <c r="D137" i="6" s="1"/>
  <c r="C136" i="6"/>
  <c r="D136" i="6" s="1"/>
  <c r="C135" i="6"/>
  <c r="D135" i="6" s="1"/>
  <c r="E136" i="6" s="1"/>
  <c r="F136" i="6" s="1"/>
  <c r="I136" i="6" s="1"/>
  <c r="C134" i="6"/>
  <c r="D134" i="6" s="1"/>
  <c r="C133" i="6"/>
  <c r="D133" i="6" s="1"/>
  <c r="C132" i="6"/>
  <c r="D132" i="6" s="1"/>
  <c r="C131" i="6"/>
  <c r="D131" i="6" s="1"/>
  <c r="E132" i="6" s="1"/>
  <c r="F132" i="6" s="1"/>
  <c r="I132" i="6" s="1"/>
  <c r="C130" i="6"/>
  <c r="D130" i="6" s="1"/>
  <c r="C129" i="6"/>
  <c r="D129" i="6" s="1"/>
  <c r="C128" i="6"/>
  <c r="D128" i="6" s="1"/>
  <c r="C127" i="6"/>
  <c r="D127" i="6" s="1"/>
  <c r="E128" i="6" s="1"/>
  <c r="F128" i="6" s="1"/>
  <c r="I128" i="6" s="1"/>
  <c r="C126" i="6"/>
  <c r="D126" i="6" s="1"/>
  <c r="C125" i="6"/>
  <c r="D125" i="6" s="1"/>
  <c r="C124" i="6"/>
  <c r="D124" i="6" s="1"/>
  <c r="C123" i="6"/>
  <c r="D123" i="6" s="1"/>
  <c r="E124" i="6" s="1"/>
  <c r="F124" i="6" s="1"/>
  <c r="I124" i="6" s="1"/>
  <c r="C122" i="6"/>
  <c r="D122" i="6" s="1"/>
  <c r="C121" i="6"/>
  <c r="D121" i="6" s="1"/>
  <c r="C120" i="6"/>
  <c r="D120" i="6" s="1"/>
  <c r="C119" i="6"/>
  <c r="D119" i="6" s="1"/>
  <c r="E120" i="6" s="1"/>
  <c r="F120" i="6" s="1"/>
  <c r="I120" i="6" s="1"/>
  <c r="C118" i="6"/>
  <c r="D118" i="6" s="1"/>
  <c r="C117" i="6"/>
  <c r="D117" i="6" s="1"/>
  <c r="C116" i="6"/>
  <c r="D116" i="6" s="1"/>
  <c r="C115" i="6"/>
  <c r="D115" i="6" s="1"/>
  <c r="E116" i="6" s="1"/>
  <c r="F116" i="6" s="1"/>
  <c r="I116" i="6" s="1"/>
  <c r="C114" i="6"/>
  <c r="D114" i="6" s="1"/>
  <c r="C113" i="6"/>
  <c r="D113" i="6" s="1"/>
  <c r="C112" i="6"/>
  <c r="D112" i="6" s="1"/>
  <c r="C111" i="6"/>
  <c r="D111" i="6" s="1"/>
  <c r="E112" i="6" s="1"/>
  <c r="F112" i="6" s="1"/>
  <c r="I112" i="6" s="1"/>
  <c r="C110" i="6"/>
  <c r="D110" i="6" s="1"/>
  <c r="C109" i="6"/>
  <c r="D109" i="6" s="1"/>
  <c r="C108" i="6"/>
  <c r="D108" i="6" s="1"/>
  <c r="C107" i="6"/>
  <c r="D107" i="6" s="1"/>
  <c r="E108" i="6" s="1"/>
  <c r="F108" i="6" s="1"/>
  <c r="I108" i="6" s="1"/>
  <c r="C106" i="6"/>
  <c r="D106" i="6" s="1"/>
  <c r="C105" i="6"/>
  <c r="D105" i="6" s="1"/>
  <c r="C104" i="6"/>
  <c r="D104" i="6" s="1"/>
  <c r="C103" i="6"/>
  <c r="D103" i="6" s="1"/>
  <c r="E104" i="6" s="1"/>
  <c r="F104" i="6" s="1"/>
  <c r="I104" i="6" s="1"/>
  <c r="C102" i="6"/>
  <c r="D102" i="6" s="1"/>
  <c r="C101" i="6"/>
  <c r="D101" i="6" s="1"/>
  <c r="C100" i="6"/>
  <c r="D100" i="6" s="1"/>
  <c r="C99" i="6"/>
  <c r="D99" i="6" s="1"/>
  <c r="E100" i="6" s="1"/>
  <c r="F100" i="6" s="1"/>
  <c r="I100" i="6" s="1"/>
  <c r="C98" i="6"/>
  <c r="D98" i="6" s="1"/>
  <c r="C97" i="6"/>
  <c r="D97" i="6" s="1"/>
  <c r="C96" i="6"/>
  <c r="D96" i="6" s="1"/>
  <c r="C95" i="6"/>
  <c r="D95" i="6" s="1"/>
  <c r="E96" i="6" s="1"/>
  <c r="F96" i="6" s="1"/>
  <c r="I96" i="6" s="1"/>
  <c r="C94" i="6"/>
  <c r="D94" i="6" s="1"/>
  <c r="C93" i="6"/>
  <c r="D93" i="6" s="1"/>
  <c r="G93" i="6" s="1"/>
  <c r="C92" i="6"/>
  <c r="D92" i="6" s="1"/>
  <c r="E93" i="6" s="1"/>
  <c r="F93" i="6" s="1"/>
  <c r="I93" i="6" s="1"/>
  <c r="C91" i="6"/>
  <c r="D91" i="6" s="1"/>
  <c r="E92" i="6" s="1"/>
  <c r="F92" i="6" s="1"/>
  <c r="I92" i="6" s="1"/>
  <c r="C90" i="6"/>
  <c r="D90" i="6" s="1"/>
  <c r="C89" i="6"/>
  <c r="D89" i="6" s="1"/>
  <c r="G89" i="6" s="1"/>
  <c r="C88" i="6"/>
  <c r="D88" i="6" s="1"/>
  <c r="E89" i="6" s="1"/>
  <c r="F89" i="6" s="1"/>
  <c r="I89" i="6" s="1"/>
  <c r="C87" i="6"/>
  <c r="D87" i="6" s="1"/>
  <c r="E88" i="6" s="1"/>
  <c r="F88" i="6" s="1"/>
  <c r="I88" i="6" s="1"/>
  <c r="C86" i="6"/>
  <c r="D86" i="6" s="1"/>
  <c r="C85" i="6"/>
  <c r="D85" i="6" s="1"/>
  <c r="G85" i="6" s="1"/>
  <c r="C84" i="6"/>
  <c r="D84" i="6" s="1"/>
  <c r="E85" i="6" s="1"/>
  <c r="F85" i="6" s="1"/>
  <c r="I85" i="6" s="1"/>
  <c r="C83" i="6"/>
  <c r="D83" i="6" s="1"/>
  <c r="E84" i="6" s="1"/>
  <c r="F84" i="6" s="1"/>
  <c r="I84" i="6" s="1"/>
  <c r="C82" i="6"/>
  <c r="D82" i="6" s="1"/>
  <c r="C81" i="6"/>
  <c r="D81" i="6" s="1"/>
  <c r="G81" i="6" s="1"/>
  <c r="C80" i="6"/>
  <c r="D80" i="6" s="1"/>
  <c r="E81" i="6" s="1"/>
  <c r="F81" i="6" s="1"/>
  <c r="I81" i="6" s="1"/>
  <c r="C79" i="6"/>
  <c r="D79" i="6" s="1"/>
  <c r="E80" i="6" s="1"/>
  <c r="F80" i="6" s="1"/>
  <c r="I80" i="6" s="1"/>
  <c r="C78" i="6"/>
  <c r="D78" i="6" s="1"/>
  <c r="C77" i="6"/>
  <c r="D77" i="6" s="1"/>
  <c r="G77" i="6" s="1"/>
  <c r="C76" i="6"/>
  <c r="D76" i="6" s="1"/>
  <c r="E77" i="6" s="1"/>
  <c r="F77" i="6" s="1"/>
  <c r="I77" i="6" s="1"/>
  <c r="C75" i="6"/>
  <c r="D75" i="6" s="1"/>
  <c r="E76" i="6" s="1"/>
  <c r="F76" i="6" s="1"/>
  <c r="I76" i="6" s="1"/>
  <c r="C74" i="6"/>
  <c r="D74" i="6" s="1"/>
  <c r="C73" i="6"/>
  <c r="D73" i="6" s="1"/>
  <c r="G73" i="6" s="1"/>
  <c r="C72" i="6"/>
  <c r="D72" i="6" s="1"/>
  <c r="E73" i="6" s="1"/>
  <c r="F73" i="6" s="1"/>
  <c r="I73" i="6" s="1"/>
  <c r="C71" i="6"/>
  <c r="D71" i="6" s="1"/>
  <c r="E72" i="6" s="1"/>
  <c r="F72" i="6" s="1"/>
  <c r="I72" i="6" s="1"/>
  <c r="C70" i="6"/>
  <c r="D70" i="6" s="1"/>
  <c r="C69" i="6"/>
  <c r="D69" i="6" s="1"/>
  <c r="G69" i="6" s="1"/>
  <c r="C68" i="6"/>
  <c r="D68" i="6" s="1"/>
  <c r="E69" i="6" s="1"/>
  <c r="F69" i="6" s="1"/>
  <c r="I69" i="6" s="1"/>
  <c r="C67" i="6"/>
  <c r="D67" i="6" s="1"/>
  <c r="C66" i="6"/>
  <c r="D66" i="6" s="1"/>
  <c r="C65" i="6"/>
  <c r="D65" i="6" s="1"/>
  <c r="G65" i="6" s="1"/>
  <c r="C64" i="6"/>
  <c r="D64" i="6" s="1"/>
  <c r="E65" i="6" s="1"/>
  <c r="F65" i="6" s="1"/>
  <c r="I65" i="6" s="1"/>
  <c r="C63" i="6"/>
  <c r="D63" i="6" s="1"/>
  <c r="E64" i="6" s="1"/>
  <c r="F64" i="6" s="1"/>
  <c r="I64" i="6" s="1"/>
  <c r="C62" i="6"/>
  <c r="D62" i="6" s="1"/>
  <c r="C61" i="6"/>
  <c r="D61" i="6" s="1"/>
  <c r="G61" i="6" s="1"/>
  <c r="C60" i="6"/>
  <c r="D60" i="6" s="1"/>
  <c r="E61" i="6" s="1"/>
  <c r="F61" i="6" s="1"/>
  <c r="I61" i="6" s="1"/>
  <c r="C59" i="6"/>
  <c r="D59" i="6" s="1"/>
  <c r="E60" i="6" s="1"/>
  <c r="F60" i="6" s="1"/>
  <c r="I60" i="6" s="1"/>
  <c r="C58" i="6"/>
  <c r="D58" i="6" s="1"/>
  <c r="C57" i="6"/>
  <c r="D57" i="6" s="1"/>
  <c r="G57" i="6" s="1"/>
  <c r="C56" i="6"/>
  <c r="D56" i="6" s="1"/>
  <c r="E57" i="6" s="1"/>
  <c r="F57" i="6" s="1"/>
  <c r="I57" i="6" s="1"/>
  <c r="C55" i="6"/>
  <c r="D55" i="6" s="1"/>
  <c r="C54" i="6"/>
  <c r="D54" i="6" s="1"/>
  <c r="C53" i="6"/>
  <c r="D53" i="6" s="1"/>
  <c r="G53" i="6" s="1"/>
  <c r="C52" i="6"/>
  <c r="D52" i="6" s="1"/>
  <c r="E53" i="6" s="1"/>
  <c r="F53" i="6" s="1"/>
  <c r="I53" i="6" s="1"/>
  <c r="C51" i="6"/>
  <c r="D51" i="6" s="1"/>
  <c r="E52" i="6" s="1"/>
  <c r="F52" i="6" s="1"/>
  <c r="I52" i="6" s="1"/>
  <c r="C50" i="6"/>
  <c r="D50" i="6" s="1"/>
  <c r="C49" i="6"/>
  <c r="D49" i="6" s="1"/>
  <c r="G49" i="6" s="1"/>
  <c r="C48" i="6"/>
  <c r="D48" i="6" s="1"/>
  <c r="E49" i="6" s="1"/>
  <c r="F49" i="6" s="1"/>
  <c r="I49" i="6" s="1"/>
  <c r="C47" i="6"/>
  <c r="D47" i="6" s="1"/>
  <c r="E48" i="6" s="1"/>
  <c r="F48" i="6" s="1"/>
  <c r="I48" i="6" s="1"/>
  <c r="C46" i="6"/>
  <c r="D46" i="6" s="1"/>
  <c r="C45" i="6"/>
  <c r="D45" i="6" s="1"/>
  <c r="G45" i="6" s="1"/>
  <c r="C44" i="6"/>
  <c r="D44" i="6" s="1"/>
  <c r="E45" i="6" s="1"/>
  <c r="F45" i="6" s="1"/>
  <c r="I45" i="6" s="1"/>
  <c r="C43" i="6"/>
  <c r="D43" i="6" s="1"/>
  <c r="E44" i="6" s="1"/>
  <c r="F44" i="6" s="1"/>
  <c r="I44" i="6" s="1"/>
  <c r="C42" i="6"/>
  <c r="D42" i="6" s="1"/>
  <c r="C41" i="6"/>
  <c r="D41" i="6" s="1"/>
  <c r="G41" i="6" s="1"/>
  <c r="C40" i="6"/>
  <c r="D40" i="6" s="1"/>
  <c r="E41" i="6" s="1"/>
  <c r="F41" i="6" s="1"/>
  <c r="I41" i="6" s="1"/>
  <c r="C39" i="6"/>
  <c r="D39" i="6" s="1"/>
  <c r="E40" i="6" s="1"/>
  <c r="F40" i="6" s="1"/>
  <c r="I40" i="6" s="1"/>
  <c r="C38" i="6"/>
  <c r="D38" i="6" s="1"/>
  <c r="C37" i="6"/>
  <c r="D37" i="6" s="1"/>
  <c r="G37" i="6" s="1"/>
  <c r="C36" i="6"/>
  <c r="D36" i="6" s="1"/>
  <c r="E37" i="6" s="1"/>
  <c r="F37" i="6" s="1"/>
  <c r="I37" i="6" s="1"/>
  <c r="C35" i="6"/>
  <c r="D35" i="6" s="1"/>
  <c r="E36" i="6" s="1"/>
  <c r="F36" i="6" s="1"/>
  <c r="I36" i="6" s="1"/>
  <c r="C34" i="6"/>
  <c r="D34" i="6" s="1"/>
  <c r="C33" i="6"/>
  <c r="D33" i="6" s="1"/>
  <c r="G33" i="6" s="1"/>
  <c r="C32" i="6"/>
  <c r="D32" i="6" s="1"/>
  <c r="E33" i="6" s="1"/>
  <c r="F33" i="6" s="1"/>
  <c r="I33" i="6" s="1"/>
  <c r="C31" i="6"/>
  <c r="D31" i="6" s="1"/>
  <c r="E32" i="6" s="1"/>
  <c r="F32" i="6" s="1"/>
  <c r="I32" i="6" s="1"/>
  <c r="C30" i="6"/>
  <c r="D30" i="6" s="1"/>
  <c r="C29" i="6"/>
  <c r="D29" i="6" s="1"/>
  <c r="G29" i="6" s="1"/>
  <c r="C28" i="6"/>
  <c r="D28" i="6" s="1"/>
  <c r="E29" i="6" s="1"/>
  <c r="F29" i="6" s="1"/>
  <c r="I29" i="6" s="1"/>
  <c r="C27" i="6"/>
  <c r="D27" i="6" s="1"/>
  <c r="E28" i="6" s="1"/>
  <c r="F28" i="6" s="1"/>
  <c r="I28" i="6" s="1"/>
  <c r="C26" i="6"/>
  <c r="D26" i="6" s="1"/>
  <c r="C25" i="6"/>
  <c r="D25" i="6" s="1"/>
  <c r="G25" i="6" s="1"/>
  <c r="C24" i="6"/>
  <c r="D24" i="6" s="1"/>
  <c r="E25" i="6" s="1"/>
  <c r="F25" i="6" s="1"/>
  <c r="I25" i="6" s="1"/>
  <c r="C23" i="6"/>
  <c r="D23" i="6" s="1"/>
  <c r="E24" i="6" s="1"/>
  <c r="F24" i="6" s="1"/>
  <c r="I24" i="6" s="1"/>
  <c r="C22" i="6"/>
  <c r="D22" i="6" s="1"/>
  <c r="C21" i="6"/>
  <c r="D21" i="6" s="1"/>
  <c r="G21" i="6" s="1"/>
  <c r="C20" i="6"/>
  <c r="D20" i="6" s="1"/>
  <c r="E21" i="6" s="1"/>
  <c r="F21" i="6" s="1"/>
  <c r="I21" i="6" s="1"/>
  <c r="C19" i="6"/>
  <c r="D19" i="6" s="1"/>
  <c r="E20" i="6" s="1"/>
  <c r="F20" i="6" s="1"/>
  <c r="I20" i="6" s="1"/>
  <c r="C18" i="6"/>
  <c r="D18" i="6" s="1"/>
  <c r="C17" i="6"/>
  <c r="D17" i="6" s="1"/>
  <c r="G17" i="6" s="1"/>
  <c r="C16" i="6"/>
  <c r="D16" i="6" s="1"/>
  <c r="E17" i="6" s="1"/>
  <c r="F17" i="6" s="1"/>
  <c r="I17" i="6" s="1"/>
  <c r="C15" i="6"/>
  <c r="D15" i="6" s="1"/>
  <c r="E16" i="6" s="1"/>
  <c r="F16" i="6" s="1"/>
  <c r="I16" i="6" s="1"/>
  <c r="F14" i="6"/>
  <c r="I14" i="6" s="1"/>
  <c r="C14" i="6"/>
  <c r="D14" i="6" s="1"/>
  <c r="B2" i="6"/>
  <c r="B3" i="6" s="1"/>
  <c r="B1" i="6"/>
  <c r="C1271" i="4"/>
  <c r="D1271" i="4" s="1"/>
  <c r="G1271" i="4" s="1"/>
  <c r="C1270" i="4"/>
  <c r="D1270" i="4" s="1"/>
  <c r="C1269" i="4"/>
  <c r="D1269" i="4" s="1"/>
  <c r="E1270" i="4" s="1"/>
  <c r="F1270" i="4" s="1"/>
  <c r="I1270" i="4" s="1"/>
  <c r="C1268" i="4"/>
  <c r="D1268" i="4" s="1"/>
  <c r="C1267" i="4"/>
  <c r="D1267" i="4" s="1"/>
  <c r="G1267" i="4" s="1"/>
  <c r="C1266" i="4"/>
  <c r="D1266" i="4" s="1"/>
  <c r="C1265" i="4"/>
  <c r="D1265" i="4" s="1"/>
  <c r="C1264" i="4"/>
  <c r="D1264" i="4" s="1"/>
  <c r="C1263" i="4"/>
  <c r="D1263" i="4" s="1"/>
  <c r="C1262" i="4"/>
  <c r="D1262" i="4" s="1"/>
  <c r="C1261" i="4"/>
  <c r="D1261" i="4" s="1"/>
  <c r="E1262" i="4" s="1"/>
  <c r="F1262" i="4" s="1"/>
  <c r="I1262" i="4" s="1"/>
  <c r="C1260" i="4"/>
  <c r="D1260" i="4" s="1"/>
  <c r="E1261" i="4" s="1"/>
  <c r="F1261" i="4" s="1"/>
  <c r="I1261" i="4" s="1"/>
  <c r="C1259" i="4"/>
  <c r="D1259" i="4" s="1"/>
  <c r="G1259" i="4" s="1"/>
  <c r="C1258" i="4"/>
  <c r="D1258" i="4" s="1"/>
  <c r="C1257" i="4"/>
  <c r="D1257" i="4" s="1"/>
  <c r="C1256" i="4"/>
  <c r="D1256" i="4" s="1"/>
  <c r="C1255" i="4"/>
  <c r="D1255" i="4" s="1"/>
  <c r="C1254" i="4"/>
  <c r="D1254" i="4" s="1"/>
  <c r="G1254" i="4" s="1"/>
  <c r="C1253" i="4"/>
  <c r="D1253" i="4" s="1"/>
  <c r="E1254" i="4" s="1"/>
  <c r="F1254" i="4" s="1"/>
  <c r="I1254" i="4" s="1"/>
  <c r="C1252" i="4"/>
  <c r="D1252" i="4" s="1"/>
  <c r="E1253" i="4" s="1"/>
  <c r="F1253" i="4" s="1"/>
  <c r="I1253" i="4" s="1"/>
  <c r="C1251" i="4"/>
  <c r="D1251" i="4" s="1"/>
  <c r="G1251" i="4" s="1"/>
  <c r="C1250" i="4"/>
  <c r="D1250" i="4" s="1"/>
  <c r="C1249" i="4"/>
  <c r="D1249" i="4" s="1"/>
  <c r="C1248" i="4"/>
  <c r="D1248" i="4" s="1"/>
  <c r="C1247" i="4"/>
  <c r="D1247" i="4" s="1"/>
  <c r="C1246" i="4"/>
  <c r="D1246" i="4" s="1"/>
  <c r="G1246" i="4" s="1"/>
  <c r="C1245" i="4"/>
  <c r="D1245" i="4" s="1"/>
  <c r="E1246" i="4" s="1"/>
  <c r="F1246" i="4" s="1"/>
  <c r="I1246" i="4" s="1"/>
  <c r="C1244" i="4"/>
  <c r="D1244" i="4" s="1"/>
  <c r="E1245" i="4" s="1"/>
  <c r="F1245" i="4" s="1"/>
  <c r="I1245" i="4" s="1"/>
  <c r="C1243" i="4"/>
  <c r="D1243" i="4" s="1"/>
  <c r="G1243" i="4" s="1"/>
  <c r="C1242" i="4"/>
  <c r="D1242" i="4" s="1"/>
  <c r="C1241" i="4"/>
  <c r="D1241" i="4" s="1"/>
  <c r="C1240" i="4"/>
  <c r="D1240" i="4" s="1"/>
  <c r="C1239" i="4"/>
  <c r="D1239" i="4" s="1"/>
  <c r="C1238" i="4"/>
  <c r="D1238" i="4" s="1"/>
  <c r="C1237" i="4"/>
  <c r="D1237" i="4" s="1"/>
  <c r="E1238" i="4" s="1"/>
  <c r="F1238" i="4" s="1"/>
  <c r="I1238" i="4" s="1"/>
  <c r="C1236" i="4"/>
  <c r="D1236" i="4" s="1"/>
  <c r="E1237" i="4" s="1"/>
  <c r="F1237" i="4" s="1"/>
  <c r="I1237" i="4" s="1"/>
  <c r="C1235" i="4"/>
  <c r="D1235" i="4" s="1"/>
  <c r="G1235" i="4" s="1"/>
  <c r="C1234" i="4"/>
  <c r="D1234" i="4" s="1"/>
  <c r="C1233" i="4"/>
  <c r="D1233" i="4" s="1"/>
  <c r="C1232" i="4"/>
  <c r="D1232" i="4" s="1"/>
  <c r="C1231" i="4"/>
  <c r="D1231" i="4" s="1"/>
  <c r="C1230" i="4"/>
  <c r="D1230" i="4" s="1"/>
  <c r="G1230" i="4" s="1"/>
  <c r="C1229" i="4"/>
  <c r="D1229" i="4" s="1"/>
  <c r="C1228" i="4"/>
  <c r="D1228" i="4" s="1"/>
  <c r="E1229" i="4" s="1"/>
  <c r="F1229" i="4" s="1"/>
  <c r="I1229" i="4" s="1"/>
  <c r="C1227" i="4"/>
  <c r="D1227" i="4" s="1"/>
  <c r="G1227" i="4" s="1"/>
  <c r="C1226" i="4"/>
  <c r="D1226" i="4" s="1"/>
  <c r="C1225" i="4"/>
  <c r="D1225" i="4" s="1"/>
  <c r="C1224" i="4"/>
  <c r="D1224" i="4" s="1"/>
  <c r="C1223" i="4"/>
  <c r="D1223" i="4" s="1"/>
  <c r="C1222" i="4"/>
  <c r="D1222" i="4" s="1"/>
  <c r="G1222" i="4" s="1"/>
  <c r="C1221" i="4"/>
  <c r="D1221" i="4" s="1"/>
  <c r="C1220" i="4"/>
  <c r="D1220" i="4" s="1"/>
  <c r="E1221" i="4" s="1"/>
  <c r="F1221" i="4" s="1"/>
  <c r="I1221" i="4" s="1"/>
  <c r="C1219" i="4"/>
  <c r="D1219" i="4" s="1"/>
  <c r="G1219" i="4" s="1"/>
  <c r="C1218" i="4"/>
  <c r="D1218" i="4" s="1"/>
  <c r="C1217" i="4"/>
  <c r="D1217" i="4" s="1"/>
  <c r="C1216" i="4"/>
  <c r="D1216" i="4" s="1"/>
  <c r="C1215" i="4"/>
  <c r="D1215" i="4" s="1"/>
  <c r="C1214" i="4"/>
  <c r="D1214" i="4" s="1"/>
  <c r="C1213" i="4"/>
  <c r="D1213" i="4" s="1"/>
  <c r="C1212" i="4"/>
  <c r="D1212" i="4" s="1"/>
  <c r="E1213" i="4" s="1"/>
  <c r="F1213" i="4" s="1"/>
  <c r="I1213" i="4" s="1"/>
  <c r="C1211" i="4"/>
  <c r="D1211" i="4" s="1"/>
  <c r="G1211" i="4" s="1"/>
  <c r="C1210" i="4"/>
  <c r="D1210" i="4" s="1"/>
  <c r="C1209" i="4"/>
  <c r="D1209" i="4" s="1"/>
  <c r="C1208" i="4"/>
  <c r="D1208" i="4" s="1"/>
  <c r="C1207" i="4"/>
  <c r="D1207" i="4" s="1"/>
  <c r="C1206" i="4"/>
  <c r="D1206" i="4" s="1"/>
  <c r="C1205" i="4"/>
  <c r="D1205" i="4" s="1"/>
  <c r="C1204" i="4"/>
  <c r="D1204" i="4" s="1"/>
  <c r="E1205" i="4" s="1"/>
  <c r="F1205" i="4" s="1"/>
  <c r="I1205" i="4" s="1"/>
  <c r="C1203" i="4"/>
  <c r="D1203" i="4" s="1"/>
  <c r="G1203" i="4" s="1"/>
  <c r="C1202" i="4"/>
  <c r="D1202" i="4" s="1"/>
  <c r="C1201" i="4"/>
  <c r="D1201" i="4" s="1"/>
  <c r="C1200" i="4"/>
  <c r="D1200" i="4" s="1"/>
  <c r="C1199" i="4"/>
  <c r="D1199" i="4" s="1"/>
  <c r="C1198" i="4"/>
  <c r="D1198" i="4" s="1"/>
  <c r="G1198" i="4" s="1"/>
  <c r="C1197" i="4"/>
  <c r="D1197" i="4" s="1"/>
  <c r="C1196" i="4"/>
  <c r="D1196" i="4" s="1"/>
  <c r="E1197" i="4" s="1"/>
  <c r="F1197" i="4" s="1"/>
  <c r="I1197" i="4" s="1"/>
  <c r="C1195" i="4"/>
  <c r="D1195" i="4" s="1"/>
  <c r="G1195" i="4" s="1"/>
  <c r="C1194" i="4"/>
  <c r="D1194" i="4" s="1"/>
  <c r="E1195" i="4" s="1"/>
  <c r="F1195" i="4" s="1"/>
  <c r="I1195" i="4" s="1"/>
  <c r="C1193" i="4"/>
  <c r="D1193" i="4" s="1"/>
  <c r="C1192" i="4"/>
  <c r="D1192" i="4" s="1"/>
  <c r="C1191" i="4"/>
  <c r="D1191" i="4" s="1"/>
  <c r="C1190" i="4"/>
  <c r="D1190" i="4" s="1"/>
  <c r="G1190" i="4" s="1"/>
  <c r="C1189" i="4"/>
  <c r="D1189" i="4" s="1"/>
  <c r="E1190" i="4" s="1"/>
  <c r="F1190" i="4" s="1"/>
  <c r="I1190" i="4" s="1"/>
  <c r="K1190" i="4" s="1"/>
  <c r="C1188" i="4"/>
  <c r="D1188" i="4" s="1"/>
  <c r="C1187" i="4"/>
  <c r="D1187" i="4" s="1"/>
  <c r="E1188" i="4" s="1"/>
  <c r="F1188" i="4" s="1"/>
  <c r="I1188" i="4" s="1"/>
  <c r="C1186" i="4"/>
  <c r="D1186" i="4" s="1"/>
  <c r="E1187" i="4" s="1"/>
  <c r="F1187" i="4" s="1"/>
  <c r="I1187" i="4" s="1"/>
  <c r="C1185" i="4"/>
  <c r="D1185" i="4" s="1"/>
  <c r="C1184" i="4"/>
  <c r="D1184" i="4" s="1"/>
  <c r="C1183" i="4"/>
  <c r="D1183" i="4" s="1"/>
  <c r="C1182" i="4"/>
  <c r="D1182" i="4" s="1"/>
  <c r="C1181" i="4"/>
  <c r="D1181" i="4" s="1"/>
  <c r="C1180" i="4"/>
  <c r="D1180" i="4" s="1"/>
  <c r="G1180" i="4" s="1"/>
  <c r="C1179" i="4"/>
  <c r="D1179" i="4" s="1"/>
  <c r="E1180" i="4" s="1"/>
  <c r="F1180" i="4" s="1"/>
  <c r="I1180" i="4" s="1"/>
  <c r="C1178" i="4"/>
  <c r="D1178" i="4" s="1"/>
  <c r="C1177" i="4"/>
  <c r="D1177" i="4" s="1"/>
  <c r="C1176" i="4"/>
  <c r="D1176" i="4" s="1"/>
  <c r="C1175" i="4"/>
  <c r="D1175" i="4" s="1"/>
  <c r="C1174" i="4"/>
  <c r="D1174" i="4" s="1"/>
  <c r="C1173" i="4"/>
  <c r="D1173" i="4" s="1"/>
  <c r="C1172" i="4"/>
  <c r="D1172" i="4" s="1"/>
  <c r="C1171" i="4"/>
  <c r="D1171" i="4" s="1"/>
  <c r="G1171" i="4" s="1"/>
  <c r="C1170" i="4"/>
  <c r="D1170" i="4" s="1"/>
  <c r="E1171" i="4" s="1"/>
  <c r="F1171" i="4" s="1"/>
  <c r="I1171" i="4" s="1"/>
  <c r="C1169" i="4"/>
  <c r="D1169" i="4" s="1"/>
  <c r="C1168" i="4"/>
  <c r="D1168" i="4" s="1"/>
  <c r="C1167" i="4"/>
  <c r="D1167" i="4" s="1"/>
  <c r="C1166" i="4"/>
  <c r="D1166" i="4" s="1"/>
  <c r="C1165" i="4"/>
  <c r="D1165" i="4" s="1"/>
  <c r="E1166" i="4" s="1"/>
  <c r="F1166" i="4" s="1"/>
  <c r="I1166" i="4" s="1"/>
  <c r="C1164" i="4"/>
  <c r="D1164" i="4" s="1"/>
  <c r="C1163" i="4"/>
  <c r="D1163" i="4" s="1"/>
  <c r="G1163" i="4" s="1"/>
  <c r="C1162" i="4"/>
  <c r="D1162" i="4" s="1"/>
  <c r="C1161" i="4"/>
  <c r="D1161" i="4" s="1"/>
  <c r="C1160" i="4"/>
  <c r="D1160" i="4" s="1"/>
  <c r="C1159" i="4"/>
  <c r="D1159" i="4" s="1"/>
  <c r="C1158" i="4"/>
  <c r="D1158" i="4" s="1"/>
  <c r="C1157" i="4"/>
  <c r="D1157" i="4" s="1"/>
  <c r="C1156" i="4"/>
  <c r="D1156" i="4" s="1"/>
  <c r="G1156" i="4" s="1"/>
  <c r="C1155" i="4"/>
  <c r="D1155" i="4" s="1"/>
  <c r="G1155" i="4" s="1"/>
  <c r="C1154" i="4"/>
  <c r="D1154" i="4" s="1"/>
  <c r="C1153" i="4"/>
  <c r="D1153" i="4" s="1"/>
  <c r="C1152" i="4"/>
  <c r="D1152" i="4" s="1"/>
  <c r="C1151" i="4"/>
  <c r="D1151" i="4" s="1"/>
  <c r="C1150" i="4"/>
  <c r="D1150" i="4" s="1"/>
  <c r="C1149" i="4"/>
  <c r="D1149" i="4" s="1"/>
  <c r="C1148" i="4"/>
  <c r="D1148" i="4" s="1"/>
  <c r="G1148" i="4" s="1"/>
  <c r="C1147" i="4"/>
  <c r="D1147" i="4" s="1"/>
  <c r="G1147" i="4" s="1"/>
  <c r="C1146" i="4"/>
  <c r="D1146" i="4" s="1"/>
  <c r="C1145" i="4"/>
  <c r="D1145" i="4" s="1"/>
  <c r="C1144" i="4"/>
  <c r="D1144" i="4" s="1"/>
  <c r="C1143" i="4"/>
  <c r="D1143" i="4" s="1"/>
  <c r="C1142" i="4"/>
  <c r="D1142" i="4" s="1"/>
  <c r="C1141" i="4"/>
  <c r="D1141" i="4" s="1"/>
  <c r="C1140" i="4"/>
  <c r="D1140" i="4" s="1"/>
  <c r="G1140" i="4" s="1"/>
  <c r="C1139" i="4"/>
  <c r="D1139" i="4" s="1"/>
  <c r="G1139" i="4" s="1"/>
  <c r="C1138" i="4"/>
  <c r="D1138" i="4" s="1"/>
  <c r="C1137" i="4"/>
  <c r="D1137" i="4" s="1"/>
  <c r="C1136" i="4"/>
  <c r="D1136" i="4" s="1"/>
  <c r="G1136" i="4" s="1"/>
  <c r="C1135" i="4"/>
  <c r="D1135" i="4" s="1"/>
  <c r="E1136" i="4" s="1"/>
  <c r="F1136" i="4" s="1"/>
  <c r="I1136" i="4" s="1"/>
  <c r="J1136" i="4" s="1"/>
  <c r="C1134" i="4"/>
  <c r="D1134" i="4" s="1"/>
  <c r="C1133" i="4"/>
  <c r="D1133" i="4" s="1"/>
  <c r="C1132" i="4"/>
  <c r="D1132" i="4" s="1"/>
  <c r="G1132" i="4" s="1"/>
  <c r="C1131" i="4"/>
  <c r="D1131" i="4" s="1"/>
  <c r="C1130" i="4"/>
  <c r="D1130" i="4" s="1"/>
  <c r="C1129" i="4"/>
  <c r="D1129" i="4" s="1"/>
  <c r="G1129" i="4" s="1"/>
  <c r="C1128" i="4"/>
  <c r="D1128" i="4" s="1"/>
  <c r="G1128" i="4" s="1"/>
  <c r="C1127" i="4"/>
  <c r="D1127" i="4" s="1"/>
  <c r="C1126" i="4"/>
  <c r="D1126" i="4" s="1"/>
  <c r="G1126" i="4" s="1"/>
  <c r="C1125" i="4"/>
  <c r="D1125" i="4" s="1"/>
  <c r="C1124" i="4"/>
  <c r="D1124" i="4" s="1"/>
  <c r="G1124" i="4" s="1"/>
  <c r="C1123" i="4"/>
  <c r="D1123" i="4" s="1"/>
  <c r="C1122" i="4"/>
  <c r="D1122" i="4" s="1"/>
  <c r="C1121" i="4"/>
  <c r="D1121" i="4" s="1"/>
  <c r="C1120" i="4"/>
  <c r="D1120" i="4" s="1"/>
  <c r="C1119" i="4"/>
  <c r="D1119" i="4" s="1"/>
  <c r="G1119" i="4" s="1"/>
  <c r="C1118" i="4"/>
  <c r="D1118" i="4" s="1"/>
  <c r="E1119" i="4" s="1"/>
  <c r="F1119" i="4" s="1"/>
  <c r="I1119" i="4" s="1"/>
  <c r="C1117" i="4"/>
  <c r="D1117" i="4" s="1"/>
  <c r="C1116" i="4"/>
  <c r="D1116" i="4" s="1"/>
  <c r="C1115" i="4"/>
  <c r="D1115" i="4" s="1"/>
  <c r="C1114" i="4"/>
  <c r="D1114" i="4" s="1"/>
  <c r="E1115" i="4" s="1"/>
  <c r="F1115" i="4" s="1"/>
  <c r="I1115" i="4" s="1"/>
  <c r="C1113" i="4"/>
  <c r="D1113" i="4" s="1"/>
  <c r="C1112" i="4"/>
  <c r="D1112" i="4" s="1"/>
  <c r="C1111" i="4"/>
  <c r="D1111" i="4" s="1"/>
  <c r="E1112" i="4" s="1"/>
  <c r="F1112" i="4" s="1"/>
  <c r="I1112" i="4" s="1"/>
  <c r="C1110" i="4"/>
  <c r="D1110" i="4" s="1"/>
  <c r="E1111" i="4" s="1"/>
  <c r="F1111" i="4" s="1"/>
  <c r="I1111" i="4" s="1"/>
  <c r="C1109" i="4"/>
  <c r="D1109" i="4" s="1"/>
  <c r="C1108" i="4"/>
  <c r="D1108" i="4" s="1"/>
  <c r="C1107" i="4"/>
  <c r="D1107" i="4" s="1"/>
  <c r="C1106" i="4"/>
  <c r="D1106" i="4" s="1"/>
  <c r="E1107" i="4" s="1"/>
  <c r="F1107" i="4" s="1"/>
  <c r="I1107" i="4" s="1"/>
  <c r="C1105" i="4"/>
  <c r="D1105" i="4" s="1"/>
  <c r="C1104" i="4"/>
  <c r="D1104" i="4" s="1"/>
  <c r="E1105" i="4" s="1"/>
  <c r="F1105" i="4" s="1"/>
  <c r="I1105" i="4" s="1"/>
  <c r="C1103" i="4"/>
  <c r="D1103" i="4" s="1"/>
  <c r="G1103" i="4" s="1"/>
  <c r="C1102" i="4"/>
  <c r="D1102" i="4" s="1"/>
  <c r="E1103" i="4" s="1"/>
  <c r="F1103" i="4" s="1"/>
  <c r="I1103" i="4" s="1"/>
  <c r="C1101" i="4"/>
  <c r="D1101" i="4" s="1"/>
  <c r="C1100" i="4"/>
  <c r="D1100" i="4" s="1"/>
  <c r="C1099" i="4"/>
  <c r="D1099" i="4" s="1"/>
  <c r="C1098" i="4"/>
  <c r="D1098" i="4" s="1"/>
  <c r="C1097" i="4"/>
  <c r="D1097" i="4" s="1"/>
  <c r="G1097" i="4" s="1"/>
  <c r="C1096" i="4"/>
  <c r="D1096" i="4" s="1"/>
  <c r="C1095" i="4"/>
  <c r="D1095" i="4" s="1"/>
  <c r="G1095" i="4" s="1"/>
  <c r="C1094" i="4"/>
  <c r="D1094" i="4" s="1"/>
  <c r="E1095" i="4" s="1"/>
  <c r="F1095" i="4" s="1"/>
  <c r="I1095" i="4" s="1"/>
  <c r="C1093" i="4"/>
  <c r="D1093" i="4" s="1"/>
  <c r="C1092" i="4"/>
  <c r="D1092" i="4" s="1"/>
  <c r="C1091" i="4"/>
  <c r="D1091" i="4" s="1"/>
  <c r="C1090" i="4"/>
  <c r="D1090" i="4" s="1"/>
  <c r="C1089" i="4"/>
  <c r="D1089" i="4" s="1"/>
  <c r="E1090" i="4" s="1"/>
  <c r="F1090" i="4" s="1"/>
  <c r="I1090" i="4" s="1"/>
  <c r="C1088" i="4"/>
  <c r="D1088" i="4" s="1"/>
  <c r="C1087" i="4"/>
  <c r="D1087" i="4" s="1"/>
  <c r="G1087" i="4" s="1"/>
  <c r="C1086" i="4"/>
  <c r="D1086" i="4" s="1"/>
  <c r="C1085" i="4"/>
  <c r="D1085" i="4" s="1"/>
  <c r="C1084" i="4"/>
  <c r="D1084" i="4" s="1"/>
  <c r="C1083" i="4"/>
  <c r="D1083" i="4" s="1"/>
  <c r="G1083" i="4" s="1"/>
  <c r="C1082" i="4"/>
  <c r="D1082" i="4" s="1"/>
  <c r="C1081" i="4"/>
  <c r="D1081" i="4" s="1"/>
  <c r="E1082" i="4" s="1"/>
  <c r="F1082" i="4" s="1"/>
  <c r="I1082" i="4" s="1"/>
  <c r="C1080" i="4"/>
  <c r="D1080" i="4" s="1"/>
  <c r="G1080" i="4" s="1"/>
  <c r="C1079" i="4"/>
  <c r="D1079" i="4" s="1"/>
  <c r="G1079" i="4" s="1"/>
  <c r="C1078" i="4"/>
  <c r="D1078" i="4" s="1"/>
  <c r="C1077" i="4"/>
  <c r="D1077" i="4" s="1"/>
  <c r="E1078" i="4" s="1"/>
  <c r="F1078" i="4" s="1"/>
  <c r="I1078" i="4" s="1"/>
  <c r="J1078" i="4" s="1"/>
  <c r="C1076" i="4"/>
  <c r="D1076" i="4" s="1"/>
  <c r="G1076" i="4" s="1"/>
  <c r="C1075" i="4"/>
  <c r="D1075" i="4" s="1"/>
  <c r="C1074" i="4"/>
  <c r="D1074" i="4" s="1"/>
  <c r="C1073" i="4"/>
  <c r="D1073" i="4" s="1"/>
  <c r="G1073" i="4" s="1"/>
  <c r="C1072" i="4"/>
  <c r="D1072" i="4" s="1"/>
  <c r="C1071" i="4"/>
  <c r="D1071" i="4" s="1"/>
  <c r="C1070" i="4"/>
  <c r="D1070" i="4" s="1"/>
  <c r="C1069" i="4"/>
  <c r="D1069" i="4" s="1"/>
  <c r="C1068" i="4"/>
  <c r="D1068" i="4" s="1"/>
  <c r="G1068" i="4" s="1"/>
  <c r="C1067" i="4"/>
  <c r="D1067" i="4" s="1"/>
  <c r="E1068" i="4" s="1"/>
  <c r="F1068" i="4" s="1"/>
  <c r="I1068" i="4" s="1"/>
  <c r="C1066" i="4"/>
  <c r="D1066" i="4" s="1"/>
  <c r="C1065" i="4"/>
  <c r="D1065" i="4" s="1"/>
  <c r="G1065" i="4" s="1"/>
  <c r="C1064" i="4"/>
  <c r="D1064" i="4" s="1"/>
  <c r="G1064" i="4" s="1"/>
  <c r="C1063" i="4"/>
  <c r="D1063" i="4" s="1"/>
  <c r="C1062" i="4"/>
  <c r="D1062" i="4" s="1"/>
  <c r="C1061" i="4"/>
  <c r="D1061" i="4" s="1"/>
  <c r="C1060" i="4"/>
  <c r="D1060" i="4" s="1"/>
  <c r="G1060" i="4" s="1"/>
  <c r="C1059" i="4"/>
  <c r="D1059" i="4" s="1"/>
  <c r="C1058" i="4"/>
  <c r="D1058" i="4" s="1"/>
  <c r="C1057" i="4"/>
  <c r="D1057" i="4" s="1"/>
  <c r="G1057" i="4" s="1"/>
  <c r="C1056" i="4"/>
  <c r="D1056" i="4" s="1"/>
  <c r="C1055" i="4"/>
  <c r="D1055" i="4" s="1"/>
  <c r="C1054" i="4"/>
  <c r="D1054" i="4" s="1"/>
  <c r="C1053" i="4"/>
  <c r="D1053" i="4" s="1"/>
  <c r="E1054" i="4" s="1"/>
  <c r="F1054" i="4" s="1"/>
  <c r="I1054" i="4" s="1"/>
  <c r="C1052" i="4"/>
  <c r="D1052" i="4" s="1"/>
  <c r="C1051" i="4"/>
  <c r="D1051" i="4" s="1"/>
  <c r="C1050" i="4"/>
  <c r="D1050" i="4" s="1"/>
  <c r="C1049" i="4"/>
  <c r="D1049" i="4" s="1"/>
  <c r="G1049" i="4" s="1"/>
  <c r="C1048" i="4"/>
  <c r="D1048" i="4" s="1"/>
  <c r="C1047" i="4"/>
  <c r="D1047" i="4" s="1"/>
  <c r="C1046" i="4"/>
  <c r="D1046" i="4" s="1"/>
  <c r="G1046" i="4" s="1"/>
  <c r="C1045" i="4"/>
  <c r="D1045" i="4" s="1"/>
  <c r="E1046" i="4" s="1"/>
  <c r="F1046" i="4" s="1"/>
  <c r="I1046" i="4" s="1"/>
  <c r="C1044" i="4"/>
  <c r="D1044" i="4" s="1"/>
  <c r="C1043" i="4"/>
  <c r="D1043" i="4" s="1"/>
  <c r="C1042" i="4"/>
  <c r="D1042" i="4" s="1"/>
  <c r="C1041" i="4"/>
  <c r="D1041" i="4" s="1"/>
  <c r="G1041" i="4" s="1"/>
  <c r="C1040" i="4"/>
  <c r="D1040" i="4" s="1"/>
  <c r="C1039" i="4"/>
  <c r="D1039" i="4" s="1"/>
  <c r="C1038" i="4"/>
  <c r="D1038" i="4" s="1"/>
  <c r="G1038" i="4" s="1"/>
  <c r="C1037" i="4"/>
  <c r="D1037" i="4" s="1"/>
  <c r="E1038" i="4" s="1"/>
  <c r="F1038" i="4" s="1"/>
  <c r="I1038" i="4" s="1"/>
  <c r="C1036" i="4"/>
  <c r="D1036" i="4" s="1"/>
  <c r="C1035" i="4"/>
  <c r="D1035" i="4" s="1"/>
  <c r="C1034" i="4"/>
  <c r="D1034" i="4" s="1"/>
  <c r="C1033" i="4"/>
  <c r="D1033" i="4" s="1"/>
  <c r="G1033" i="4" s="1"/>
  <c r="C1032" i="4"/>
  <c r="D1032" i="4" s="1"/>
  <c r="C1031" i="4"/>
  <c r="D1031" i="4" s="1"/>
  <c r="C1030" i="4"/>
  <c r="D1030" i="4" s="1"/>
  <c r="G1030" i="4" s="1"/>
  <c r="C1029" i="4"/>
  <c r="D1029" i="4" s="1"/>
  <c r="E1030" i="4" s="1"/>
  <c r="F1030" i="4" s="1"/>
  <c r="I1030" i="4" s="1"/>
  <c r="C1028" i="4"/>
  <c r="D1028" i="4" s="1"/>
  <c r="C1027" i="4"/>
  <c r="D1027" i="4" s="1"/>
  <c r="C1026" i="4"/>
  <c r="D1026" i="4" s="1"/>
  <c r="C1025" i="4"/>
  <c r="D1025" i="4" s="1"/>
  <c r="G1025" i="4" s="1"/>
  <c r="C1024" i="4"/>
  <c r="D1024" i="4" s="1"/>
  <c r="C1023" i="4"/>
  <c r="D1023" i="4" s="1"/>
  <c r="C1022" i="4"/>
  <c r="D1022" i="4" s="1"/>
  <c r="G1022" i="4" s="1"/>
  <c r="C1021" i="4"/>
  <c r="D1021" i="4" s="1"/>
  <c r="G1021" i="4" s="1"/>
  <c r="C1020" i="4"/>
  <c r="D1020" i="4" s="1"/>
  <c r="E1021" i="4" s="1"/>
  <c r="F1021" i="4" s="1"/>
  <c r="I1021" i="4" s="1"/>
  <c r="C1018" i="4"/>
  <c r="D1018" i="4" s="1"/>
  <c r="C1017" i="4"/>
  <c r="D1017" i="4" s="1"/>
  <c r="C1016" i="4"/>
  <c r="D1016" i="4" s="1"/>
  <c r="E1017" i="4" s="1"/>
  <c r="F1017" i="4" s="1"/>
  <c r="I1017" i="4" s="1"/>
  <c r="C1015" i="4"/>
  <c r="D1015" i="4" s="1"/>
  <c r="C1014" i="4"/>
  <c r="D1014" i="4" s="1"/>
  <c r="G1014" i="4" s="1"/>
  <c r="C1013" i="4"/>
  <c r="D1013" i="4" s="1"/>
  <c r="E1014" i="4" s="1"/>
  <c r="F1014" i="4" s="1"/>
  <c r="I1014" i="4" s="1"/>
  <c r="C1012" i="4"/>
  <c r="D1012" i="4" s="1"/>
  <c r="C1011" i="4"/>
  <c r="D1011" i="4" s="1"/>
  <c r="G1011" i="4" s="1"/>
  <c r="C1010" i="4"/>
  <c r="D1010" i="4" s="1"/>
  <c r="G1010" i="4" s="1"/>
  <c r="C1009" i="4"/>
  <c r="D1009" i="4" s="1"/>
  <c r="C1008" i="4"/>
  <c r="D1008" i="4" s="1"/>
  <c r="C1007" i="4"/>
  <c r="D1007" i="4" s="1"/>
  <c r="G1007" i="4" s="1"/>
  <c r="C1006" i="4"/>
  <c r="D1006" i="4" s="1"/>
  <c r="C1005" i="4"/>
  <c r="D1005" i="4" s="1"/>
  <c r="G1005" i="4" s="1"/>
  <c r="C1004" i="4"/>
  <c r="D1004" i="4" s="1"/>
  <c r="E1005" i="4" s="1"/>
  <c r="F1005" i="4" s="1"/>
  <c r="I1005" i="4" s="1"/>
  <c r="C1003" i="4"/>
  <c r="D1003" i="4" s="1"/>
  <c r="E1004" i="4" s="1"/>
  <c r="F1004" i="4" s="1"/>
  <c r="I1004" i="4" s="1"/>
  <c r="C1002" i="4"/>
  <c r="D1002" i="4" s="1"/>
  <c r="C1001" i="4"/>
  <c r="D1001" i="4" s="1"/>
  <c r="E1002" i="4" s="1"/>
  <c r="F1002" i="4" s="1"/>
  <c r="I1002" i="4" s="1"/>
  <c r="C1000" i="4"/>
  <c r="D1000" i="4" s="1"/>
  <c r="E1001" i="4" s="1"/>
  <c r="F1001" i="4" s="1"/>
  <c r="I1001" i="4" s="1"/>
  <c r="C999" i="4"/>
  <c r="D999" i="4" s="1"/>
  <c r="C998" i="4"/>
  <c r="D998" i="4" s="1"/>
  <c r="G998" i="4" s="1"/>
  <c r="C997" i="4"/>
  <c r="D997" i="4" s="1"/>
  <c r="E998" i="4" s="1"/>
  <c r="F998" i="4" s="1"/>
  <c r="I998" i="4" s="1"/>
  <c r="C996" i="4"/>
  <c r="D996" i="4" s="1"/>
  <c r="C995" i="4"/>
  <c r="D995" i="4" s="1"/>
  <c r="C994" i="4"/>
  <c r="D994" i="4" s="1"/>
  <c r="G994" i="4" s="1"/>
  <c r="C993" i="4"/>
  <c r="D993" i="4" s="1"/>
  <c r="G993" i="4" s="1"/>
  <c r="C992" i="4"/>
  <c r="D992" i="4" s="1"/>
  <c r="C991" i="4"/>
  <c r="D991" i="4" s="1"/>
  <c r="G991" i="4" s="1"/>
  <c r="C990" i="4"/>
  <c r="D990" i="4" s="1"/>
  <c r="C989" i="4"/>
  <c r="D989" i="4" s="1"/>
  <c r="C988" i="4"/>
  <c r="D988" i="4" s="1"/>
  <c r="E989" i="4" s="1"/>
  <c r="F989" i="4" s="1"/>
  <c r="I989" i="4" s="1"/>
  <c r="C987" i="4"/>
  <c r="D987" i="4" s="1"/>
  <c r="E988" i="4" s="1"/>
  <c r="F988" i="4" s="1"/>
  <c r="I988" i="4" s="1"/>
  <c r="C986" i="4"/>
  <c r="D986" i="4" s="1"/>
  <c r="G986" i="4" s="1"/>
  <c r="C985" i="4"/>
  <c r="D985" i="4" s="1"/>
  <c r="C984" i="4"/>
  <c r="D984" i="4" s="1"/>
  <c r="E985" i="4" s="1"/>
  <c r="F985" i="4" s="1"/>
  <c r="I985" i="4" s="1"/>
  <c r="C983" i="4"/>
  <c r="D983" i="4" s="1"/>
  <c r="C982" i="4"/>
  <c r="D982" i="4" s="1"/>
  <c r="G982" i="4" s="1"/>
  <c r="C981" i="4"/>
  <c r="D981" i="4" s="1"/>
  <c r="C980" i="4"/>
  <c r="D980" i="4" s="1"/>
  <c r="E981" i="4" s="1"/>
  <c r="F981" i="4" s="1"/>
  <c r="I981" i="4" s="1"/>
  <c r="C979" i="4"/>
  <c r="D979" i="4" s="1"/>
  <c r="E980" i="4" s="1"/>
  <c r="F980" i="4" s="1"/>
  <c r="I980" i="4" s="1"/>
  <c r="C978" i="4"/>
  <c r="D978" i="4" s="1"/>
  <c r="G978" i="4" s="1"/>
  <c r="C977" i="4"/>
  <c r="D977" i="4" s="1"/>
  <c r="C976" i="4"/>
  <c r="D976" i="4" s="1"/>
  <c r="E977" i="4" s="1"/>
  <c r="F977" i="4" s="1"/>
  <c r="I977" i="4" s="1"/>
  <c r="C975" i="4"/>
  <c r="D975" i="4" s="1"/>
  <c r="C974" i="4"/>
  <c r="D974" i="4" s="1"/>
  <c r="G974" i="4" s="1"/>
  <c r="C973" i="4"/>
  <c r="D973" i="4" s="1"/>
  <c r="C972" i="4"/>
  <c r="D972" i="4" s="1"/>
  <c r="E973" i="4" s="1"/>
  <c r="F973" i="4" s="1"/>
  <c r="I973" i="4" s="1"/>
  <c r="C971" i="4"/>
  <c r="D971" i="4" s="1"/>
  <c r="E972" i="4" s="1"/>
  <c r="F972" i="4" s="1"/>
  <c r="I972" i="4" s="1"/>
  <c r="C970" i="4"/>
  <c r="D970" i="4" s="1"/>
  <c r="G970" i="4" s="1"/>
  <c r="C969" i="4"/>
  <c r="D969" i="4" s="1"/>
  <c r="C968" i="4"/>
  <c r="D968" i="4" s="1"/>
  <c r="C967" i="4"/>
  <c r="D967" i="4" s="1"/>
  <c r="E968" i="4" s="1"/>
  <c r="F968" i="4" s="1"/>
  <c r="I968" i="4" s="1"/>
  <c r="C966" i="4"/>
  <c r="D966" i="4" s="1"/>
  <c r="C965" i="4"/>
  <c r="D965" i="4" s="1"/>
  <c r="C964" i="4"/>
  <c r="D964" i="4" s="1"/>
  <c r="E965" i="4" s="1"/>
  <c r="F965" i="4" s="1"/>
  <c r="I965" i="4" s="1"/>
  <c r="C963" i="4"/>
  <c r="D963" i="4" s="1"/>
  <c r="E964" i="4" s="1"/>
  <c r="F964" i="4" s="1"/>
  <c r="I964" i="4" s="1"/>
  <c r="C962" i="4"/>
  <c r="D962" i="4" s="1"/>
  <c r="G962" i="4" s="1"/>
  <c r="C961" i="4"/>
  <c r="D961" i="4" s="1"/>
  <c r="C960" i="4"/>
  <c r="D960" i="4" s="1"/>
  <c r="E961" i="4" s="1"/>
  <c r="F961" i="4" s="1"/>
  <c r="I961" i="4" s="1"/>
  <c r="C959" i="4"/>
  <c r="D959" i="4" s="1"/>
  <c r="C958" i="4"/>
  <c r="D958" i="4" s="1"/>
  <c r="G958" i="4" s="1"/>
  <c r="C957" i="4"/>
  <c r="D957" i="4" s="1"/>
  <c r="C956" i="4"/>
  <c r="D956" i="4" s="1"/>
  <c r="C955" i="4"/>
  <c r="D955" i="4" s="1"/>
  <c r="C954" i="4"/>
  <c r="D954" i="4" s="1"/>
  <c r="C953" i="4"/>
  <c r="D953" i="4" s="1"/>
  <c r="C952" i="4"/>
  <c r="D952" i="4" s="1"/>
  <c r="C951" i="4"/>
  <c r="D951" i="4" s="1"/>
  <c r="E952" i="4" s="1"/>
  <c r="F952" i="4" s="1"/>
  <c r="I952" i="4" s="1"/>
  <c r="C950" i="4"/>
  <c r="D950" i="4" s="1"/>
  <c r="C949" i="4"/>
  <c r="D949" i="4" s="1"/>
  <c r="C948" i="4"/>
  <c r="D948" i="4" s="1"/>
  <c r="E949" i="4" s="1"/>
  <c r="F949" i="4" s="1"/>
  <c r="I949" i="4" s="1"/>
  <c r="C947" i="4"/>
  <c r="D947" i="4" s="1"/>
  <c r="E948" i="4" s="1"/>
  <c r="F948" i="4" s="1"/>
  <c r="I948" i="4" s="1"/>
  <c r="C946" i="4"/>
  <c r="D946" i="4" s="1"/>
  <c r="C945" i="4"/>
  <c r="D945" i="4" s="1"/>
  <c r="C944" i="4"/>
  <c r="D944" i="4" s="1"/>
  <c r="E945" i="4" s="1"/>
  <c r="F945" i="4" s="1"/>
  <c r="I945" i="4" s="1"/>
  <c r="C943" i="4"/>
  <c r="D943" i="4" s="1"/>
  <c r="C942" i="4"/>
  <c r="D942" i="4" s="1"/>
  <c r="G942" i="4" s="1"/>
  <c r="C941" i="4"/>
  <c r="D941" i="4" s="1"/>
  <c r="C940" i="4"/>
  <c r="D940" i="4" s="1"/>
  <c r="E941" i="4" s="1"/>
  <c r="F941" i="4" s="1"/>
  <c r="I941" i="4" s="1"/>
  <c r="C939" i="4"/>
  <c r="D939" i="4" s="1"/>
  <c r="E940" i="4" s="1"/>
  <c r="F940" i="4" s="1"/>
  <c r="I940" i="4" s="1"/>
  <c r="C938" i="4"/>
  <c r="D938" i="4" s="1"/>
  <c r="C937" i="4"/>
  <c r="D937" i="4" s="1"/>
  <c r="G937" i="4" s="1"/>
  <c r="C936" i="4"/>
  <c r="D936" i="4" s="1"/>
  <c r="C935" i="4"/>
  <c r="D935" i="4" s="1"/>
  <c r="C934" i="4"/>
  <c r="D934" i="4" s="1"/>
  <c r="C933" i="4"/>
  <c r="D933" i="4" s="1"/>
  <c r="G933" i="4" s="1"/>
  <c r="C932" i="4"/>
  <c r="D932" i="4" s="1"/>
  <c r="C931" i="4"/>
  <c r="D931" i="4" s="1"/>
  <c r="C930" i="4"/>
  <c r="D930" i="4" s="1"/>
  <c r="C929" i="4"/>
  <c r="D929" i="4" s="1"/>
  <c r="E930" i="4" s="1"/>
  <c r="F930" i="4" s="1"/>
  <c r="I930" i="4" s="1"/>
  <c r="C928" i="4"/>
  <c r="D928" i="4" s="1"/>
  <c r="E929" i="4" s="1"/>
  <c r="F929" i="4" s="1"/>
  <c r="I929" i="4" s="1"/>
  <c r="C927" i="4"/>
  <c r="D927" i="4" s="1"/>
  <c r="C926" i="4"/>
  <c r="D926" i="4" s="1"/>
  <c r="E927" i="4" s="1"/>
  <c r="F927" i="4" s="1"/>
  <c r="I927" i="4" s="1"/>
  <c r="C925" i="4"/>
  <c r="D925" i="4" s="1"/>
  <c r="C924" i="4"/>
  <c r="D924" i="4" s="1"/>
  <c r="C923" i="4"/>
  <c r="D923" i="4" s="1"/>
  <c r="C922" i="4"/>
  <c r="D922" i="4" s="1"/>
  <c r="G922" i="4" s="1"/>
  <c r="C921" i="4"/>
  <c r="D921" i="4" s="1"/>
  <c r="C920" i="4"/>
  <c r="D920" i="4" s="1"/>
  <c r="E921" i="4" s="1"/>
  <c r="F921" i="4" s="1"/>
  <c r="I921" i="4" s="1"/>
  <c r="C919" i="4"/>
  <c r="D919" i="4" s="1"/>
  <c r="E920" i="4" s="1"/>
  <c r="F920" i="4" s="1"/>
  <c r="I920" i="4" s="1"/>
  <c r="C918" i="4"/>
  <c r="D918" i="4" s="1"/>
  <c r="E919" i="4" s="1"/>
  <c r="F919" i="4" s="1"/>
  <c r="I919" i="4" s="1"/>
  <c r="C917" i="4"/>
  <c r="D917" i="4" s="1"/>
  <c r="C916" i="4"/>
  <c r="D916" i="4" s="1"/>
  <c r="C915" i="4"/>
  <c r="D915" i="4" s="1"/>
  <c r="C914" i="4"/>
  <c r="D914" i="4" s="1"/>
  <c r="C913" i="4"/>
  <c r="D913" i="4" s="1"/>
  <c r="C912" i="4"/>
  <c r="D912" i="4" s="1"/>
  <c r="G912" i="4" s="1"/>
  <c r="C911" i="4"/>
  <c r="D911" i="4" s="1"/>
  <c r="G911" i="4" s="1"/>
  <c r="C910" i="4"/>
  <c r="D910" i="4" s="1"/>
  <c r="E911" i="4" s="1"/>
  <c r="F911" i="4" s="1"/>
  <c r="I911" i="4" s="1"/>
  <c r="C909" i="4"/>
  <c r="D909" i="4" s="1"/>
  <c r="C908" i="4"/>
  <c r="D908" i="4" s="1"/>
  <c r="E909" i="4" s="1"/>
  <c r="F909" i="4" s="1"/>
  <c r="I909" i="4" s="1"/>
  <c r="C907" i="4"/>
  <c r="D907" i="4" s="1"/>
  <c r="C906" i="4"/>
  <c r="D906" i="4" s="1"/>
  <c r="G906" i="4" s="1"/>
  <c r="C905" i="4"/>
  <c r="D905" i="4" s="1"/>
  <c r="C904" i="4"/>
  <c r="D904" i="4" s="1"/>
  <c r="E905" i="4" s="1"/>
  <c r="F905" i="4" s="1"/>
  <c r="I905" i="4" s="1"/>
  <c r="C903" i="4"/>
  <c r="D903" i="4" s="1"/>
  <c r="C902" i="4"/>
  <c r="D902" i="4" s="1"/>
  <c r="E903" i="4" s="1"/>
  <c r="F903" i="4" s="1"/>
  <c r="I903" i="4" s="1"/>
  <c r="C901" i="4"/>
  <c r="D901" i="4" s="1"/>
  <c r="C900" i="4"/>
  <c r="D900" i="4" s="1"/>
  <c r="C899" i="4"/>
  <c r="D899" i="4" s="1"/>
  <c r="C898" i="4"/>
  <c r="D898" i="4" s="1"/>
  <c r="C897" i="4"/>
  <c r="D897" i="4" s="1"/>
  <c r="E898" i="4" s="1"/>
  <c r="F898" i="4" s="1"/>
  <c r="I898" i="4" s="1"/>
  <c r="C896" i="4"/>
  <c r="D896" i="4" s="1"/>
  <c r="E897" i="4" s="1"/>
  <c r="F897" i="4" s="1"/>
  <c r="I897" i="4" s="1"/>
  <c r="C895" i="4"/>
  <c r="D895" i="4" s="1"/>
  <c r="C894" i="4"/>
  <c r="D894" i="4" s="1"/>
  <c r="E895" i="4" s="1"/>
  <c r="F895" i="4" s="1"/>
  <c r="I895" i="4" s="1"/>
  <c r="C893" i="4"/>
  <c r="D893" i="4" s="1"/>
  <c r="C892" i="4"/>
  <c r="D892" i="4" s="1"/>
  <c r="E893" i="4" s="1"/>
  <c r="F893" i="4" s="1"/>
  <c r="I893" i="4" s="1"/>
  <c r="C891" i="4"/>
  <c r="D891" i="4" s="1"/>
  <c r="G891" i="4" s="1"/>
  <c r="C890" i="4"/>
  <c r="D890" i="4" s="1"/>
  <c r="G890" i="4" s="1"/>
  <c r="C889" i="4"/>
  <c r="D889" i="4" s="1"/>
  <c r="G889" i="4" s="1"/>
  <c r="C888" i="4"/>
  <c r="D888" i="4" s="1"/>
  <c r="E889" i="4" s="1"/>
  <c r="F889" i="4" s="1"/>
  <c r="I889" i="4" s="1"/>
  <c r="C887" i="4"/>
  <c r="D887" i="4" s="1"/>
  <c r="E888" i="4" s="1"/>
  <c r="F888" i="4" s="1"/>
  <c r="I888" i="4" s="1"/>
  <c r="C886" i="4"/>
  <c r="D886" i="4" s="1"/>
  <c r="G886" i="4" s="1"/>
  <c r="C885" i="4"/>
  <c r="D885" i="4" s="1"/>
  <c r="C884" i="4"/>
  <c r="D884" i="4" s="1"/>
  <c r="C883" i="4"/>
  <c r="D883" i="4" s="1"/>
  <c r="C882" i="4"/>
  <c r="D882" i="4" s="1"/>
  <c r="G882" i="4" s="1"/>
  <c r="C881" i="4"/>
  <c r="D881" i="4" s="1"/>
  <c r="C880" i="4"/>
  <c r="D880" i="4" s="1"/>
  <c r="G880" i="4" s="1"/>
  <c r="C879" i="4"/>
  <c r="D879" i="4" s="1"/>
  <c r="C878" i="4"/>
  <c r="D878" i="4" s="1"/>
  <c r="E879" i="4" s="1"/>
  <c r="F879" i="4" s="1"/>
  <c r="I879" i="4" s="1"/>
  <c r="C877" i="4"/>
  <c r="D877" i="4" s="1"/>
  <c r="C876" i="4"/>
  <c r="D876" i="4" s="1"/>
  <c r="E877" i="4" s="1"/>
  <c r="F877" i="4" s="1"/>
  <c r="I877" i="4" s="1"/>
  <c r="C875" i="4"/>
  <c r="D875" i="4" s="1"/>
  <c r="G875" i="4" s="1"/>
  <c r="C874" i="4"/>
  <c r="D874" i="4" s="1"/>
  <c r="C873" i="4"/>
  <c r="D873" i="4" s="1"/>
  <c r="G873" i="4" s="1"/>
  <c r="C872" i="4"/>
  <c r="D872" i="4" s="1"/>
  <c r="E873" i="4" s="1"/>
  <c r="F873" i="4" s="1"/>
  <c r="I873" i="4" s="1"/>
  <c r="C871" i="4"/>
  <c r="D871" i="4" s="1"/>
  <c r="E872" i="4" s="1"/>
  <c r="F872" i="4" s="1"/>
  <c r="I872" i="4" s="1"/>
  <c r="C870" i="4"/>
  <c r="D870" i="4" s="1"/>
  <c r="G870" i="4" s="1"/>
  <c r="C869" i="4"/>
  <c r="D869" i="4" s="1"/>
  <c r="E870" i="4" s="1"/>
  <c r="F870" i="4" s="1"/>
  <c r="I870" i="4" s="1"/>
  <c r="C868" i="4"/>
  <c r="D868" i="4" s="1"/>
  <c r="C867" i="4"/>
  <c r="D867" i="4" s="1"/>
  <c r="G867" i="4" s="1"/>
  <c r="C866" i="4"/>
  <c r="D866" i="4" s="1"/>
  <c r="G866" i="4" s="1"/>
  <c r="C865" i="4"/>
  <c r="D865" i="4" s="1"/>
  <c r="C864" i="4"/>
  <c r="D864" i="4" s="1"/>
  <c r="G864" i="4" s="1"/>
  <c r="C863" i="4"/>
  <c r="D863" i="4" s="1"/>
  <c r="E864" i="4" s="1"/>
  <c r="F864" i="4" s="1"/>
  <c r="I864" i="4" s="1"/>
  <c r="C862" i="4"/>
  <c r="D862" i="4" s="1"/>
  <c r="C861" i="4"/>
  <c r="D861" i="4" s="1"/>
  <c r="C860" i="4"/>
  <c r="D860" i="4" s="1"/>
  <c r="E861" i="4" s="1"/>
  <c r="F861" i="4" s="1"/>
  <c r="I861" i="4" s="1"/>
  <c r="C859" i="4"/>
  <c r="D859" i="4" s="1"/>
  <c r="C858" i="4"/>
  <c r="D858" i="4" s="1"/>
  <c r="G858" i="4" s="1"/>
  <c r="C857" i="4"/>
  <c r="D857" i="4" s="1"/>
  <c r="C856" i="4"/>
  <c r="D856" i="4" s="1"/>
  <c r="G856" i="4" s="1"/>
  <c r="C855" i="4"/>
  <c r="D855" i="4" s="1"/>
  <c r="C854" i="4"/>
  <c r="D854" i="4" s="1"/>
  <c r="E855" i="4" s="1"/>
  <c r="F855" i="4" s="1"/>
  <c r="I855" i="4" s="1"/>
  <c r="C853" i="4"/>
  <c r="D853" i="4" s="1"/>
  <c r="E854" i="4" s="1"/>
  <c r="F854" i="4" s="1"/>
  <c r="I854" i="4" s="1"/>
  <c r="C852" i="4"/>
  <c r="D852" i="4" s="1"/>
  <c r="C851" i="4"/>
  <c r="D851" i="4" s="1"/>
  <c r="G851" i="4" s="1"/>
  <c r="C850" i="4"/>
  <c r="D850" i="4" s="1"/>
  <c r="G850" i="4" s="1"/>
  <c r="C849" i="4"/>
  <c r="D849" i="4" s="1"/>
  <c r="G849" i="4" s="1"/>
  <c r="C848" i="4"/>
  <c r="D848" i="4" s="1"/>
  <c r="E849" i="4" s="1"/>
  <c r="F849" i="4" s="1"/>
  <c r="I849" i="4" s="1"/>
  <c r="C847" i="4"/>
  <c r="D847" i="4" s="1"/>
  <c r="E848" i="4" s="1"/>
  <c r="F848" i="4" s="1"/>
  <c r="I848" i="4" s="1"/>
  <c r="C846" i="4"/>
  <c r="D846" i="4" s="1"/>
  <c r="E847" i="4" s="1"/>
  <c r="F847" i="4" s="1"/>
  <c r="I847" i="4" s="1"/>
  <c r="C845" i="4"/>
  <c r="D845" i="4" s="1"/>
  <c r="C844" i="4"/>
  <c r="D844" i="4" s="1"/>
  <c r="E845" i="4" s="1"/>
  <c r="F845" i="4" s="1"/>
  <c r="I845" i="4" s="1"/>
  <c r="C843" i="4"/>
  <c r="D843" i="4" s="1"/>
  <c r="G843" i="4" s="1"/>
  <c r="C842" i="4"/>
  <c r="D842" i="4" s="1"/>
  <c r="C841" i="4"/>
  <c r="D841" i="4" s="1"/>
  <c r="E842" i="4" s="1"/>
  <c r="F842" i="4" s="1"/>
  <c r="I842" i="4" s="1"/>
  <c r="C840" i="4"/>
  <c r="D840" i="4" s="1"/>
  <c r="E841" i="4" s="1"/>
  <c r="F841" i="4" s="1"/>
  <c r="I841" i="4" s="1"/>
  <c r="C839" i="4"/>
  <c r="D839" i="4" s="1"/>
  <c r="C838" i="4"/>
  <c r="D838" i="4" s="1"/>
  <c r="G838" i="4" s="1"/>
  <c r="C837" i="4"/>
  <c r="D837" i="4" s="1"/>
  <c r="G837" i="4" s="1"/>
  <c r="C836" i="4"/>
  <c r="D836" i="4" s="1"/>
  <c r="C835" i="4"/>
  <c r="D835" i="4" s="1"/>
  <c r="C834" i="4"/>
  <c r="D834" i="4" s="1"/>
  <c r="E835" i="4" s="1"/>
  <c r="F835" i="4" s="1"/>
  <c r="I835" i="4" s="1"/>
  <c r="C833" i="4"/>
  <c r="D833" i="4" s="1"/>
  <c r="C832" i="4"/>
  <c r="D832" i="4" s="1"/>
  <c r="G832" i="4" s="1"/>
  <c r="C831" i="4"/>
  <c r="D831" i="4" s="1"/>
  <c r="C830" i="4"/>
  <c r="D830" i="4" s="1"/>
  <c r="E831" i="4" s="1"/>
  <c r="F831" i="4" s="1"/>
  <c r="I831" i="4" s="1"/>
  <c r="C829" i="4"/>
  <c r="D829" i="4" s="1"/>
  <c r="E830" i="4" s="1"/>
  <c r="F830" i="4" s="1"/>
  <c r="I830" i="4" s="1"/>
  <c r="C828" i="4"/>
  <c r="D828" i="4" s="1"/>
  <c r="G828" i="4" s="1"/>
  <c r="C827" i="4"/>
  <c r="D827" i="4" s="1"/>
  <c r="C826" i="4"/>
  <c r="D826" i="4" s="1"/>
  <c r="C825" i="4"/>
  <c r="D825" i="4" s="1"/>
  <c r="C824" i="4"/>
  <c r="D824" i="4" s="1"/>
  <c r="C823" i="4"/>
  <c r="D823" i="4" s="1"/>
  <c r="C822" i="4"/>
  <c r="D822" i="4" s="1"/>
  <c r="E823" i="4" s="1"/>
  <c r="F823" i="4" s="1"/>
  <c r="I823" i="4" s="1"/>
  <c r="C821" i="4"/>
  <c r="D821" i="4" s="1"/>
  <c r="C820" i="4"/>
  <c r="D820" i="4" s="1"/>
  <c r="E821" i="4" s="1"/>
  <c r="F821" i="4" s="1"/>
  <c r="I821" i="4" s="1"/>
  <c r="C819" i="4"/>
  <c r="D819" i="4" s="1"/>
  <c r="C818" i="4"/>
  <c r="D818" i="4" s="1"/>
  <c r="E819" i="4" s="1"/>
  <c r="F819" i="4" s="1"/>
  <c r="I819" i="4" s="1"/>
  <c r="C817" i="4"/>
  <c r="D817" i="4" s="1"/>
  <c r="C816" i="4"/>
  <c r="D816" i="4" s="1"/>
  <c r="G816" i="4" s="1"/>
  <c r="C815" i="4"/>
  <c r="D815" i="4" s="1"/>
  <c r="C814" i="4"/>
  <c r="D814" i="4" s="1"/>
  <c r="E815" i="4" s="1"/>
  <c r="F815" i="4" s="1"/>
  <c r="I815" i="4" s="1"/>
  <c r="C813" i="4"/>
  <c r="D813" i="4" s="1"/>
  <c r="E814" i="4" s="1"/>
  <c r="F814" i="4" s="1"/>
  <c r="I814" i="4" s="1"/>
  <c r="C812" i="4"/>
  <c r="D812" i="4" s="1"/>
  <c r="G812" i="4" s="1"/>
  <c r="C811" i="4"/>
  <c r="D811" i="4" s="1"/>
  <c r="C810" i="4"/>
  <c r="D810" i="4" s="1"/>
  <c r="C809" i="4"/>
  <c r="D809" i="4" s="1"/>
  <c r="C808" i="4"/>
  <c r="D808" i="4" s="1"/>
  <c r="C807" i="4"/>
  <c r="D807" i="4" s="1"/>
  <c r="G807" i="4" s="1"/>
  <c r="C806" i="4"/>
  <c r="D806" i="4" s="1"/>
  <c r="G806" i="4" s="1"/>
  <c r="C805" i="4"/>
  <c r="D805" i="4" s="1"/>
  <c r="G805" i="4" s="1"/>
  <c r="C804" i="4"/>
  <c r="D804" i="4" s="1"/>
  <c r="E805" i="4" s="1"/>
  <c r="F805" i="4" s="1"/>
  <c r="I805" i="4" s="1"/>
  <c r="C803" i="4"/>
  <c r="D803" i="4" s="1"/>
  <c r="C802" i="4"/>
  <c r="D802" i="4" s="1"/>
  <c r="E803" i="4" s="1"/>
  <c r="F803" i="4" s="1"/>
  <c r="I803" i="4" s="1"/>
  <c r="C801" i="4"/>
  <c r="D801" i="4" s="1"/>
  <c r="C800" i="4"/>
  <c r="D800" i="4" s="1"/>
  <c r="G800" i="4" s="1"/>
  <c r="C799" i="4"/>
  <c r="D799" i="4" s="1"/>
  <c r="C798" i="4"/>
  <c r="D798" i="4" s="1"/>
  <c r="E799" i="4" s="1"/>
  <c r="F799" i="4" s="1"/>
  <c r="I799" i="4" s="1"/>
  <c r="C797" i="4"/>
  <c r="D797" i="4" s="1"/>
  <c r="E798" i="4" s="1"/>
  <c r="F798" i="4" s="1"/>
  <c r="I798" i="4" s="1"/>
  <c r="C796" i="4"/>
  <c r="D796" i="4" s="1"/>
  <c r="G796" i="4" s="1"/>
  <c r="C795" i="4"/>
  <c r="D795" i="4" s="1"/>
  <c r="C794" i="4"/>
  <c r="D794" i="4" s="1"/>
  <c r="C793" i="4"/>
  <c r="D793" i="4" s="1"/>
  <c r="C792" i="4"/>
  <c r="D792" i="4" s="1"/>
  <c r="C791" i="4"/>
  <c r="D791" i="4" s="1"/>
  <c r="G791" i="4" s="1"/>
  <c r="C790" i="4"/>
  <c r="D790" i="4" s="1"/>
  <c r="E791" i="4" s="1"/>
  <c r="F791" i="4" s="1"/>
  <c r="I791" i="4" s="1"/>
  <c r="C789" i="4"/>
  <c r="D789" i="4" s="1"/>
  <c r="C788" i="4"/>
  <c r="D788" i="4" s="1"/>
  <c r="E789" i="4" s="1"/>
  <c r="F789" i="4" s="1"/>
  <c r="I789" i="4" s="1"/>
  <c r="C787" i="4"/>
  <c r="D787" i="4" s="1"/>
  <c r="C786" i="4"/>
  <c r="D786" i="4" s="1"/>
  <c r="C785" i="4"/>
  <c r="D785" i="4" s="1"/>
  <c r="C784" i="4"/>
  <c r="D784" i="4" s="1"/>
  <c r="G784" i="4" s="1"/>
  <c r="C783" i="4"/>
  <c r="D783" i="4" s="1"/>
  <c r="C782" i="4"/>
  <c r="D782" i="4" s="1"/>
  <c r="E783" i="4" s="1"/>
  <c r="F783" i="4" s="1"/>
  <c r="I783" i="4" s="1"/>
  <c r="C781" i="4"/>
  <c r="D781" i="4" s="1"/>
  <c r="E782" i="4" s="1"/>
  <c r="F782" i="4" s="1"/>
  <c r="I782" i="4" s="1"/>
  <c r="C780" i="4"/>
  <c r="D780" i="4" s="1"/>
  <c r="G780" i="4" s="1"/>
  <c r="C779" i="4"/>
  <c r="D779" i="4" s="1"/>
  <c r="C778" i="4"/>
  <c r="D778" i="4" s="1"/>
  <c r="C777" i="4"/>
  <c r="D777" i="4" s="1"/>
  <c r="C776" i="4"/>
  <c r="D776" i="4" s="1"/>
  <c r="C775" i="4"/>
  <c r="D775" i="4" s="1"/>
  <c r="G775" i="4" s="1"/>
  <c r="C774" i="4"/>
  <c r="D774" i="4" s="1"/>
  <c r="C773" i="4"/>
  <c r="D773" i="4" s="1"/>
  <c r="G773" i="4" s="1"/>
  <c r="C772" i="4"/>
  <c r="D772" i="4" s="1"/>
  <c r="E773" i="4" s="1"/>
  <c r="F773" i="4" s="1"/>
  <c r="I773" i="4" s="1"/>
  <c r="C771" i="4"/>
  <c r="D771" i="4" s="1"/>
  <c r="E772" i="4" s="1"/>
  <c r="F772" i="4" s="1"/>
  <c r="I772" i="4" s="1"/>
  <c r="C770" i="4"/>
  <c r="D770" i="4" s="1"/>
  <c r="E771" i="4" s="1"/>
  <c r="F771" i="4" s="1"/>
  <c r="I771" i="4" s="1"/>
  <c r="C769" i="4"/>
  <c r="D769" i="4" s="1"/>
  <c r="C768" i="4"/>
  <c r="D768" i="4" s="1"/>
  <c r="C767" i="4"/>
  <c r="D767" i="4" s="1"/>
  <c r="C766" i="4"/>
  <c r="D766" i="4" s="1"/>
  <c r="E767" i="4" s="1"/>
  <c r="F767" i="4" s="1"/>
  <c r="I767" i="4" s="1"/>
  <c r="C765" i="4"/>
  <c r="D765" i="4" s="1"/>
  <c r="C764" i="4"/>
  <c r="D764" i="4" s="1"/>
  <c r="G764" i="4" s="1"/>
  <c r="C763" i="4"/>
  <c r="D763" i="4" s="1"/>
  <c r="E764" i="4" s="1"/>
  <c r="F764" i="4" s="1"/>
  <c r="I764" i="4" s="1"/>
  <c r="C762" i="4"/>
  <c r="D762" i="4" s="1"/>
  <c r="E763" i="4" s="1"/>
  <c r="F763" i="4" s="1"/>
  <c r="I763" i="4" s="1"/>
  <c r="C761" i="4"/>
  <c r="D761" i="4" s="1"/>
  <c r="C760" i="4"/>
  <c r="D760" i="4" s="1"/>
  <c r="C759" i="4"/>
  <c r="D759" i="4" s="1"/>
  <c r="G759" i="4" s="1"/>
  <c r="C758" i="4"/>
  <c r="D758" i="4" s="1"/>
  <c r="C757" i="4"/>
  <c r="D757" i="4" s="1"/>
  <c r="G757" i="4" s="1"/>
  <c r="C756" i="4"/>
  <c r="D756" i="4" s="1"/>
  <c r="G756" i="4" s="1"/>
  <c r="C755" i="4"/>
  <c r="D755" i="4" s="1"/>
  <c r="E756" i="4" s="1"/>
  <c r="F756" i="4" s="1"/>
  <c r="I756" i="4" s="1"/>
  <c r="C754" i="4"/>
  <c r="D754" i="4" s="1"/>
  <c r="E755" i="4" s="1"/>
  <c r="F755" i="4" s="1"/>
  <c r="I755" i="4" s="1"/>
  <c r="C753" i="4"/>
  <c r="D753" i="4" s="1"/>
  <c r="C752" i="4"/>
  <c r="D752" i="4" s="1"/>
  <c r="C751" i="4"/>
  <c r="D751" i="4" s="1"/>
  <c r="C750" i="4"/>
  <c r="D750" i="4" s="1"/>
  <c r="C749" i="4"/>
  <c r="D749" i="4" s="1"/>
  <c r="E750" i="4" s="1"/>
  <c r="F750" i="4" s="1"/>
  <c r="I750" i="4" s="1"/>
  <c r="C748" i="4"/>
  <c r="D748" i="4" s="1"/>
  <c r="G748" i="4" s="1"/>
  <c r="C747" i="4"/>
  <c r="D747" i="4" s="1"/>
  <c r="E748" i="4" s="1"/>
  <c r="F748" i="4" s="1"/>
  <c r="I748" i="4" s="1"/>
  <c r="C746" i="4"/>
  <c r="D746" i="4" s="1"/>
  <c r="E747" i="4" s="1"/>
  <c r="F747" i="4" s="1"/>
  <c r="I747" i="4" s="1"/>
  <c r="C745" i="4"/>
  <c r="D745" i="4" s="1"/>
  <c r="C744" i="4"/>
  <c r="D744" i="4" s="1"/>
  <c r="G744" i="4" s="1"/>
  <c r="C743" i="4"/>
  <c r="D743" i="4" s="1"/>
  <c r="C742" i="4"/>
  <c r="D742" i="4" s="1"/>
  <c r="E743" i="4" s="1"/>
  <c r="F743" i="4" s="1"/>
  <c r="I743" i="4" s="1"/>
  <c r="C741" i="4"/>
  <c r="D741" i="4" s="1"/>
  <c r="G741" i="4" s="1"/>
  <c r="C740" i="4"/>
  <c r="D740" i="4" s="1"/>
  <c r="C739" i="4"/>
  <c r="D739" i="4" s="1"/>
  <c r="C738" i="4"/>
  <c r="D738" i="4" s="1"/>
  <c r="E739" i="4" s="1"/>
  <c r="F739" i="4" s="1"/>
  <c r="I739" i="4" s="1"/>
  <c r="C737" i="4"/>
  <c r="D737" i="4" s="1"/>
  <c r="G737" i="4" s="1"/>
  <c r="C736" i="4"/>
  <c r="D736" i="4" s="1"/>
  <c r="C735" i="4"/>
  <c r="D735" i="4" s="1"/>
  <c r="E736" i="4" s="1"/>
  <c r="F736" i="4" s="1"/>
  <c r="I736" i="4" s="1"/>
  <c r="C734" i="4"/>
  <c r="D734" i="4" s="1"/>
  <c r="G734" i="4" s="1"/>
  <c r="C733" i="4"/>
  <c r="D733" i="4" s="1"/>
  <c r="C732" i="4"/>
  <c r="D732" i="4" s="1"/>
  <c r="G732" i="4" s="1"/>
  <c r="C731" i="4"/>
  <c r="D731" i="4" s="1"/>
  <c r="E732" i="4" s="1"/>
  <c r="F732" i="4" s="1"/>
  <c r="I732" i="4" s="1"/>
  <c r="C730" i="4"/>
  <c r="D730" i="4" s="1"/>
  <c r="E731" i="4" s="1"/>
  <c r="F731" i="4" s="1"/>
  <c r="I731" i="4" s="1"/>
  <c r="C729" i="4"/>
  <c r="D729" i="4" s="1"/>
  <c r="C728" i="4"/>
  <c r="D728" i="4" s="1"/>
  <c r="G728" i="4" s="1"/>
  <c r="C727" i="4"/>
  <c r="D727" i="4" s="1"/>
  <c r="G727" i="4" s="1"/>
  <c r="C726" i="4"/>
  <c r="D726" i="4" s="1"/>
  <c r="C725" i="4"/>
  <c r="D725" i="4" s="1"/>
  <c r="G725" i="4" s="1"/>
  <c r="C724" i="4"/>
  <c r="D724" i="4" s="1"/>
  <c r="C723" i="4"/>
  <c r="D723" i="4" s="1"/>
  <c r="C722" i="4"/>
  <c r="D722" i="4" s="1"/>
  <c r="C721" i="4"/>
  <c r="D721" i="4" s="1"/>
  <c r="G721" i="4" s="1"/>
  <c r="C720" i="4"/>
  <c r="D720" i="4" s="1"/>
  <c r="G720" i="4" s="1"/>
  <c r="C719" i="4"/>
  <c r="D719" i="4" s="1"/>
  <c r="C718" i="4"/>
  <c r="D718" i="4" s="1"/>
  <c r="E719" i="4" s="1"/>
  <c r="F719" i="4" s="1"/>
  <c r="I719" i="4" s="1"/>
  <c r="C717" i="4"/>
  <c r="D717" i="4" s="1"/>
  <c r="C716" i="4"/>
  <c r="D716" i="4" s="1"/>
  <c r="G716" i="4" s="1"/>
  <c r="C715" i="4"/>
  <c r="D715" i="4" s="1"/>
  <c r="E716" i="4" s="1"/>
  <c r="F716" i="4" s="1"/>
  <c r="I716" i="4" s="1"/>
  <c r="C714" i="4"/>
  <c r="D714" i="4" s="1"/>
  <c r="C713" i="4"/>
  <c r="D713" i="4" s="1"/>
  <c r="G713" i="4" s="1"/>
  <c r="C712" i="4"/>
  <c r="D712" i="4" s="1"/>
  <c r="G712" i="4" s="1"/>
  <c r="C711" i="4"/>
  <c r="D711" i="4" s="1"/>
  <c r="C710" i="4"/>
  <c r="D710" i="4" s="1"/>
  <c r="E711" i="4" s="1"/>
  <c r="F711" i="4" s="1"/>
  <c r="I711" i="4" s="1"/>
  <c r="C709" i="4"/>
  <c r="D709" i="4" s="1"/>
  <c r="G709" i="4" s="1"/>
  <c r="C708" i="4"/>
  <c r="D708" i="4" s="1"/>
  <c r="C707" i="4"/>
  <c r="D707" i="4" s="1"/>
  <c r="E708" i="4" s="1"/>
  <c r="F708" i="4" s="1"/>
  <c r="I708" i="4" s="1"/>
  <c r="C706" i="4"/>
  <c r="D706" i="4" s="1"/>
  <c r="C705" i="4"/>
  <c r="D705" i="4" s="1"/>
  <c r="C704" i="4"/>
  <c r="D704" i="4" s="1"/>
  <c r="C703" i="4"/>
  <c r="D703" i="4" s="1"/>
  <c r="E704" i="4" s="1"/>
  <c r="F704" i="4" s="1"/>
  <c r="I704" i="4" s="1"/>
  <c r="C702" i="4"/>
  <c r="D702" i="4" s="1"/>
  <c r="C701" i="4"/>
  <c r="D701" i="4" s="1"/>
  <c r="C700" i="4"/>
  <c r="D700" i="4" s="1"/>
  <c r="C699" i="4"/>
  <c r="D699" i="4" s="1"/>
  <c r="E700" i="4" s="1"/>
  <c r="F700" i="4" s="1"/>
  <c r="I700" i="4" s="1"/>
  <c r="C698" i="4"/>
  <c r="D698" i="4" s="1"/>
  <c r="C697" i="4"/>
  <c r="D697" i="4" s="1"/>
  <c r="C696" i="4"/>
  <c r="D696" i="4" s="1"/>
  <c r="C695" i="4"/>
  <c r="D695" i="4" s="1"/>
  <c r="C694" i="4"/>
  <c r="D694" i="4" s="1"/>
  <c r="C693" i="4"/>
  <c r="D693" i="4" s="1"/>
  <c r="G693" i="4" s="1"/>
  <c r="C692" i="4"/>
  <c r="D692" i="4" s="1"/>
  <c r="C691" i="4"/>
  <c r="D691" i="4" s="1"/>
  <c r="E692" i="4" s="1"/>
  <c r="F692" i="4" s="1"/>
  <c r="I692" i="4" s="1"/>
  <c r="C690" i="4"/>
  <c r="D690" i="4" s="1"/>
  <c r="C689" i="4"/>
  <c r="D689" i="4" s="1"/>
  <c r="C688" i="4"/>
  <c r="D688" i="4" s="1"/>
  <c r="C687" i="4"/>
  <c r="D687" i="4" s="1"/>
  <c r="C686" i="4"/>
  <c r="D686" i="4" s="1"/>
  <c r="C685" i="4"/>
  <c r="D685" i="4" s="1"/>
  <c r="C684" i="4"/>
  <c r="D684" i="4" s="1"/>
  <c r="C683" i="4"/>
  <c r="D683" i="4" s="1"/>
  <c r="E684" i="4" s="1"/>
  <c r="F684" i="4" s="1"/>
  <c r="I684" i="4" s="1"/>
  <c r="C682" i="4"/>
  <c r="D682" i="4" s="1"/>
  <c r="C681" i="4"/>
  <c r="D681" i="4" s="1"/>
  <c r="C680" i="4"/>
  <c r="D680" i="4" s="1"/>
  <c r="C679" i="4"/>
  <c r="D679" i="4" s="1"/>
  <c r="C678" i="4"/>
  <c r="D678" i="4" s="1"/>
  <c r="C677" i="4"/>
  <c r="D677" i="4" s="1"/>
  <c r="G677" i="4" s="1"/>
  <c r="C676" i="4"/>
  <c r="D676" i="4" s="1"/>
  <c r="C675" i="4"/>
  <c r="D675" i="4" s="1"/>
  <c r="C674" i="4"/>
  <c r="D674" i="4" s="1"/>
  <c r="C673" i="4"/>
  <c r="D673" i="4" s="1"/>
  <c r="G673" i="4" s="1"/>
  <c r="C672" i="4"/>
  <c r="D672" i="4" s="1"/>
  <c r="C671" i="4"/>
  <c r="D671" i="4" s="1"/>
  <c r="C670" i="4"/>
  <c r="D670" i="4" s="1"/>
  <c r="C669" i="4"/>
  <c r="D669" i="4" s="1"/>
  <c r="G669" i="4" s="1"/>
  <c r="C668" i="4"/>
  <c r="D668" i="4" s="1"/>
  <c r="C667" i="4"/>
  <c r="D667" i="4" s="1"/>
  <c r="C666" i="4"/>
  <c r="D666" i="4" s="1"/>
  <c r="C665" i="4"/>
  <c r="D665" i="4" s="1"/>
  <c r="E666" i="4" s="1"/>
  <c r="F666" i="4" s="1"/>
  <c r="I666" i="4" s="1"/>
  <c r="C664" i="4"/>
  <c r="D664" i="4" s="1"/>
  <c r="C663" i="4"/>
  <c r="D663" i="4" s="1"/>
  <c r="C662" i="4"/>
  <c r="D662" i="4" s="1"/>
  <c r="C661" i="4"/>
  <c r="D661" i="4" s="1"/>
  <c r="G661" i="4" s="1"/>
  <c r="C660" i="4"/>
  <c r="D660" i="4" s="1"/>
  <c r="C659" i="4"/>
  <c r="D659" i="4" s="1"/>
  <c r="C658" i="4"/>
  <c r="D658" i="4" s="1"/>
  <c r="C657" i="4"/>
  <c r="D657" i="4" s="1"/>
  <c r="E658" i="4" s="1"/>
  <c r="F658" i="4" s="1"/>
  <c r="I658" i="4" s="1"/>
  <c r="C656" i="4"/>
  <c r="D656" i="4" s="1"/>
  <c r="C655" i="4"/>
  <c r="D655" i="4" s="1"/>
  <c r="C654" i="4"/>
  <c r="D654" i="4" s="1"/>
  <c r="C653" i="4"/>
  <c r="D653" i="4" s="1"/>
  <c r="C652" i="4"/>
  <c r="D652" i="4" s="1"/>
  <c r="C651" i="4"/>
  <c r="D651" i="4" s="1"/>
  <c r="C650" i="4"/>
  <c r="D650" i="4" s="1"/>
  <c r="C649" i="4"/>
  <c r="D649" i="4" s="1"/>
  <c r="E650" i="4" s="1"/>
  <c r="F650" i="4" s="1"/>
  <c r="I650" i="4" s="1"/>
  <c r="C648" i="4"/>
  <c r="D648" i="4" s="1"/>
  <c r="C647" i="4"/>
  <c r="D647" i="4" s="1"/>
  <c r="C646" i="4"/>
  <c r="D646" i="4" s="1"/>
  <c r="C645" i="4"/>
  <c r="D645" i="4" s="1"/>
  <c r="G645" i="4" s="1"/>
  <c r="C644" i="4"/>
  <c r="D644" i="4" s="1"/>
  <c r="C643" i="4"/>
  <c r="D643" i="4" s="1"/>
  <c r="C642" i="4"/>
  <c r="D642" i="4" s="1"/>
  <c r="C641" i="4"/>
  <c r="D641" i="4" s="1"/>
  <c r="E642" i="4" s="1"/>
  <c r="F642" i="4" s="1"/>
  <c r="I642" i="4" s="1"/>
  <c r="C640" i="4"/>
  <c r="D640" i="4" s="1"/>
  <c r="C639" i="4"/>
  <c r="D639" i="4" s="1"/>
  <c r="C638" i="4"/>
  <c r="D638" i="4" s="1"/>
  <c r="C637" i="4"/>
  <c r="D637" i="4" s="1"/>
  <c r="G637" i="4" s="1"/>
  <c r="C636" i="4"/>
  <c r="D636" i="4" s="1"/>
  <c r="C635" i="4"/>
  <c r="D635" i="4" s="1"/>
  <c r="C634" i="4"/>
  <c r="D634" i="4" s="1"/>
  <c r="C633" i="4"/>
  <c r="D633" i="4" s="1"/>
  <c r="E634" i="4" s="1"/>
  <c r="F634" i="4" s="1"/>
  <c r="I634" i="4" s="1"/>
  <c r="C632" i="4"/>
  <c r="D632" i="4" s="1"/>
  <c r="C631" i="4"/>
  <c r="D631" i="4" s="1"/>
  <c r="C630" i="4"/>
  <c r="D630" i="4" s="1"/>
  <c r="C629" i="4"/>
  <c r="D629" i="4" s="1"/>
  <c r="G629" i="4" s="1"/>
  <c r="C628" i="4"/>
  <c r="D628" i="4" s="1"/>
  <c r="C627" i="4"/>
  <c r="D627" i="4" s="1"/>
  <c r="C626" i="4"/>
  <c r="D626" i="4" s="1"/>
  <c r="C625" i="4"/>
  <c r="D625" i="4" s="1"/>
  <c r="E626" i="4" s="1"/>
  <c r="F626" i="4" s="1"/>
  <c r="I626" i="4" s="1"/>
  <c r="C624" i="4"/>
  <c r="D624" i="4" s="1"/>
  <c r="C623" i="4"/>
  <c r="D623" i="4" s="1"/>
  <c r="C622" i="4"/>
  <c r="D622" i="4" s="1"/>
  <c r="C621" i="4"/>
  <c r="D621" i="4" s="1"/>
  <c r="G621" i="4" s="1"/>
  <c r="C620" i="4"/>
  <c r="D620" i="4" s="1"/>
  <c r="C619" i="4"/>
  <c r="D619" i="4" s="1"/>
  <c r="C618" i="4"/>
  <c r="D618" i="4" s="1"/>
  <c r="C617" i="4"/>
  <c r="D617" i="4" s="1"/>
  <c r="C616" i="4"/>
  <c r="D616" i="4" s="1"/>
  <c r="C615" i="4"/>
  <c r="D615" i="4" s="1"/>
  <c r="C614" i="4"/>
  <c r="D614" i="4" s="1"/>
  <c r="C613" i="4"/>
  <c r="D613" i="4" s="1"/>
  <c r="C612" i="4"/>
  <c r="D612" i="4" s="1"/>
  <c r="C611" i="4"/>
  <c r="D611" i="4" s="1"/>
  <c r="C610" i="4"/>
  <c r="D610" i="4" s="1"/>
  <c r="C609" i="4"/>
  <c r="D609" i="4" s="1"/>
  <c r="E610" i="4" s="1"/>
  <c r="F610" i="4" s="1"/>
  <c r="I610" i="4" s="1"/>
  <c r="C608" i="4"/>
  <c r="D608" i="4" s="1"/>
  <c r="C607" i="4"/>
  <c r="D607" i="4" s="1"/>
  <c r="C606" i="4"/>
  <c r="D606" i="4" s="1"/>
  <c r="C605" i="4"/>
  <c r="D605" i="4" s="1"/>
  <c r="G605" i="4" s="1"/>
  <c r="C604" i="4"/>
  <c r="D604" i="4" s="1"/>
  <c r="C603" i="4"/>
  <c r="D603" i="4" s="1"/>
  <c r="C602" i="4"/>
  <c r="D602" i="4" s="1"/>
  <c r="C601" i="4"/>
  <c r="D601" i="4" s="1"/>
  <c r="E602" i="4" s="1"/>
  <c r="F602" i="4" s="1"/>
  <c r="I602" i="4" s="1"/>
  <c r="C600" i="4"/>
  <c r="D600" i="4" s="1"/>
  <c r="C599" i="4"/>
  <c r="D599" i="4" s="1"/>
  <c r="C598" i="4"/>
  <c r="D598" i="4" s="1"/>
  <c r="C597" i="4"/>
  <c r="D597" i="4" s="1"/>
  <c r="G597" i="4" s="1"/>
  <c r="C596" i="4"/>
  <c r="D596" i="4" s="1"/>
  <c r="C595" i="4"/>
  <c r="D595" i="4" s="1"/>
  <c r="C594" i="4"/>
  <c r="D594" i="4" s="1"/>
  <c r="C593" i="4"/>
  <c r="D593" i="4" s="1"/>
  <c r="E594" i="4" s="1"/>
  <c r="F594" i="4" s="1"/>
  <c r="I594" i="4" s="1"/>
  <c r="C592" i="4"/>
  <c r="D592" i="4" s="1"/>
  <c r="C591" i="4"/>
  <c r="D591" i="4" s="1"/>
  <c r="C590" i="4"/>
  <c r="D590" i="4" s="1"/>
  <c r="C589" i="4"/>
  <c r="D589" i="4" s="1"/>
  <c r="G589" i="4" s="1"/>
  <c r="C588" i="4"/>
  <c r="D588" i="4" s="1"/>
  <c r="C587" i="4"/>
  <c r="D587" i="4" s="1"/>
  <c r="E588" i="4" s="1"/>
  <c r="F588" i="4" s="1"/>
  <c r="I588" i="4" s="1"/>
  <c r="C586" i="4"/>
  <c r="D586" i="4" s="1"/>
  <c r="C585" i="4"/>
  <c r="D585" i="4" s="1"/>
  <c r="C584" i="4"/>
  <c r="D584" i="4" s="1"/>
  <c r="C583" i="4"/>
  <c r="D583" i="4" s="1"/>
  <c r="E584" i="4" s="1"/>
  <c r="F584" i="4" s="1"/>
  <c r="I584" i="4" s="1"/>
  <c r="C582" i="4"/>
  <c r="D582" i="4" s="1"/>
  <c r="C581" i="4"/>
  <c r="D581" i="4" s="1"/>
  <c r="C580" i="4"/>
  <c r="D580" i="4" s="1"/>
  <c r="E581" i="4" s="1"/>
  <c r="F581" i="4" s="1"/>
  <c r="I581" i="4" s="1"/>
  <c r="C579" i="4"/>
  <c r="D579" i="4" s="1"/>
  <c r="E580" i="4" s="1"/>
  <c r="F580" i="4" s="1"/>
  <c r="I580" i="4" s="1"/>
  <c r="C578" i="4"/>
  <c r="D578" i="4" s="1"/>
  <c r="C577" i="4"/>
  <c r="D577" i="4" s="1"/>
  <c r="C576" i="4"/>
  <c r="D576" i="4" s="1"/>
  <c r="C575" i="4"/>
  <c r="D575" i="4" s="1"/>
  <c r="E576" i="4" s="1"/>
  <c r="F576" i="4" s="1"/>
  <c r="I576" i="4" s="1"/>
  <c r="C574" i="4"/>
  <c r="D574" i="4" s="1"/>
  <c r="C573" i="4"/>
  <c r="D573" i="4" s="1"/>
  <c r="C572" i="4"/>
  <c r="D572" i="4" s="1"/>
  <c r="C571" i="4"/>
  <c r="D571" i="4" s="1"/>
  <c r="E572" i="4" s="1"/>
  <c r="F572" i="4" s="1"/>
  <c r="I572" i="4" s="1"/>
  <c r="C570" i="4"/>
  <c r="D570" i="4" s="1"/>
  <c r="C569" i="4"/>
  <c r="D569" i="4" s="1"/>
  <c r="C568" i="4"/>
  <c r="D568" i="4" s="1"/>
  <c r="C567" i="4"/>
  <c r="D567" i="4" s="1"/>
  <c r="E568" i="4" s="1"/>
  <c r="F568" i="4" s="1"/>
  <c r="I568" i="4" s="1"/>
  <c r="C566" i="4"/>
  <c r="D566" i="4" s="1"/>
  <c r="G566" i="4" s="1"/>
  <c r="C565" i="4"/>
  <c r="D565" i="4" s="1"/>
  <c r="C564" i="4"/>
  <c r="D564" i="4" s="1"/>
  <c r="C563" i="4"/>
  <c r="D563" i="4" s="1"/>
  <c r="E564" i="4" s="1"/>
  <c r="F564" i="4" s="1"/>
  <c r="I564" i="4" s="1"/>
  <c r="C562" i="4"/>
  <c r="D562" i="4" s="1"/>
  <c r="C561" i="4"/>
  <c r="D561" i="4" s="1"/>
  <c r="C560" i="4"/>
  <c r="D560" i="4" s="1"/>
  <c r="E561" i="4" s="1"/>
  <c r="F561" i="4" s="1"/>
  <c r="I561" i="4" s="1"/>
  <c r="C559" i="4"/>
  <c r="D559" i="4" s="1"/>
  <c r="E560" i="4" s="1"/>
  <c r="F560" i="4" s="1"/>
  <c r="I560" i="4" s="1"/>
  <c r="C558" i="4"/>
  <c r="D558" i="4" s="1"/>
  <c r="C557" i="4"/>
  <c r="D557" i="4" s="1"/>
  <c r="C556" i="4"/>
  <c r="D556" i="4" s="1"/>
  <c r="E557" i="4" s="1"/>
  <c r="F557" i="4" s="1"/>
  <c r="I557" i="4" s="1"/>
  <c r="C555" i="4"/>
  <c r="D555" i="4" s="1"/>
  <c r="C554" i="4"/>
  <c r="D554" i="4" s="1"/>
  <c r="C553" i="4"/>
  <c r="D553" i="4" s="1"/>
  <c r="C552" i="4"/>
  <c r="D552" i="4" s="1"/>
  <c r="C551" i="4"/>
  <c r="D551" i="4" s="1"/>
  <c r="C550" i="4"/>
  <c r="D550" i="4" s="1"/>
  <c r="C549" i="4"/>
  <c r="D549" i="4" s="1"/>
  <c r="C548" i="4"/>
  <c r="D548" i="4" s="1"/>
  <c r="C547" i="4"/>
  <c r="D547" i="4" s="1"/>
  <c r="C546" i="4"/>
  <c r="D546" i="4" s="1"/>
  <c r="C545" i="4"/>
  <c r="D545" i="4" s="1"/>
  <c r="C544" i="4"/>
  <c r="D544" i="4" s="1"/>
  <c r="E545" i="4" s="1"/>
  <c r="F545" i="4" s="1"/>
  <c r="I545" i="4" s="1"/>
  <c r="C543" i="4"/>
  <c r="D543" i="4" s="1"/>
  <c r="C542" i="4"/>
  <c r="D542" i="4" s="1"/>
  <c r="C541" i="4"/>
  <c r="D541" i="4" s="1"/>
  <c r="C540" i="4"/>
  <c r="D540" i="4" s="1"/>
  <c r="C539" i="4"/>
  <c r="D539" i="4" s="1"/>
  <c r="C538" i="4"/>
  <c r="D538" i="4" s="1"/>
  <c r="C537" i="4"/>
  <c r="D537" i="4" s="1"/>
  <c r="C536" i="4"/>
  <c r="D536" i="4" s="1"/>
  <c r="E537" i="4" s="1"/>
  <c r="F537" i="4" s="1"/>
  <c r="I537" i="4" s="1"/>
  <c r="C535" i="4"/>
  <c r="D535" i="4" s="1"/>
  <c r="C534" i="4"/>
  <c r="D534" i="4" s="1"/>
  <c r="C533" i="4"/>
  <c r="D533" i="4" s="1"/>
  <c r="C532" i="4"/>
  <c r="D532" i="4" s="1"/>
  <c r="C531" i="4"/>
  <c r="D531" i="4" s="1"/>
  <c r="C530" i="4"/>
  <c r="D530" i="4" s="1"/>
  <c r="C529" i="4"/>
  <c r="D529" i="4" s="1"/>
  <c r="C528" i="4"/>
  <c r="D528" i="4" s="1"/>
  <c r="C527" i="4"/>
  <c r="D527" i="4" s="1"/>
  <c r="C526" i="4"/>
  <c r="D526" i="4" s="1"/>
  <c r="C525" i="4"/>
  <c r="D525" i="4" s="1"/>
  <c r="C524" i="4"/>
  <c r="D524" i="4" s="1"/>
  <c r="E525" i="4" s="1"/>
  <c r="F525" i="4" s="1"/>
  <c r="I525" i="4" s="1"/>
  <c r="C523" i="4"/>
  <c r="D523" i="4" s="1"/>
  <c r="C522" i="4"/>
  <c r="D522" i="4" s="1"/>
  <c r="C521" i="4"/>
  <c r="D521" i="4" s="1"/>
  <c r="C520" i="4"/>
  <c r="D520" i="4" s="1"/>
  <c r="C519" i="4"/>
  <c r="D519" i="4" s="1"/>
  <c r="C518" i="4"/>
  <c r="D518" i="4" s="1"/>
  <c r="C517" i="4"/>
  <c r="D517" i="4" s="1"/>
  <c r="C516" i="4"/>
  <c r="D516" i="4" s="1"/>
  <c r="C515" i="4"/>
  <c r="D515" i="4" s="1"/>
  <c r="C514" i="4"/>
  <c r="D514" i="4" s="1"/>
  <c r="C513" i="4"/>
  <c r="D513" i="4" s="1"/>
  <c r="C512" i="4"/>
  <c r="D512" i="4" s="1"/>
  <c r="E513" i="4" s="1"/>
  <c r="F513" i="4" s="1"/>
  <c r="I513" i="4" s="1"/>
  <c r="C511" i="4"/>
  <c r="D511" i="4" s="1"/>
  <c r="C510" i="4"/>
  <c r="D510" i="4" s="1"/>
  <c r="C509" i="4"/>
  <c r="D509" i="4" s="1"/>
  <c r="C508" i="4"/>
  <c r="D508" i="4" s="1"/>
  <c r="C507" i="4"/>
  <c r="D507" i="4" s="1"/>
  <c r="C506" i="4"/>
  <c r="D506" i="4" s="1"/>
  <c r="C505" i="4"/>
  <c r="D505" i="4" s="1"/>
  <c r="C504" i="4"/>
  <c r="D504" i="4" s="1"/>
  <c r="E505" i="4" s="1"/>
  <c r="F505" i="4" s="1"/>
  <c r="I505" i="4" s="1"/>
  <c r="C503" i="4"/>
  <c r="D503" i="4" s="1"/>
  <c r="C502" i="4"/>
  <c r="D502" i="4" s="1"/>
  <c r="C501" i="4"/>
  <c r="D501" i="4" s="1"/>
  <c r="C500" i="4"/>
  <c r="D500" i="4" s="1"/>
  <c r="C499" i="4"/>
  <c r="D499" i="4" s="1"/>
  <c r="C498" i="4"/>
  <c r="D498" i="4" s="1"/>
  <c r="C497" i="4"/>
  <c r="D497" i="4" s="1"/>
  <c r="C496" i="4"/>
  <c r="D496" i="4" s="1"/>
  <c r="E497" i="4" s="1"/>
  <c r="F497" i="4" s="1"/>
  <c r="I497" i="4" s="1"/>
  <c r="C495" i="4"/>
  <c r="D495" i="4" s="1"/>
  <c r="C494" i="4"/>
  <c r="D494" i="4" s="1"/>
  <c r="C493" i="4"/>
  <c r="D493" i="4" s="1"/>
  <c r="C492" i="4"/>
  <c r="D492" i="4" s="1"/>
  <c r="E493" i="4" s="1"/>
  <c r="F493" i="4" s="1"/>
  <c r="I493" i="4" s="1"/>
  <c r="C491" i="4"/>
  <c r="D491" i="4" s="1"/>
  <c r="C490" i="4"/>
  <c r="D490" i="4" s="1"/>
  <c r="C489" i="4"/>
  <c r="D489" i="4" s="1"/>
  <c r="C488" i="4"/>
  <c r="D488" i="4" s="1"/>
  <c r="C487" i="4"/>
  <c r="D487" i="4" s="1"/>
  <c r="C486" i="4"/>
  <c r="D486" i="4" s="1"/>
  <c r="C485" i="4"/>
  <c r="D485" i="4" s="1"/>
  <c r="C484" i="4"/>
  <c r="D484" i="4" s="1"/>
  <c r="C483" i="4"/>
  <c r="D483" i="4" s="1"/>
  <c r="C482" i="4"/>
  <c r="D482" i="4" s="1"/>
  <c r="C481" i="4"/>
  <c r="D481" i="4" s="1"/>
  <c r="C480" i="4"/>
  <c r="D480" i="4" s="1"/>
  <c r="E481" i="4" s="1"/>
  <c r="F481" i="4" s="1"/>
  <c r="I481" i="4" s="1"/>
  <c r="C479" i="4"/>
  <c r="D479" i="4" s="1"/>
  <c r="C478" i="4"/>
  <c r="D478" i="4" s="1"/>
  <c r="C477" i="4"/>
  <c r="D477" i="4" s="1"/>
  <c r="C476" i="4"/>
  <c r="D476" i="4" s="1"/>
  <c r="C475" i="4"/>
  <c r="D475" i="4" s="1"/>
  <c r="C474" i="4"/>
  <c r="D474" i="4" s="1"/>
  <c r="C473" i="4"/>
  <c r="D473" i="4" s="1"/>
  <c r="C472" i="4"/>
  <c r="D472" i="4" s="1"/>
  <c r="E473" i="4" s="1"/>
  <c r="F473" i="4" s="1"/>
  <c r="I473" i="4" s="1"/>
  <c r="C471" i="4"/>
  <c r="D471" i="4" s="1"/>
  <c r="C470" i="4"/>
  <c r="D470" i="4" s="1"/>
  <c r="C469" i="4"/>
  <c r="D469" i="4" s="1"/>
  <c r="C468" i="4"/>
  <c r="D468" i="4" s="1"/>
  <c r="C467" i="4"/>
  <c r="D467" i="4" s="1"/>
  <c r="C466" i="4"/>
  <c r="D466" i="4" s="1"/>
  <c r="C465" i="4"/>
  <c r="D465" i="4" s="1"/>
  <c r="C464" i="4"/>
  <c r="D464" i="4" s="1"/>
  <c r="E465" i="4" s="1"/>
  <c r="F465" i="4" s="1"/>
  <c r="I465" i="4" s="1"/>
  <c r="C463" i="4"/>
  <c r="D463" i="4" s="1"/>
  <c r="C462" i="4"/>
  <c r="D462" i="4" s="1"/>
  <c r="C461" i="4"/>
  <c r="D461" i="4" s="1"/>
  <c r="C460" i="4"/>
  <c r="D460" i="4" s="1"/>
  <c r="E461" i="4" s="1"/>
  <c r="F461" i="4" s="1"/>
  <c r="I461" i="4" s="1"/>
  <c r="C459" i="4"/>
  <c r="D459" i="4" s="1"/>
  <c r="C458" i="4"/>
  <c r="D458" i="4" s="1"/>
  <c r="C457" i="4"/>
  <c r="D457" i="4" s="1"/>
  <c r="C456" i="4"/>
  <c r="D456" i="4" s="1"/>
  <c r="C455" i="4"/>
  <c r="D455" i="4" s="1"/>
  <c r="C454" i="4"/>
  <c r="D454" i="4" s="1"/>
  <c r="C453" i="4"/>
  <c r="D453" i="4" s="1"/>
  <c r="C452" i="4"/>
  <c r="D452" i="4" s="1"/>
  <c r="C451" i="4"/>
  <c r="D451" i="4" s="1"/>
  <c r="C450" i="4"/>
  <c r="D450" i="4" s="1"/>
  <c r="G450" i="4" s="1"/>
  <c r="C449" i="4"/>
  <c r="D449" i="4" s="1"/>
  <c r="C448" i="4"/>
  <c r="D448" i="4" s="1"/>
  <c r="E449" i="4" s="1"/>
  <c r="F449" i="4" s="1"/>
  <c r="I449" i="4" s="1"/>
  <c r="C447" i="4"/>
  <c r="D447" i="4" s="1"/>
  <c r="C446" i="4"/>
  <c r="D446" i="4" s="1"/>
  <c r="G446" i="4" s="1"/>
  <c r="C445" i="4"/>
  <c r="D445" i="4" s="1"/>
  <c r="C444" i="4"/>
  <c r="D444" i="4" s="1"/>
  <c r="C443" i="4"/>
  <c r="D443" i="4" s="1"/>
  <c r="E444" i="4" s="1"/>
  <c r="F444" i="4" s="1"/>
  <c r="I444" i="4" s="1"/>
  <c r="C442" i="4"/>
  <c r="D442" i="4" s="1"/>
  <c r="C441" i="4"/>
  <c r="D441" i="4" s="1"/>
  <c r="G441" i="4" s="1"/>
  <c r="C440" i="4"/>
  <c r="D440" i="4" s="1"/>
  <c r="C439" i="4"/>
  <c r="D439" i="4" s="1"/>
  <c r="E440" i="4" s="1"/>
  <c r="F440" i="4" s="1"/>
  <c r="I440" i="4" s="1"/>
  <c r="C438" i="4"/>
  <c r="D438" i="4" s="1"/>
  <c r="C437" i="4"/>
  <c r="D437" i="4" s="1"/>
  <c r="G437" i="4" s="1"/>
  <c r="C436" i="4"/>
  <c r="D436" i="4" s="1"/>
  <c r="C435" i="4"/>
  <c r="D435" i="4" s="1"/>
  <c r="C434" i="4"/>
  <c r="D434" i="4" s="1"/>
  <c r="C433" i="4"/>
  <c r="D433" i="4" s="1"/>
  <c r="C432" i="4"/>
  <c r="D432" i="4" s="1"/>
  <c r="C431" i="4"/>
  <c r="D431" i="4" s="1"/>
  <c r="E432" i="4" s="1"/>
  <c r="F432" i="4" s="1"/>
  <c r="I432" i="4" s="1"/>
  <c r="C430" i="4"/>
  <c r="D430" i="4" s="1"/>
  <c r="G430" i="4" s="1"/>
  <c r="C429" i="4"/>
  <c r="D429" i="4" s="1"/>
  <c r="G429" i="4" s="1"/>
  <c r="C428" i="4"/>
  <c r="D428" i="4" s="1"/>
  <c r="E429" i="4" s="1"/>
  <c r="F429" i="4" s="1"/>
  <c r="I429" i="4" s="1"/>
  <c r="C427" i="4"/>
  <c r="D427" i="4" s="1"/>
  <c r="E428" i="4" s="1"/>
  <c r="F428" i="4" s="1"/>
  <c r="I428" i="4" s="1"/>
  <c r="C426" i="4"/>
  <c r="D426" i="4" s="1"/>
  <c r="C425" i="4"/>
  <c r="D425" i="4" s="1"/>
  <c r="C424" i="4"/>
  <c r="D424" i="4" s="1"/>
  <c r="E425" i="4" s="1"/>
  <c r="F425" i="4" s="1"/>
  <c r="I425" i="4" s="1"/>
  <c r="C423" i="4"/>
  <c r="D423" i="4" s="1"/>
  <c r="E424" i="4" s="1"/>
  <c r="F424" i="4" s="1"/>
  <c r="I424" i="4" s="1"/>
  <c r="C422" i="4"/>
  <c r="D422" i="4" s="1"/>
  <c r="G422" i="4" s="1"/>
  <c r="C421" i="4"/>
  <c r="D421" i="4" s="1"/>
  <c r="G421" i="4" s="1"/>
  <c r="C420" i="4"/>
  <c r="D420" i="4" s="1"/>
  <c r="E421" i="4" s="1"/>
  <c r="F421" i="4" s="1"/>
  <c r="I421" i="4" s="1"/>
  <c r="C419" i="4"/>
  <c r="D419" i="4" s="1"/>
  <c r="E420" i="4" s="1"/>
  <c r="F420" i="4" s="1"/>
  <c r="I420" i="4" s="1"/>
  <c r="C418" i="4"/>
  <c r="D418" i="4" s="1"/>
  <c r="C417" i="4"/>
  <c r="D417" i="4" s="1"/>
  <c r="G417" i="4" s="1"/>
  <c r="C416" i="4"/>
  <c r="D416" i="4" s="1"/>
  <c r="C415" i="4"/>
  <c r="D415" i="4" s="1"/>
  <c r="E416" i="4" s="1"/>
  <c r="F416" i="4" s="1"/>
  <c r="I416" i="4" s="1"/>
  <c r="C414" i="4"/>
  <c r="D414" i="4" s="1"/>
  <c r="C413" i="4"/>
  <c r="D413" i="4" s="1"/>
  <c r="C412" i="4"/>
  <c r="D412" i="4" s="1"/>
  <c r="C411" i="4"/>
  <c r="D411" i="4" s="1"/>
  <c r="E412" i="4" s="1"/>
  <c r="F412" i="4" s="1"/>
  <c r="I412" i="4" s="1"/>
  <c r="C410" i="4"/>
  <c r="D410" i="4" s="1"/>
  <c r="G410" i="4" s="1"/>
  <c r="C409" i="4"/>
  <c r="D409" i="4" s="1"/>
  <c r="G409" i="4" s="1"/>
  <c r="C408" i="4"/>
  <c r="D408" i="4" s="1"/>
  <c r="C407" i="4"/>
  <c r="D407" i="4" s="1"/>
  <c r="C406" i="4"/>
  <c r="D406" i="4" s="1"/>
  <c r="C405" i="4"/>
  <c r="D405" i="4" s="1"/>
  <c r="G405" i="4" s="1"/>
  <c r="C404" i="4"/>
  <c r="D404" i="4" s="1"/>
  <c r="C403" i="4"/>
  <c r="D403" i="4" s="1"/>
  <c r="E404" i="4" s="1"/>
  <c r="F404" i="4" s="1"/>
  <c r="I404" i="4" s="1"/>
  <c r="C402" i="4"/>
  <c r="D402" i="4" s="1"/>
  <c r="G402" i="4" s="1"/>
  <c r="C401" i="4"/>
  <c r="D401" i="4" s="1"/>
  <c r="G401" i="4" s="1"/>
  <c r="C400" i="4"/>
  <c r="D400" i="4" s="1"/>
  <c r="C399" i="4"/>
  <c r="D399" i="4" s="1"/>
  <c r="E400" i="4" s="1"/>
  <c r="F400" i="4" s="1"/>
  <c r="I400" i="4" s="1"/>
  <c r="C398" i="4"/>
  <c r="D398" i="4" s="1"/>
  <c r="C397" i="4"/>
  <c r="D397" i="4" s="1"/>
  <c r="G397" i="4" s="1"/>
  <c r="C396" i="4"/>
  <c r="D396" i="4" s="1"/>
  <c r="C395" i="4"/>
  <c r="D395" i="4" s="1"/>
  <c r="E396" i="4" s="1"/>
  <c r="F396" i="4" s="1"/>
  <c r="I396" i="4" s="1"/>
  <c r="C394" i="4"/>
  <c r="D394" i="4" s="1"/>
  <c r="G394" i="4" s="1"/>
  <c r="C393" i="4"/>
  <c r="D393" i="4" s="1"/>
  <c r="G393" i="4" s="1"/>
  <c r="C392" i="4"/>
  <c r="D392" i="4" s="1"/>
  <c r="E393" i="4" s="1"/>
  <c r="F393" i="4" s="1"/>
  <c r="I393" i="4" s="1"/>
  <c r="C391" i="4"/>
  <c r="D391" i="4" s="1"/>
  <c r="C390" i="4"/>
  <c r="D390" i="4" s="1"/>
  <c r="C389" i="4"/>
  <c r="D389" i="4" s="1"/>
  <c r="E390" i="4" s="1"/>
  <c r="F390" i="4" s="1"/>
  <c r="I390" i="4" s="1"/>
  <c r="C388" i="4"/>
  <c r="D388" i="4" s="1"/>
  <c r="G388" i="4" s="1"/>
  <c r="C387" i="4"/>
  <c r="D387" i="4" s="1"/>
  <c r="G387" i="4" s="1"/>
  <c r="C386" i="4"/>
  <c r="D386" i="4" s="1"/>
  <c r="C385" i="4"/>
  <c r="D385" i="4" s="1"/>
  <c r="E386" i="4" s="1"/>
  <c r="F386" i="4" s="1"/>
  <c r="I386" i="4" s="1"/>
  <c r="C384" i="4"/>
  <c r="D384" i="4" s="1"/>
  <c r="C383" i="4"/>
  <c r="D383" i="4" s="1"/>
  <c r="G383" i="4" s="1"/>
  <c r="C382" i="4"/>
  <c r="D382" i="4" s="1"/>
  <c r="E383" i="4" s="1"/>
  <c r="F383" i="4" s="1"/>
  <c r="I383" i="4" s="1"/>
  <c r="C381" i="4"/>
  <c r="D381" i="4" s="1"/>
  <c r="E382" i="4" s="1"/>
  <c r="F382" i="4" s="1"/>
  <c r="I382" i="4" s="1"/>
  <c r="C380" i="4"/>
  <c r="D380" i="4" s="1"/>
  <c r="C379" i="4"/>
  <c r="D379" i="4" s="1"/>
  <c r="G379" i="4" s="1"/>
  <c r="C378" i="4"/>
  <c r="D378" i="4" s="1"/>
  <c r="G378" i="4" s="1"/>
  <c r="C377" i="4"/>
  <c r="D377" i="4" s="1"/>
  <c r="E378" i="4" s="1"/>
  <c r="F378" i="4" s="1"/>
  <c r="I378" i="4" s="1"/>
  <c r="C376" i="4"/>
  <c r="D376" i="4" s="1"/>
  <c r="C375" i="4"/>
  <c r="D375" i="4" s="1"/>
  <c r="G375" i="4" s="1"/>
  <c r="C374" i="4"/>
  <c r="D374" i="4" s="1"/>
  <c r="C373" i="4"/>
  <c r="D373" i="4" s="1"/>
  <c r="E374" i="4" s="1"/>
  <c r="F374" i="4" s="1"/>
  <c r="I374" i="4" s="1"/>
  <c r="C372" i="4"/>
  <c r="D372" i="4" s="1"/>
  <c r="E373" i="4" s="1"/>
  <c r="F373" i="4" s="1"/>
  <c r="I373" i="4" s="1"/>
  <c r="C371" i="4"/>
  <c r="D371" i="4" s="1"/>
  <c r="G371" i="4" s="1"/>
  <c r="C370" i="4"/>
  <c r="D370" i="4" s="1"/>
  <c r="C369" i="4"/>
  <c r="D369" i="4" s="1"/>
  <c r="C368" i="4"/>
  <c r="D368" i="4" s="1"/>
  <c r="G368" i="4" s="1"/>
  <c r="C367" i="4"/>
  <c r="D367" i="4" s="1"/>
  <c r="C366" i="4"/>
  <c r="D366" i="4" s="1"/>
  <c r="C365" i="4"/>
  <c r="D365" i="4" s="1"/>
  <c r="E366" i="4" s="1"/>
  <c r="F366" i="4" s="1"/>
  <c r="I366" i="4" s="1"/>
  <c r="C364" i="4"/>
  <c r="D364" i="4" s="1"/>
  <c r="C363" i="4"/>
  <c r="D363" i="4" s="1"/>
  <c r="C362" i="4"/>
  <c r="D362" i="4" s="1"/>
  <c r="C361" i="4"/>
  <c r="D361" i="4" s="1"/>
  <c r="E362" i="4" s="1"/>
  <c r="F362" i="4" s="1"/>
  <c r="I362" i="4" s="1"/>
  <c r="C360" i="4"/>
  <c r="D360" i="4" s="1"/>
  <c r="E361" i="4" s="1"/>
  <c r="F361" i="4" s="1"/>
  <c r="I361" i="4" s="1"/>
  <c r="C359" i="4"/>
  <c r="D359" i="4" s="1"/>
  <c r="G359" i="4" s="1"/>
  <c r="C358" i="4"/>
  <c r="D358" i="4" s="1"/>
  <c r="C357" i="4"/>
  <c r="D357" i="4" s="1"/>
  <c r="E358" i="4" s="1"/>
  <c r="F358" i="4" s="1"/>
  <c r="I358" i="4" s="1"/>
  <c r="C356" i="4"/>
  <c r="D356" i="4" s="1"/>
  <c r="G356" i="4" s="1"/>
  <c r="C355" i="4"/>
  <c r="D355" i="4" s="1"/>
  <c r="C354" i="4"/>
  <c r="D354" i="4" s="1"/>
  <c r="G354" i="4" s="1"/>
  <c r="C353" i="4"/>
  <c r="D353" i="4" s="1"/>
  <c r="C352" i="4"/>
  <c r="D352" i="4" s="1"/>
  <c r="G352" i="4" s="1"/>
  <c r="C351" i="4"/>
  <c r="D351" i="4" s="1"/>
  <c r="C350" i="4"/>
  <c r="D350" i="4" s="1"/>
  <c r="C349" i="4"/>
  <c r="D349" i="4" s="1"/>
  <c r="E350" i="4" s="1"/>
  <c r="F350" i="4" s="1"/>
  <c r="I350" i="4" s="1"/>
  <c r="C348" i="4"/>
  <c r="D348" i="4" s="1"/>
  <c r="C347" i="4"/>
  <c r="D347" i="4" s="1"/>
  <c r="C346" i="4"/>
  <c r="D346" i="4" s="1"/>
  <c r="C345" i="4"/>
  <c r="D345" i="4" s="1"/>
  <c r="C344" i="4"/>
  <c r="D344" i="4" s="1"/>
  <c r="E345" i="4" s="1"/>
  <c r="F345" i="4" s="1"/>
  <c r="I345" i="4" s="1"/>
  <c r="C343" i="4"/>
  <c r="D343" i="4" s="1"/>
  <c r="G343" i="4" s="1"/>
  <c r="C342" i="4"/>
  <c r="D342" i="4" s="1"/>
  <c r="C341" i="4"/>
  <c r="D341" i="4" s="1"/>
  <c r="E342" i="4" s="1"/>
  <c r="F342" i="4" s="1"/>
  <c r="I342" i="4" s="1"/>
  <c r="C340" i="4"/>
  <c r="D340" i="4" s="1"/>
  <c r="G340" i="4" s="1"/>
  <c r="C339" i="4"/>
  <c r="D339" i="4" s="1"/>
  <c r="C338" i="4"/>
  <c r="D338" i="4" s="1"/>
  <c r="C337" i="4"/>
  <c r="D337" i="4" s="1"/>
  <c r="C336" i="4"/>
  <c r="D336" i="4" s="1"/>
  <c r="G336" i="4" s="1"/>
  <c r="C335" i="4"/>
  <c r="D335" i="4" s="1"/>
  <c r="C334" i="4"/>
  <c r="D334" i="4" s="1"/>
  <c r="C333" i="4"/>
  <c r="D333" i="4" s="1"/>
  <c r="E334" i="4" s="1"/>
  <c r="F334" i="4" s="1"/>
  <c r="I334" i="4" s="1"/>
  <c r="C332" i="4"/>
  <c r="D332" i="4" s="1"/>
  <c r="C331" i="4"/>
  <c r="D331" i="4" s="1"/>
  <c r="C330" i="4"/>
  <c r="D330" i="4" s="1"/>
  <c r="C329" i="4"/>
  <c r="D329" i="4" s="1"/>
  <c r="E330" i="4" s="1"/>
  <c r="F330" i="4" s="1"/>
  <c r="I330" i="4" s="1"/>
  <c r="C328" i="4"/>
  <c r="D328" i="4" s="1"/>
  <c r="E329" i="4" s="1"/>
  <c r="F329" i="4" s="1"/>
  <c r="I329" i="4" s="1"/>
  <c r="C327" i="4"/>
  <c r="D327" i="4" s="1"/>
  <c r="C326" i="4"/>
  <c r="D326" i="4" s="1"/>
  <c r="C325" i="4"/>
  <c r="D325" i="4" s="1"/>
  <c r="E326" i="4" s="1"/>
  <c r="F326" i="4" s="1"/>
  <c r="I326" i="4" s="1"/>
  <c r="C324" i="4"/>
  <c r="D324" i="4" s="1"/>
  <c r="G324" i="4" s="1"/>
  <c r="C323" i="4"/>
  <c r="D323" i="4" s="1"/>
  <c r="C322" i="4"/>
  <c r="D322" i="4" s="1"/>
  <c r="C321" i="4"/>
  <c r="D321" i="4" s="1"/>
  <c r="C320" i="4"/>
  <c r="D320" i="4" s="1"/>
  <c r="G320" i="4" s="1"/>
  <c r="C319" i="4"/>
  <c r="D319" i="4" s="1"/>
  <c r="C318" i="4"/>
  <c r="D318" i="4" s="1"/>
  <c r="C317" i="4"/>
  <c r="D317" i="4" s="1"/>
  <c r="E318" i="4" s="1"/>
  <c r="F318" i="4" s="1"/>
  <c r="I318" i="4" s="1"/>
  <c r="C316" i="4"/>
  <c r="D316" i="4" s="1"/>
  <c r="E317" i="4" s="1"/>
  <c r="F317" i="4" s="1"/>
  <c r="I317" i="4" s="1"/>
  <c r="C315" i="4"/>
  <c r="D315" i="4" s="1"/>
  <c r="C314" i="4"/>
  <c r="D314" i="4" s="1"/>
  <c r="E315" i="4" s="1"/>
  <c r="F315" i="4" s="1"/>
  <c r="I315" i="4" s="1"/>
  <c r="C313" i="4"/>
  <c r="D313" i="4" s="1"/>
  <c r="C312" i="4"/>
  <c r="D312" i="4" s="1"/>
  <c r="E313" i="4" s="1"/>
  <c r="F313" i="4" s="1"/>
  <c r="I313" i="4" s="1"/>
  <c r="C311" i="4"/>
  <c r="D311" i="4" s="1"/>
  <c r="G311" i="4" s="1"/>
  <c r="C310" i="4"/>
  <c r="D310" i="4" s="1"/>
  <c r="G310" i="4" s="1"/>
  <c r="C309" i="4"/>
  <c r="D309" i="4" s="1"/>
  <c r="E310" i="4" s="1"/>
  <c r="F310" i="4" s="1"/>
  <c r="I310" i="4" s="1"/>
  <c r="C308" i="4"/>
  <c r="D308" i="4" s="1"/>
  <c r="E309" i="4" s="1"/>
  <c r="F309" i="4" s="1"/>
  <c r="I309" i="4" s="1"/>
  <c r="C307" i="4"/>
  <c r="D307" i="4" s="1"/>
  <c r="C306" i="4"/>
  <c r="D306" i="4" s="1"/>
  <c r="G306" i="4" s="1"/>
  <c r="C305" i="4"/>
  <c r="D305" i="4" s="1"/>
  <c r="E306" i="4" s="1"/>
  <c r="F306" i="4" s="1"/>
  <c r="I306" i="4" s="1"/>
  <c r="C304" i="4"/>
  <c r="D304" i="4" s="1"/>
  <c r="E305" i="4" s="1"/>
  <c r="F305" i="4" s="1"/>
  <c r="I305" i="4" s="1"/>
  <c r="C303" i="4"/>
  <c r="D303" i="4" s="1"/>
  <c r="C302" i="4"/>
  <c r="D302" i="4" s="1"/>
  <c r="G302" i="4" s="1"/>
  <c r="C301" i="4"/>
  <c r="D301" i="4" s="1"/>
  <c r="E302" i="4" s="1"/>
  <c r="F302" i="4" s="1"/>
  <c r="I302" i="4" s="1"/>
  <c r="C300" i="4"/>
  <c r="D300" i="4" s="1"/>
  <c r="E301" i="4" s="1"/>
  <c r="F301" i="4" s="1"/>
  <c r="I301" i="4" s="1"/>
  <c r="C299" i="4"/>
  <c r="D299" i="4" s="1"/>
  <c r="G299" i="4" s="1"/>
  <c r="C298" i="4"/>
  <c r="D298" i="4" s="1"/>
  <c r="G298" i="4" s="1"/>
  <c r="C297" i="4"/>
  <c r="D297" i="4" s="1"/>
  <c r="E298" i="4" s="1"/>
  <c r="F298" i="4" s="1"/>
  <c r="I298" i="4" s="1"/>
  <c r="C296" i="4"/>
  <c r="D296" i="4" s="1"/>
  <c r="E297" i="4" s="1"/>
  <c r="F297" i="4" s="1"/>
  <c r="I297" i="4" s="1"/>
  <c r="C295" i="4"/>
  <c r="D295" i="4" s="1"/>
  <c r="G295" i="4" s="1"/>
  <c r="C294" i="4"/>
  <c r="D294" i="4" s="1"/>
  <c r="G294" i="4" s="1"/>
  <c r="C293" i="4"/>
  <c r="D293" i="4" s="1"/>
  <c r="E294" i="4" s="1"/>
  <c r="F294" i="4" s="1"/>
  <c r="I294" i="4" s="1"/>
  <c r="C292" i="4"/>
  <c r="D292" i="4" s="1"/>
  <c r="E293" i="4" s="1"/>
  <c r="F293" i="4" s="1"/>
  <c r="I293" i="4" s="1"/>
  <c r="C291" i="4"/>
  <c r="D291" i="4" s="1"/>
  <c r="C290" i="4"/>
  <c r="D290" i="4" s="1"/>
  <c r="G290" i="4" s="1"/>
  <c r="C289" i="4"/>
  <c r="D289" i="4" s="1"/>
  <c r="C288" i="4"/>
  <c r="D288" i="4" s="1"/>
  <c r="E289" i="4" s="1"/>
  <c r="F289" i="4" s="1"/>
  <c r="I289" i="4" s="1"/>
  <c r="C287" i="4"/>
  <c r="D287" i="4" s="1"/>
  <c r="C286" i="4"/>
  <c r="D286" i="4" s="1"/>
  <c r="G286" i="4" s="1"/>
  <c r="C285" i="4"/>
  <c r="D285" i="4" s="1"/>
  <c r="C284" i="4"/>
  <c r="D284" i="4" s="1"/>
  <c r="E285" i="4" s="1"/>
  <c r="F285" i="4" s="1"/>
  <c r="I285" i="4" s="1"/>
  <c r="C283" i="4"/>
  <c r="D283" i="4" s="1"/>
  <c r="G283" i="4" s="1"/>
  <c r="C282" i="4"/>
  <c r="D282" i="4" s="1"/>
  <c r="G282" i="4" s="1"/>
  <c r="C281" i="4"/>
  <c r="D281" i="4" s="1"/>
  <c r="C280" i="4"/>
  <c r="D280" i="4" s="1"/>
  <c r="E281" i="4" s="1"/>
  <c r="F281" i="4" s="1"/>
  <c r="I281" i="4" s="1"/>
  <c r="C279" i="4"/>
  <c r="D279" i="4" s="1"/>
  <c r="G279" i="4" s="1"/>
  <c r="C278" i="4"/>
  <c r="D278" i="4" s="1"/>
  <c r="G278" i="4" s="1"/>
  <c r="C277" i="4"/>
  <c r="D277" i="4" s="1"/>
  <c r="E278" i="4" s="1"/>
  <c r="F278" i="4" s="1"/>
  <c r="I278" i="4" s="1"/>
  <c r="C276" i="4"/>
  <c r="D276" i="4" s="1"/>
  <c r="E277" i="4" s="1"/>
  <c r="F277" i="4" s="1"/>
  <c r="I277" i="4" s="1"/>
  <c r="C275" i="4"/>
  <c r="D275" i="4" s="1"/>
  <c r="C274" i="4"/>
  <c r="D274" i="4" s="1"/>
  <c r="G274" i="4" s="1"/>
  <c r="C273" i="4"/>
  <c r="D273" i="4" s="1"/>
  <c r="C272" i="4"/>
  <c r="D272" i="4" s="1"/>
  <c r="E273" i="4" s="1"/>
  <c r="F273" i="4" s="1"/>
  <c r="I273" i="4" s="1"/>
  <c r="C271" i="4"/>
  <c r="D271" i="4" s="1"/>
  <c r="C270" i="4"/>
  <c r="D270" i="4" s="1"/>
  <c r="G270" i="4" s="1"/>
  <c r="C269" i="4"/>
  <c r="D269" i="4" s="1"/>
  <c r="C268" i="4"/>
  <c r="D268" i="4" s="1"/>
  <c r="E269" i="4" s="1"/>
  <c r="F269" i="4" s="1"/>
  <c r="I269" i="4" s="1"/>
  <c r="C267" i="4"/>
  <c r="D267" i="4" s="1"/>
  <c r="G267" i="4" s="1"/>
  <c r="C266" i="4"/>
  <c r="D266" i="4" s="1"/>
  <c r="G266" i="4" s="1"/>
  <c r="C265" i="4"/>
  <c r="D265" i="4" s="1"/>
  <c r="C264" i="4"/>
  <c r="D264" i="4" s="1"/>
  <c r="E265" i="4" s="1"/>
  <c r="F265" i="4" s="1"/>
  <c r="I265" i="4" s="1"/>
  <c r="C263" i="4"/>
  <c r="D263" i="4" s="1"/>
  <c r="G263" i="4" s="1"/>
  <c r="C262" i="4"/>
  <c r="D262" i="4" s="1"/>
  <c r="G262" i="4" s="1"/>
  <c r="C261" i="4"/>
  <c r="D261" i="4" s="1"/>
  <c r="E262" i="4" s="1"/>
  <c r="F262" i="4" s="1"/>
  <c r="I262" i="4" s="1"/>
  <c r="C260" i="4"/>
  <c r="D260" i="4" s="1"/>
  <c r="E261" i="4" s="1"/>
  <c r="F261" i="4" s="1"/>
  <c r="I261" i="4" s="1"/>
  <c r="C259" i="4"/>
  <c r="D259" i="4" s="1"/>
  <c r="C258" i="4"/>
  <c r="D258" i="4" s="1"/>
  <c r="G258" i="4" s="1"/>
  <c r="C257" i="4"/>
  <c r="D257" i="4" s="1"/>
  <c r="C256" i="4"/>
  <c r="D256" i="4" s="1"/>
  <c r="E257" i="4" s="1"/>
  <c r="F257" i="4" s="1"/>
  <c r="I257" i="4" s="1"/>
  <c r="C255" i="4"/>
  <c r="D255" i="4" s="1"/>
  <c r="C254" i="4"/>
  <c r="D254" i="4" s="1"/>
  <c r="G254" i="4" s="1"/>
  <c r="C253" i="4"/>
  <c r="D253" i="4" s="1"/>
  <c r="C252" i="4"/>
  <c r="D252" i="4" s="1"/>
  <c r="E253" i="4" s="1"/>
  <c r="F253" i="4" s="1"/>
  <c r="I253" i="4" s="1"/>
  <c r="C251" i="4"/>
  <c r="D251" i="4" s="1"/>
  <c r="G251" i="4" s="1"/>
  <c r="C250" i="4"/>
  <c r="D250" i="4" s="1"/>
  <c r="G250" i="4" s="1"/>
  <c r="C249" i="4"/>
  <c r="D249" i="4" s="1"/>
  <c r="C248" i="4"/>
  <c r="D248" i="4" s="1"/>
  <c r="E249" i="4" s="1"/>
  <c r="F249" i="4" s="1"/>
  <c r="I249" i="4" s="1"/>
  <c r="C247" i="4"/>
  <c r="D247" i="4" s="1"/>
  <c r="G247" i="4" s="1"/>
  <c r="C246" i="4"/>
  <c r="D246" i="4" s="1"/>
  <c r="G246" i="4" s="1"/>
  <c r="C245" i="4"/>
  <c r="D245" i="4" s="1"/>
  <c r="E246" i="4" s="1"/>
  <c r="F246" i="4" s="1"/>
  <c r="I246" i="4" s="1"/>
  <c r="C244" i="4"/>
  <c r="D244" i="4" s="1"/>
  <c r="E245" i="4" s="1"/>
  <c r="F245" i="4" s="1"/>
  <c r="I245" i="4" s="1"/>
  <c r="C243" i="4"/>
  <c r="D243" i="4" s="1"/>
  <c r="C242" i="4"/>
  <c r="D242" i="4" s="1"/>
  <c r="G242" i="4" s="1"/>
  <c r="C241" i="4"/>
  <c r="D241" i="4" s="1"/>
  <c r="C240" i="4"/>
  <c r="D240" i="4" s="1"/>
  <c r="C239" i="4"/>
  <c r="D239" i="4" s="1"/>
  <c r="C238" i="4"/>
  <c r="D238" i="4" s="1"/>
  <c r="G238" i="4" s="1"/>
  <c r="C237" i="4"/>
  <c r="D237" i="4" s="1"/>
  <c r="E238" i="4" s="1"/>
  <c r="F238" i="4" s="1"/>
  <c r="I238" i="4" s="1"/>
  <c r="C236" i="4"/>
  <c r="D236" i="4" s="1"/>
  <c r="C235" i="4"/>
  <c r="D235" i="4" s="1"/>
  <c r="C234" i="4"/>
  <c r="D234" i="4" s="1"/>
  <c r="G234" i="4" s="1"/>
  <c r="C233" i="4"/>
  <c r="D233" i="4" s="1"/>
  <c r="C232" i="4"/>
  <c r="D232" i="4" s="1"/>
  <c r="C231" i="4"/>
  <c r="D231" i="4" s="1"/>
  <c r="C230" i="4"/>
  <c r="D230" i="4" s="1"/>
  <c r="G230" i="4" s="1"/>
  <c r="C229" i="4"/>
  <c r="D229" i="4" s="1"/>
  <c r="E230" i="4" s="1"/>
  <c r="F230" i="4" s="1"/>
  <c r="I230" i="4" s="1"/>
  <c r="C228" i="4"/>
  <c r="D228" i="4" s="1"/>
  <c r="C227" i="4"/>
  <c r="D227" i="4" s="1"/>
  <c r="G227" i="4" s="1"/>
  <c r="C226" i="4"/>
  <c r="D226" i="4" s="1"/>
  <c r="G226" i="4" s="1"/>
  <c r="C225" i="4"/>
  <c r="D225" i="4" s="1"/>
  <c r="C224" i="4"/>
  <c r="D224" i="4" s="1"/>
  <c r="C223" i="4"/>
  <c r="D223" i="4" s="1"/>
  <c r="C222" i="4"/>
  <c r="D222" i="4" s="1"/>
  <c r="G222" i="4" s="1"/>
  <c r="C221" i="4"/>
  <c r="D221" i="4" s="1"/>
  <c r="E222" i="4" s="1"/>
  <c r="F222" i="4" s="1"/>
  <c r="I222" i="4" s="1"/>
  <c r="C220" i="4"/>
  <c r="D220" i="4" s="1"/>
  <c r="C219" i="4"/>
  <c r="D219" i="4" s="1"/>
  <c r="G219" i="4" s="1"/>
  <c r="C218" i="4"/>
  <c r="D218" i="4" s="1"/>
  <c r="C217" i="4"/>
  <c r="D217" i="4" s="1"/>
  <c r="C216" i="4"/>
  <c r="D216" i="4" s="1"/>
  <c r="C215" i="4"/>
  <c r="D215" i="4" s="1"/>
  <c r="E216" i="4" s="1"/>
  <c r="F216" i="4" s="1"/>
  <c r="I216" i="4" s="1"/>
  <c r="C214" i="4"/>
  <c r="D214" i="4" s="1"/>
  <c r="C213" i="4"/>
  <c r="D213" i="4" s="1"/>
  <c r="C212" i="4"/>
  <c r="D212" i="4" s="1"/>
  <c r="C211" i="4"/>
  <c r="D211" i="4" s="1"/>
  <c r="G211" i="4" s="1"/>
  <c r="C210" i="4"/>
  <c r="D210" i="4" s="1"/>
  <c r="C209" i="4"/>
  <c r="D209" i="4" s="1"/>
  <c r="C208" i="4"/>
  <c r="D208" i="4" s="1"/>
  <c r="C207" i="4"/>
  <c r="D207" i="4" s="1"/>
  <c r="E208" i="4" s="1"/>
  <c r="F208" i="4" s="1"/>
  <c r="I208" i="4" s="1"/>
  <c r="C206" i="4"/>
  <c r="D206" i="4" s="1"/>
  <c r="C205" i="4"/>
  <c r="D205" i="4" s="1"/>
  <c r="C204" i="4"/>
  <c r="D204" i="4" s="1"/>
  <c r="C203" i="4"/>
  <c r="D203" i="4" s="1"/>
  <c r="G203" i="4" s="1"/>
  <c r="C202" i="4"/>
  <c r="D202" i="4" s="1"/>
  <c r="C201" i="4"/>
  <c r="D201" i="4" s="1"/>
  <c r="C200" i="4"/>
  <c r="D200" i="4" s="1"/>
  <c r="C199" i="4"/>
  <c r="D199" i="4" s="1"/>
  <c r="E200" i="4" s="1"/>
  <c r="F200" i="4" s="1"/>
  <c r="I200" i="4" s="1"/>
  <c r="C198" i="4"/>
  <c r="D198" i="4" s="1"/>
  <c r="C197" i="4"/>
  <c r="D197" i="4" s="1"/>
  <c r="E198" i="4" s="1"/>
  <c r="F198" i="4" s="1"/>
  <c r="I198" i="4" s="1"/>
  <c r="C196" i="4"/>
  <c r="D196" i="4" s="1"/>
  <c r="C195" i="4"/>
  <c r="D195" i="4" s="1"/>
  <c r="G195" i="4" s="1"/>
  <c r="C194" i="4"/>
  <c r="D194" i="4" s="1"/>
  <c r="C193" i="4"/>
  <c r="D193" i="4" s="1"/>
  <c r="C192" i="4"/>
  <c r="D192" i="4" s="1"/>
  <c r="C191" i="4"/>
  <c r="D191" i="4" s="1"/>
  <c r="E192" i="4" s="1"/>
  <c r="F192" i="4" s="1"/>
  <c r="I192" i="4" s="1"/>
  <c r="C190" i="4"/>
  <c r="D190" i="4" s="1"/>
  <c r="C189" i="4"/>
  <c r="D189" i="4" s="1"/>
  <c r="C188" i="4"/>
  <c r="D188" i="4" s="1"/>
  <c r="C187" i="4"/>
  <c r="D187" i="4" s="1"/>
  <c r="G187" i="4" s="1"/>
  <c r="C186" i="4"/>
  <c r="D186" i="4" s="1"/>
  <c r="C185" i="4"/>
  <c r="D185" i="4" s="1"/>
  <c r="C184" i="4"/>
  <c r="D184" i="4" s="1"/>
  <c r="C183" i="4"/>
  <c r="D183" i="4" s="1"/>
  <c r="E184" i="4" s="1"/>
  <c r="F184" i="4" s="1"/>
  <c r="I184" i="4" s="1"/>
  <c r="C182" i="4"/>
  <c r="D182" i="4" s="1"/>
  <c r="C181" i="4"/>
  <c r="D181" i="4" s="1"/>
  <c r="C180" i="4"/>
  <c r="D180" i="4" s="1"/>
  <c r="C179" i="4"/>
  <c r="D179" i="4" s="1"/>
  <c r="G179" i="4" s="1"/>
  <c r="C178" i="4"/>
  <c r="D178" i="4" s="1"/>
  <c r="C177" i="4"/>
  <c r="D177" i="4" s="1"/>
  <c r="C176" i="4"/>
  <c r="D176" i="4" s="1"/>
  <c r="C175" i="4"/>
  <c r="D175" i="4" s="1"/>
  <c r="E176" i="4" s="1"/>
  <c r="F176" i="4" s="1"/>
  <c r="I176" i="4" s="1"/>
  <c r="C174" i="4"/>
  <c r="D174" i="4" s="1"/>
  <c r="C173" i="4"/>
  <c r="D173" i="4" s="1"/>
  <c r="E174" i="4" s="1"/>
  <c r="F174" i="4" s="1"/>
  <c r="I174" i="4" s="1"/>
  <c r="C172" i="4"/>
  <c r="D172" i="4" s="1"/>
  <c r="C171" i="4"/>
  <c r="D171" i="4" s="1"/>
  <c r="G171" i="4" s="1"/>
  <c r="C170" i="4"/>
  <c r="D170" i="4" s="1"/>
  <c r="C169" i="4"/>
  <c r="D169" i="4" s="1"/>
  <c r="C168" i="4"/>
  <c r="D168" i="4" s="1"/>
  <c r="C167" i="4"/>
  <c r="D167" i="4" s="1"/>
  <c r="E168" i="4" s="1"/>
  <c r="F168" i="4" s="1"/>
  <c r="I168" i="4" s="1"/>
  <c r="C166" i="4"/>
  <c r="D166" i="4" s="1"/>
  <c r="C165" i="4"/>
  <c r="D165" i="4" s="1"/>
  <c r="C164" i="4"/>
  <c r="D164" i="4" s="1"/>
  <c r="C163" i="4"/>
  <c r="D163" i="4" s="1"/>
  <c r="G163" i="4" s="1"/>
  <c r="C162" i="4"/>
  <c r="D162" i="4" s="1"/>
  <c r="C161" i="4"/>
  <c r="D161" i="4" s="1"/>
  <c r="C160" i="4"/>
  <c r="D160" i="4" s="1"/>
  <c r="C159" i="4"/>
  <c r="D159" i="4" s="1"/>
  <c r="E160" i="4" s="1"/>
  <c r="F160" i="4" s="1"/>
  <c r="I160" i="4" s="1"/>
  <c r="C158" i="4"/>
  <c r="D158" i="4" s="1"/>
  <c r="C157" i="4"/>
  <c r="D157" i="4" s="1"/>
  <c r="E158" i="4" s="1"/>
  <c r="F158" i="4" s="1"/>
  <c r="I158" i="4" s="1"/>
  <c r="C156" i="4"/>
  <c r="D156" i="4" s="1"/>
  <c r="C155" i="4"/>
  <c r="D155" i="4" s="1"/>
  <c r="G155" i="4" s="1"/>
  <c r="C154" i="4"/>
  <c r="D154" i="4" s="1"/>
  <c r="C153" i="4"/>
  <c r="D153" i="4" s="1"/>
  <c r="C152" i="4"/>
  <c r="D152" i="4" s="1"/>
  <c r="C151" i="4"/>
  <c r="D151" i="4" s="1"/>
  <c r="E152" i="4" s="1"/>
  <c r="F152" i="4" s="1"/>
  <c r="I152" i="4" s="1"/>
  <c r="C150" i="4"/>
  <c r="D150" i="4" s="1"/>
  <c r="C149" i="4"/>
  <c r="D149" i="4" s="1"/>
  <c r="C148" i="4"/>
  <c r="D148" i="4" s="1"/>
  <c r="C147" i="4"/>
  <c r="D147" i="4" s="1"/>
  <c r="G147" i="4" s="1"/>
  <c r="C146" i="4"/>
  <c r="D146" i="4" s="1"/>
  <c r="C145" i="4"/>
  <c r="D145" i="4" s="1"/>
  <c r="C144" i="4"/>
  <c r="D144" i="4" s="1"/>
  <c r="C143" i="4"/>
  <c r="D143" i="4" s="1"/>
  <c r="E144" i="4" s="1"/>
  <c r="F144" i="4" s="1"/>
  <c r="I144" i="4" s="1"/>
  <c r="C142" i="4"/>
  <c r="D142" i="4" s="1"/>
  <c r="C141" i="4"/>
  <c r="D141" i="4" s="1"/>
  <c r="G141" i="4" s="1"/>
  <c r="C140" i="4"/>
  <c r="D140" i="4" s="1"/>
  <c r="C139" i="4"/>
  <c r="D139" i="4" s="1"/>
  <c r="G139" i="4" s="1"/>
  <c r="C138" i="4"/>
  <c r="D138" i="4" s="1"/>
  <c r="C137" i="4"/>
  <c r="D137" i="4" s="1"/>
  <c r="C136" i="4"/>
  <c r="D136" i="4" s="1"/>
  <c r="C135" i="4"/>
  <c r="D135" i="4" s="1"/>
  <c r="C134" i="4"/>
  <c r="D134" i="4" s="1"/>
  <c r="G134" i="4" s="1"/>
  <c r="C133" i="4"/>
  <c r="D133" i="4" s="1"/>
  <c r="E134" i="4" s="1"/>
  <c r="F134" i="4" s="1"/>
  <c r="I134" i="4" s="1"/>
  <c r="C132" i="4"/>
  <c r="D132" i="4" s="1"/>
  <c r="C131" i="4"/>
  <c r="D131" i="4" s="1"/>
  <c r="C130" i="4"/>
  <c r="D130" i="4" s="1"/>
  <c r="G130" i="4" s="1"/>
  <c r="C129" i="4"/>
  <c r="D129" i="4" s="1"/>
  <c r="C128" i="4"/>
  <c r="D128" i="4" s="1"/>
  <c r="C127" i="4"/>
  <c r="D127" i="4" s="1"/>
  <c r="C126" i="4"/>
  <c r="D126" i="4" s="1"/>
  <c r="G126" i="4" s="1"/>
  <c r="C125" i="4"/>
  <c r="D125" i="4" s="1"/>
  <c r="E126" i="4" s="1"/>
  <c r="F126" i="4" s="1"/>
  <c r="I126" i="4" s="1"/>
  <c r="C124" i="4"/>
  <c r="D124" i="4" s="1"/>
  <c r="C123" i="4"/>
  <c r="D123" i="4" s="1"/>
  <c r="C122" i="4"/>
  <c r="D122" i="4" s="1"/>
  <c r="G122" i="4" s="1"/>
  <c r="C121" i="4"/>
  <c r="D121" i="4" s="1"/>
  <c r="C120" i="4"/>
  <c r="D120" i="4" s="1"/>
  <c r="C119" i="4"/>
  <c r="D119" i="4" s="1"/>
  <c r="C118" i="4"/>
  <c r="D118" i="4" s="1"/>
  <c r="G118" i="4" s="1"/>
  <c r="C117" i="4"/>
  <c r="D117" i="4" s="1"/>
  <c r="C116" i="4"/>
  <c r="D116" i="4" s="1"/>
  <c r="C115" i="4"/>
  <c r="D115" i="4" s="1"/>
  <c r="C114" i="4"/>
  <c r="D114" i="4" s="1"/>
  <c r="G114" i="4" s="1"/>
  <c r="C113" i="4"/>
  <c r="D113" i="4" s="1"/>
  <c r="E114" i="4" s="1"/>
  <c r="F114" i="4" s="1"/>
  <c r="I114" i="4" s="1"/>
  <c r="C112" i="4"/>
  <c r="D112" i="4" s="1"/>
  <c r="C111" i="4"/>
  <c r="D111" i="4" s="1"/>
  <c r="C110" i="4"/>
  <c r="D110" i="4" s="1"/>
  <c r="G110" i="4" s="1"/>
  <c r="C109" i="4"/>
  <c r="D109" i="4" s="1"/>
  <c r="E110" i="4" s="1"/>
  <c r="F110" i="4" s="1"/>
  <c r="I110" i="4" s="1"/>
  <c r="C108" i="4"/>
  <c r="D108" i="4" s="1"/>
  <c r="C107" i="4"/>
  <c r="D107" i="4" s="1"/>
  <c r="C106" i="4"/>
  <c r="D106" i="4" s="1"/>
  <c r="G106" i="4" s="1"/>
  <c r="C105" i="4"/>
  <c r="D105" i="4" s="1"/>
  <c r="C104" i="4"/>
  <c r="D104" i="4" s="1"/>
  <c r="C103" i="4"/>
  <c r="D103" i="4" s="1"/>
  <c r="C102" i="4"/>
  <c r="D102" i="4" s="1"/>
  <c r="G102" i="4" s="1"/>
  <c r="C101" i="4"/>
  <c r="D101" i="4" s="1"/>
  <c r="E102" i="4" s="1"/>
  <c r="F102" i="4" s="1"/>
  <c r="I102" i="4" s="1"/>
  <c r="C100" i="4"/>
  <c r="D100" i="4" s="1"/>
  <c r="C99" i="4"/>
  <c r="D99" i="4" s="1"/>
  <c r="C98" i="4"/>
  <c r="D98" i="4" s="1"/>
  <c r="G98" i="4" s="1"/>
  <c r="C97" i="4"/>
  <c r="D97" i="4" s="1"/>
  <c r="C96" i="4"/>
  <c r="D96" i="4" s="1"/>
  <c r="C95" i="4"/>
  <c r="D95" i="4" s="1"/>
  <c r="C94" i="4"/>
  <c r="D94" i="4" s="1"/>
  <c r="G94" i="4" s="1"/>
  <c r="C93" i="4"/>
  <c r="D93" i="4" s="1"/>
  <c r="E94" i="4" s="1"/>
  <c r="F94" i="4" s="1"/>
  <c r="I94" i="4" s="1"/>
  <c r="C92" i="4"/>
  <c r="D92" i="4" s="1"/>
  <c r="C91" i="4"/>
  <c r="D91" i="4" s="1"/>
  <c r="C90" i="4"/>
  <c r="D90" i="4" s="1"/>
  <c r="G90" i="4" s="1"/>
  <c r="C89" i="4"/>
  <c r="D89" i="4" s="1"/>
  <c r="C88" i="4"/>
  <c r="D88" i="4" s="1"/>
  <c r="C87" i="4"/>
  <c r="D87" i="4" s="1"/>
  <c r="C86" i="4"/>
  <c r="D86" i="4" s="1"/>
  <c r="G86" i="4" s="1"/>
  <c r="C85" i="4"/>
  <c r="D85" i="4" s="1"/>
  <c r="C84" i="4"/>
  <c r="D84" i="4" s="1"/>
  <c r="C83" i="4"/>
  <c r="D83" i="4" s="1"/>
  <c r="C82" i="4"/>
  <c r="D82" i="4" s="1"/>
  <c r="C81" i="4"/>
  <c r="D81" i="4" s="1"/>
  <c r="C80" i="4"/>
  <c r="D80" i="4" s="1"/>
  <c r="C79" i="4"/>
  <c r="D79" i="4" s="1"/>
  <c r="C78" i="4"/>
  <c r="D78" i="4" s="1"/>
  <c r="C77" i="4"/>
  <c r="D77" i="4" s="1"/>
  <c r="E78" i="4" s="1"/>
  <c r="F78" i="4" s="1"/>
  <c r="I78" i="4" s="1"/>
  <c r="C76" i="4"/>
  <c r="D76" i="4" s="1"/>
  <c r="C75" i="4"/>
  <c r="D75" i="4" s="1"/>
  <c r="C74" i="4"/>
  <c r="D74" i="4" s="1"/>
  <c r="C73" i="4"/>
  <c r="D73" i="4" s="1"/>
  <c r="C72" i="4"/>
  <c r="D72" i="4" s="1"/>
  <c r="C71" i="4"/>
  <c r="D71" i="4" s="1"/>
  <c r="C70" i="4"/>
  <c r="D70" i="4" s="1"/>
  <c r="C69" i="4"/>
  <c r="D69" i="4" s="1"/>
  <c r="E70" i="4" s="1"/>
  <c r="F70" i="4" s="1"/>
  <c r="I70" i="4" s="1"/>
  <c r="C68" i="4"/>
  <c r="D68" i="4" s="1"/>
  <c r="C67" i="4"/>
  <c r="D67" i="4" s="1"/>
  <c r="C66" i="4"/>
  <c r="D66" i="4" s="1"/>
  <c r="C65" i="4"/>
  <c r="D65" i="4" s="1"/>
  <c r="C64" i="4"/>
  <c r="D64" i="4" s="1"/>
  <c r="C63" i="4"/>
  <c r="D63" i="4" s="1"/>
  <c r="C62" i="4"/>
  <c r="D62" i="4" s="1"/>
  <c r="C61" i="4"/>
  <c r="D61" i="4" s="1"/>
  <c r="E62" i="4" s="1"/>
  <c r="F62" i="4" s="1"/>
  <c r="I62" i="4" s="1"/>
  <c r="C60" i="4"/>
  <c r="D60" i="4" s="1"/>
  <c r="C59" i="4"/>
  <c r="D59" i="4" s="1"/>
  <c r="C58" i="4"/>
  <c r="D58" i="4" s="1"/>
  <c r="C57" i="4"/>
  <c r="D57" i="4" s="1"/>
  <c r="C56" i="4"/>
  <c r="D56" i="4" s="1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E46" i="4" s="1"/>
  <c r="F46" i="4" s="1"/>
  <c r="I46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E38" i="4" s="1"/>
  <c r="F38" i="4" s="1"/>
  <c r="I38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G30" i="4" s="1"/>
  <c r="C29" i="4"/>
  <c r="D29" i="4" s="1"/>
  <c r="E30" i="4" s="1"/>
  <c r="F30" i="4" s="1"/>
  <c r="I30" i="4" s="1"/>
  <c r="C28" i="4"/>
  <c r="D28" i="4" s="1"/>
  <c r="E29" i="4" s="1"/>
  <c r="F29" i="4" s="1"/>
  <c r="I29" i="4" s="1"/>
  <c r="C27" i="4"/>
  <c r="D27" i="4" s="1"/>
  <c r="C26" i="4"/>
  <c r="D26" i="4" s="1"/>
  <c r="G26" i="4" s="1"/>
  <c r="C25" i="4"/>
  <c r="D25" i="4" s="1"/>
  <c r="C24" i="4"/>
  <c r="D24" i="4" s="1"/>
  <c r="E25" i="4" s="1"/>
  <c r="F25" i="4" s="1"/>
  <c r="I25" i="4" s="1"/>
  <c r="C23" i="4"/>
  <c r="D23" i="4" s="1"/>
  <c r="C22" i="4"/>
  <c r="D22" i="4" s="1"/>
  <c r="C21" i="4"/>
  <c r="D21" i="4" s="1"/>
  <c r="C20" i="4"/>
  <c r="D20" i="4" s="1"/>
  <c r="E21" i="4" s="1"/>
  <c r="F21" i="4" s="1"/>
  <c r="I21" i="4" s="1"/>
  <c r="C19" i="4"/>
  <c r="D19" i="4" s="1"/>
  <c r="C18" i="4"/>
  <c r="D18" i="4" s="1"/>
  <c r="C17" i="4"/>
  <c r="D17" i="4" s="1"/>
  <c r="C16" i="4"/>
  <c r="D16" i="4" s="1"/>
  <c r="E17" i="4" s="1"/>
  <c r="F17" i="4" s="1"/>
  <c r="I17" i="4" s="1"/>
  <c r="C15" i="4"/>
  <c r="D15" i="4" s="1"/>
  <c r="F14" i="4"/>
  <c r="I14" i="4" s="1"/>
  <c r="C14" i="4"/>
  <c r="D14" i="4" s="1"/>
  <c r="G14" i="4" s="1"/>
  <c r="B2" i="4"/>
  <c r="B3" i="4" s="1"/>
  <c r="B1" i="4"/>
  <c r="K7" i="2"/>
  <c r="J7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02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G839" i="6" l="1"/>
  <c r="G682" i="6"/>
  <c r="G863" i="6"/>
  <c r="G495" i="6"/>
  <c r="G787" i="6"/>
  <c r="E956" i="6"/>
  <c r="F956" i="6" s="1"/>
  <c r="I956" i="6" s="1"/>
  <c r="G1212" i="6"/>
  <c r="G516" i="6"/>
  <c r="G28" i="6"/>
  <c r="G819" i="6"/>
  <c r="E506" i="6"/>
  <c r="F506" i="6" s="1"/>
  <c r="I506" i="6" s="1"/>
  <c r="G874" i="6"/>
  <c r="E889" i="6"/>
  <c r="F889" i="6" s="1"/>
  <c r="I889" i="6" s="1"/>
  <c r="G896" i="6"/>
  <c r="E1080" i="6"/>
  <c r="F1080" i="6" s="1"/>
  <c r="I1080" i="6" s="1"/>
  <c r="K1080" i="6" s="1"/>
  <c r="E1220" i="6"/>
  <c r="F1220" i="6" s="1"/>
  <c r="I1220" i="6" s="1"/>
  <c r="E1111" i="6"/>
  <c r="F1111" i="6" s="1"/>
  <c r="I1111" i="6" s="1"/>
  <c r="G493" i="6"/>
  <c r="E78" i="6"/>
  <c r="F78" i="6" s="1"/>
  <c r="I78" i="6" s="1"/>
  <c r="G598" i="6"/>
  <c r="G843" i="6"/>
  <c r="E340" i="6"/>
  <c r="F340" i="6" s="1"/>
  <c r="I340" i="6" s="1"/>
  <c r="G1236" i="6"/>
  <c r="G504" i="6"/>
  <c r="G616" i="6"/>
  <c r="E766" i="6"/>
  <c r="F766" i="6" s="1"/>
  <c r="I766" i="6" s="1"/>
  <c r="E863" i="6"/>
  <c r="F863" i="6" s="1"/>
  <c r="I863" i="6" s="1"/>
  <c r="G488" i="6"/>
  <c r="G557" i="6"/>
  <c r="G759" i="6"/>
  <c r="E30" i="6"/>
  <c r="F30" i="6" s="1"/>
  <c r="I30" i="6" s="1"/>
  <c r="E322" i="6"/>
  <c r="F322" i="6" s="1"/>
  <c r="I322" i="6" s="1"/>
  <c r="E431" i="6"/>
  <c r="F431" i="6" s="1"/>
  <c r="I431" i="6" s="1"/>
  <c r="K1075" i="6"/>
  <c r="E790" i="6"/>
  <c r="F790" i="6" s="1"/>
  <c r="I790" i="6" s="1"/>
  <c r="G960" i="6"/>
  <c r="E392" i="6"/>
  <c r="F392" i="6" s="1"/>
  <c r="I392" i="6" s="1"/>
  <c r="G553" i="6"/>
  <c r="E595" i="6"/>
  <c r="F595" i="6" s="1"/>
  <c r="I595" i="6" s="1"/>
  <c r="G747" i="6"/>
  <c r="G831" i="6"/>
  <c r="G948" i="6"/>
  <c r="E1245" i="6"/>
  <c r="F1245" i="6" s="1"/>
  <c r="I1245" i="6" s="1"/>
  <c r="E372" i="6"/>
  <c r="F372" i="6" s="1"/>
  <c r="I372" i="6" s="1"/>
  <c r="E379" i="6"/>
  <c r="F379" i="6" s="1"/>
  <c r="I379" i="6" s="1"/>
  <c r="G448" i="6"/>
  <c r="G617" i="6"/>
  <c r="E198" i="6"/>
  <c r="F198" i="6" s="1"/>
  <c r="I198" i="6" s="1"/>
  <c r="E905" i="6"/>
  <c r="F905" i="6" s="1"/>
  <c r="I905" i="6" s="1"/>
  <c r="E944" i="6"/>
  <c r="F944" i="6" s="1"/>
  <c r="I944" i="6" s="1"/>
  <c r="E1131" i="6"/>
  <c r="F1131" i="6" s="1"/>
  <c r="I1131" i="6" s="1"/>
  <c r="E1251" i="6"/>
  <c r="F1251" i="6" s="1"/>
  <c r="I1251" i="6" s="1"/>
  <c r="K1251" i="6" s="1"/>
  <c r="G1250" i="6"/>
  <c r="G491" i="6"/>
  <c r="G580" i="6"/>
  <c r="G815" i="6"/>
  <c r="G851" i="6"/>
  <c r="G1008" i="6"/>
  <c r="G1196" i="6"/>
  <c r="E352" i="6"/>
  <c r="F352" i="6" s="1"/>
  <c r="I352" i="6" s="1"/>
  <c r="G402" i="6"/>
  <c r="G496" i="6"/>
  <c r="G620" i="6"/>
  <c r="E679" i="6"/>
  <c r="F679" i="6" s="1"/>
  <c r="I679" i="6" s="1"/>
  <c r="G835" i="6"/>
  <c r="G900" i="6"/>
  <c r="G906" i="6"/>
  <c r="G1125" i="6"/>
  <c r="G1260" i="6"/>
  <c r="G204" i="6"/>
  <c r="E324" i="6"/>
  <c r="F324" i="6" s="1"/>
  <c r="I324" i="6" s="1"/>
  <c r="G432" i="6"/>
  <c r="G438" i="6"/>
  <c r="E514" i="6"/>
  <c r="F514" i="6" s="1"/>
  <c r="I514" i="6" s="1"/>
  <c r="G727" i="6"/>
  <c r="G751" i="6"/>
  <c r="E758" i="6"/>
  <c r="F758" i="6" s="1"/>
  <c r="I758" i="6" s="1"/>
  <c r="G799" i="6"/>
  <c r="G811" i="6"/>
  <c r="E989" i="6"/>
  <c r="F989" i="6" s="1"/>
  <c r="I989" i="6" s="1"/>
  <c r="G1159" i="6"/>
  <c r="E1228" i="6"/>
  <c r="F1228" i="6" s="1"/>
  <c r="I1228" i="6" s="1"/>
  <c r="E90" i="6"/>
  <c r="F90" i="6" s="1"/>
  <c r="I90" i="6" s="1"/>
  <c r="E226" i="6"/>
  <c r="F226" i="6" s="1"/>
  <c r="I226" i="6" s="1"/>
  <c r="G644" i="6"/>
  <c r="E1186" i="6"/>
  <c r="F1186" i="6" s="1"/>
  <c r="I1186" i="6" s="1"/>
  <c r="E62" i="6"/>
  <c r="F62" i="6" s="1"/>
  <c r="I62" i="6" s="1"/>
  <c r="G220" i="6"/>
  <c r="E1005" i="6"/>
  <c r="F1005" i="6" s="1"/>
  <c r="I1005" i="6" s="1"/>
  <c r="G92" i="6"/>
  <c r="G228" i="6"/>
  <c r="E306" i="6"/>
  <c r="F306" i="6" s="1"/>
  <c r="I306" i="6" s="1"/>
  <c r="G327" i="6"/>
  <c r="G423" i="6"/>
  <c r="E511" i="6"/>
  <c r="F511" i="6" s="1"/>
  <c r="I511" i="6" s="1"/>
  <c r="E661" i="6"/>
  <c r="F661" i="6" s="1"/>
  <c r="I661" i="6" s="1"/>
  <c r="E711" i="6"/>
  <c r="F711" i="6" s="1"/>
  <c r="I711" i="6" s="1"/>
  <c r="G767" i="6"/>
  <c r="E850" i="6"/>
  <c r="F850" i="6" s="1"/>
  <c r="I850" i="6" s="1"/>
  <c r="G1141" i="6"/>
  <c r="G1183" i="6"/>
  <c r="G1195" i="6"/>
  <c r="E1125" i="6"/>
  <c r="F1125" i="6" s="1"/>
  <c r="I1125" i="6" s="1"/>
  <c r="K1125" i="6" s="1"/>
  <c r="G1124" i="6"/>
  <c r="G1076" i="6"/>
  <c r="E1077" i="6"/>
  <c r="F1077" i="6" s="1"/>
  <c r="I1077" i="6" s="1"/>
  <c r="G1142" i="6"/>
  <c r="E1143" i="6"/>
  <c r="F1143" i="6" s="1"/>
  <c r="I1143" i="6" s="1"/>
  <c r="K1143" i="6" s="1"/>
  <c r="G1262" i="6"/>
  <c r="E1263" i="6"/>
  <c r="F1263" i="6" s="1"/>
  <c r="I1263" i="6" s="1"/>
  <c r="K1263" i="6" s="1"/>
  <c r="G1043" i="6"/>
  <c r="G1059" i="6"/>
  <c r="G1098" i="6"/>
  <c r="G1188" i="6"/>
  <c r="E1119" i="6"/>
  <c r="F1119" i="6" s="1"/>
  <c r="I1119" i="6" s="1"/>
  <c r="J1119" i="6" s="1"/>
  <c r="E1199" i="6"/>
  <c r="F1199" i="6" s="1"/>
  <c r="I1199" i="6" s="1"/>
  <c r="G1105" i="6"/>
  <c r="G1129" i="6"/>
  <c r="E1221" i="6"/>
  <c r="F1221" i="6" s="1"/>
  <c r="I1221" i="6" s="1"/>
  <c r="E1045" i="6"/>
  <c r="F1045" i="6" s="1"/>
  <c r="I1045" i="6" s="1"/>
  <c r="E1061" i="6"/>
  <c r="F1061" i="6" s="1"/>
  <c r="I1061" i="6" s="1"/>
  <c r="E1072" i="6"/>
  <c r="F1072" i="6" s="1"/>
  <c r="I1072" i="6" s="1"/>
  <c r="G1106" i="6"/>
  <c r="E1021" i="6"/>
  <c r="F1021" i="6" s="1"/>
  <c r="I1021" i="6" s="1"/>
  <c r="G1045" i="6"/>
  <c r="E1068" i="6"/>
  <c r="F1068" i="6" s="1"/>
  <c r="I1068" i="6" s="1"/>
  <c r="E699" i="6"/>
  <c r="F699" i="6" s="1"/>
  <c r="I699" i="6" s="1"/>
  <c r="G698" i="6"/>
  <c r="G1000" i="6"/>
  <c r="E1001" i="6"/>
  <c r="F1001" i="6" s="1"/>
  <c r="I1001" i="6" s="1"/>
  <c r="E1139" i="6"/>
  <c r="F1139" i="6" s="1"/>
  <c r="I1139" i="6" s="1"/>
  <c r="G1138" i="6"/>
  <c r="G1246" i="6"/>
  <c r="E1247" i="6"/>
  <c r="F1247" i="6" s="1"/>
  <c r="I1247" i="6" s="1"/>
  <c r="K1247" i="6" s="1"/>
  <c r="E485" i="6"/>
  <c r="F485" i="6" s="1"/>
  <c r="I485" i="6" s="1"/>
  <c r="G484" i="6"/>
  <c r="G512" i="6"/>
  <c r="E513" i="6"/>
  <c r="F513" i="6" s="1"/>
  <c r="I513" i="6" s="1"/>
  <c r="E986" i="6"/>
  <c r="F986" i="6" s="1"/>
  <c r="I986" i="6" s="1"/>
  <c r="G985" i="6"/>
  <c r="G1049" i="6"/>
  <c r="E1067" i="6"/>
  <c r="F1067" i="6" s="1"/>
  <c r="I1067" i="6" s="1"/>
  <c r="G1066" i="6"/>
  <c r="G1075" i="6"/>
  <c r="E1076" i="6"/>
  <c r="F1076" i="6" s="1"/>
  <c r="I1076" i="6" s="1"/>
  <c r="G1087" i="6"/>
  <c r="E1088" i="6"/>
  <c r="F1088" i="6" s="1"/>
  <c r="I1088" i="6" s="1"/>
  <c r="G1093" i="6"/>
  <c r="E1133" i="6"/>
  <c r="F1133" i="6" s="1"/>
  <c r="I1133" i="6" s="1"/>
  <c r="G1132" i="6"/>
  <c r="E1185" i="6"/>
  <c r="F1185" i="6" s="1"/>
  <c r="I1185" i="6" s="1"/>
  <c r="J1185" i="6" s="1"/>
  <c r="G1184" i="6"/>
  <c r="E1211" i="6"/>
  <c r="F1211" i="6" s="1"/>
  <c r="I1211" i="6" s="1"/>
  <c r="G1210" i="6"/>
  <c r="G935" i="6"/>
  <c r="E936" i="6"/>
  <c r="F936" i="6" s="1"/>
  <c r="I936" i="6" s="1"/>
  <c r="E504" i="6"/>
  <c r="F504" i="6" s="1"/>
  <c r="I504" i="6" s="1"/>
  <c r="G503" i="6"/>
  <c r="E537" i="6"/>
  <c r="F537" i="6" s="1"/>
  <c r="I537" i="6" s="1"/>
  <c r="G536" i="6"/>
  <c r="E603" i="6"/>
  <c r="F603" i="6" s="1"/>
  <c r="I603" i="6" s="1"/>
  <c r="G602" i="6"/>
  <c r="G626" i="6"/>
  <c r="E627" i="6"/>
  <c r="F627" i="6" s="1"/>
  <c r="I627" i="6" s="1"/>
  <c r="G857" i="6"/>
  <c r="E858" i="6"/>
  <c r="F858" i="6" s="1"/>
  <c r="I858" i="6" s="1"/>
  <c r="E1190" i="6"/>
  <c r="F1190" i="6" s="1"/>
  <c r="I1190" i="6" s="1"/>
  <c r="K1190" i="6" s="1"/>
  <c r="G1189" i="6"/>
  <c r="E1235" i="6"/>
  <c r="F1235" i="6" s="1"/>
  <c r="I1235" i="6" s="1"/>
  <c r="G1234" i="6"/>
  <c r="E312" i="6"/>
  <c r="F312" i="6" s="1"/>
  <c r="I312" i="6" s="1"/>
  <c r="G311" i="6"/>
  <c r="G362" i="6"/>
  <c r="E363" i="6"/>
  <c r="F363" i="6" s="1"/>
  <c r="I363" i="6" s="1"/>
  <c r="G426" i="6"/>
  <c r="E427" i="6"/>
  <c r="F427" i="6" s="1"/>
  <c r="I427" i="6" s="1"/>
  <c r="G529" i="6"/>
  <c r="E530" i="6"/>
  <c r="F530" i="6" s="1"/>
  <c r="I530" i="6" s="1"/>
  <c r="G1052" i="6"/>
  <c r="E1053" i="6"/>
  <c r="F1053" i="6" s="1"/>
  <c r="I1053" i="6" s="1"/>
  <c r="G1068" i="6"/>
  <c r="E1069" i="6"/>
  <c r="F1069" i="6" s="1"/>
  <c r="I1069" i="6" s="1"/>
  <c r="K1069" i="6" s="1"/>
  <c r="E1145" i="6"/>
  <c r="F1145" i="6" s="1"/>
  <c r="I1145" i="6" s="1"/>
  <c r="G1144" i="6"/>
  <c r="K1152" i="6"/>
  <c r="E1243" i="6"/>
  <c r="F1243" i="6" s="1"/>
  <c r="I1243" i="6" s="1"/>
  <c r="J1243" i="6" s="1"/>
  <c r="G1242" i="6"/>
  <c r="E1260" i="6"/>
  <c r="F1260" i="6" s="1"/>
  <c r="I1260" i="6" s="1"/>
  <c r="G1259" i="6"/>
  <c r="E1195" i="6"/>
  <c r="F1195" i="6" s="1"/>
  <c r="I1195" i="6" s="1"/>
  <c r="G1194" i="6"/>
  <c r="E1227" i="6"/>
  <c r="F1227" i="6" s="1"/>
  <c r="I1227" i="6" s="1"/>
  <c r="G1226" i="6"/>
  <c r="E659" i="6"/>
  <c r="F659" i="6" s="1"/>
  <c r="I659" i="6" s="1"/>
  <c r="G658" i="6"/>
  <c r="G686" i="6"/>
  <c r="E687" i="6"/>
  <c r="F687" i="6" s="1"/>
  <c r="I687" i="6" s="1"/>
  <c r="E1052" i="6"/>
  <c r="F1052" i="6" s="1"/>
  <c r="I1052" i="6" s="1"/>
  <c r="J1052" i="6" s="1"/>
  <c r="E1063" i="6"/>
  <c r="F1063" i="6" s="1"/>
  <c r="I1063" i="6" s="1"/>
  <c r="K1063" i="6" s="1"/>
  <c r="G1062" i="6"/>
  <c r="E1084" i="6"/>
  <c r="F1084" i="6" s="1"/>
  <c r="I1084" i="6" s="1"/>
  <c r="G1083" i="6"/>
  <c r="G1091" i="6"/>
  <c r="E1092" i="6"/>
  <c r="F1092" i="6" s="1"/>
  <c r="I1092" i="6" s="1"/>
  <c r="K1092" i="6" s="1"/>
  <c r="G1101" i="6"/>
  <c r="E1102" i="6"/>
  <c r="F1102" i="6" s="1"/>
  <c r="I1102" i="6" s="1"/>
  <c r="E1153" i="6"/>
  <c r="F1153" i="6" s="1"/>
  <c r="I1153" i="6" s="1"/>
  <c r="G1152" i="6"/>
  <c r="E1169" i="6"/>
  <c r="F1169" i="6" s="1"/>
  <c r="I1169" i="6" s="1"/>
  <c r="E1254" i="6"/>
  <c r="F1254" i="6" s="1"/>
  <c r="I1254" i="6" s="1"/>
  <c r="K1254" i="6" s="1"/>
  <c r="G1253" i="6"/>
  <c r="E418" i="6"/>
  <c r="F418" i="6" s="1"/>
  <c r="I418" i="6" s="1"/>
  <c r="G417" i="6"/>
  <c r="E824" i="6"/>
  <c r="F824" i="6" s="1"/>
  <c r="I824" i="6" s="1"/>
  <c r="G823" i="6"/>
  <c r="E975" i="6"/>
  <c r="F975" i="6" s="1"/>
  <c r="I975" i="6" s="1"/>
  <c r="G974" i="6"/>
  <c r="E1070" i="6"/>
  <c r="F1070" i="6" s="1"/>
  <c r="I1070" i="6" s="1"/>
  <c r="K1070" i="6" s="1"/>
  <c r="G1069" i="6"/>
  <c r="E1085" i="6"/>
  <c r="F1085" i="6" s="1"/>
  <c r="I1085" i="6" s="1"/>
  <c r="J1085" i="6" s="1"/>
  <c r="G1084" i="6"/>
  <c r="G1123" i="6"/>
  <c r="E1124" i="6"/>
  <c r="F1124" i="6" s="1"/>
  <c r="I1124" i="6" s="1"/>
  <c r="J1124" i="6" s="1"/>
  <c r="G1131" i="6"/>
  <c r="E1132" i="6"/>
  <c r="F1132" i="6" s="1"/>
  <c r="I1132" i="6" s="1"/>
  <c r="E1147" i="6"/>
  <c r="F1147" i="6" s="1"/>
  <c r="I1147" i="6" s="1"/>
  <c r="K1147" i="6" s="1"/>
  <c r="G1146" i="6"/>
  <c r="E1203" i="6"/>
  <c r="F1203" i="6" s="1"/>
  <c r="I1203" i="6" s="1"/>
  <c r="G1202" i="6"/>
  <c r="G1254" i="6"/>
  <c r="E1255" i="6"/>
  <c r="F1255" i="6" s="1"/>
  <c r="I1255" i="6" s="1"/>
  <c r="K1255" i="6" s="1"/>
  <c r="G209" i="6"/>
  <c r="E210" i="6"/>
  <c r="F210" i="6" s="1"/>
  <c r="I210" i="6" s="1"/>
  <c r="E358" i="6"/>
  <c r="F358" i="6" s="1"/>
  <c r="I358" i="6" s="1"/>
  <c r="G357" i="6"/>
  <c r="E490" i="6"/>
  <c r="F490" i="6" s="1"/>
  <c r="I490" i="6" s="1"/>
  <c r="G489" i="6"/>
  <c r="E525" i="6"/>
  <c r="F525" i="6" s="1"/>
  <c r="I525" i="6" s="1"/>
  <c r="G524" i="6"/>
  <c r="E675" i="6"/>
  <c r="F675" i="6" s="1"/>
  <c r="I675" i="6" s="1"/>
  <c r="G674" i="6"/>
  <c r="E1086" i="6"/>
  <c r="F1086" i="6" s="1"/>
  <c r="I1086" i="6" s="1"/>
  <c r="G1085" i="6"/>
  <c r="G1177" i="6"/>
  <c r="E1178" i="6"/>
  <c r="F1178" i="6" s="1"/>
  <c r="I1178" i="6" s="1"/>
  <c r="J1178" i="6" s="1"/>
  <c r="E1198" i="6"/>
  <c r="F1198" i="6" s="1"/>
  <c r="I1198" i="6" s="1"/>
  <c r="K1198" i="6" s="1"/>
  <c r="G1197" i="6"/>
  <c r="G1230" i="6"/>
  <c r="E1231" i="6"/>
  <c r="F1231" i="6" s="1"/>
  <c r="I1231" i="6" s="1"/>
  <c r="E1238" i="6"/>
  <c r="F1238" i="6" s="1"/>
  <c r="I1238" i="6" s="1"/>
  <c r="K1238" i="6" s="1"/>
  <c r="G1237" i="6"/>
  <c r="G1161" i="6"/>
  <c r="E1162" i="6"/>
  <c r="F1162" i="6" s="1"/>
  <c r="I1162" i="6" s="1"/>
  <c r="E1180" i="6"/>
  <c r="F1180" i="6" s="1"/>
  <c r="I1180" i="6" s="1"/>
  <c r="J1180" i="6" s="1"/>
  <c r="G1179" i="6"/>
  <c r="E614" i="6"/>
  <c r="F614" i="6" s="1"/>
  <c r="I614" i="6" s="1"/>
  <c r="G613" i="6"/>
  <c r="G773" i="6"/>
  <c r="E774" i="6"/>
  <c r="F774" i="6" s="1"/>
  <c r="I774" i="6" s="1"/>
  <c r="G1070" i="6"/>
  <c r="E1071" i="6"/>
  <c r="F1071" i="6" s="1"/>
  <c r="I1071" i="6" s="1"/>
  <c r="E1155" i="6"/>
  <c r="F1155" i="6" s="1"/>
  <c r="I1155" i="6" s="1"/>
  <c r="G1154" i="6"/>
  <c r="E1246" i="6"/>
  <c r="F1246" i="6" s="1"/>
  <c r="I1246" i="6" s="1"/>
  <c r="G1245" i="6"/>
  <c r="E1262" i="6"/>
  <c r="F1262" i="6" s="1"/>
  <c r="I1262" i="6" s="1"/>
  <c r="G1261" i="6"/>
  <c r="G1267" i="6"/>
  <c r="E1268" i="6"/>
  <c r="F1268" i="6" s="1"/>
  <c r="I1268" i="6" s="1"/>
  <c r="J1268" i="6" s="1"/>
  <c r="E26" i="6"/>
  <c r="F26" i="6" s="1"/>
  <c r="I26" i="6" s="1"/>
  <c r="E311" i="6"/>
  <c r="F311" i="6" s="1"/>
  <c r="I311" i="6" s="1"/>
  <c r="E368" i="6"/>
  <c r="F368" i="6" s="1"/>
  <c r="I368" i="6" s="1"/>
  <c r="E536" i="6"/>
  <c r="F536" i="6" s="1"/>
  <c r="I536" i="6" s="1"/>
  <c r="E550" i="6"/>
  <c r="F550" i="6" s="1"/>
  <c r="I550" i="6" s="1"/>
  <c r="E556" i="6"/>
  <c r="F556" i="6" s="1"/>
  <c r="I556" i="6" s="1"/>
  <c r="E602" i="6"/>
  <c r="F602" i="6" s="1"/>
  <c r="I602" i="6" s="1"/>
  <c r="E663" i="6"/>
  <c r="F663" i="6" s="1"/>
  <c r="I663" i="6" s="1"/>
  <c r="E703" i="6"/>
  <c r="F703" i="6" s="1"/>
  <c r="I703" i="6" s="1"/>
  <c r="E828" i="6"/>
  <c r="F828" i="6" s="1"/>
  <c r="I828" i="6" s="1"/>
  <c r="E1116" i="6"/>
  <c r="F1116" i="6" s="1"/>
  <c r="I1116" i="6" s="1"/>
  <c r="E1138" i="6"/>
  <c r="F1138" i="6" s="1"/>
  <c r="I1138" i="6" s="1"/>
  <c r="E1161" i="6"/>
  <c r="F1161" i="6" s="1"/>
  <c r="I1161" i="6" s="1"/>
  <c r="E1173" i="6"/>
  <c r="F1173" i="6" s="1"/>
  <c r="I1173" i="6" s="1"/>
  <c r="K1173" i="6" s="1"/>
  <c r="E1177" i="6"/>
  <c r="F1177" i="6" s="1"/>
  <c r="I1177" i="6" s="1"/>
  <c r="K1177" i="6" s="1"/>
  <c r="G1205" i="6"/>
  <c r="G1269" i="6"/>
  <c r="E1108" i="6"/>
  <c r="F1108" i="6" s="1"/>
  <c r="I1108" i="6" s="1"/>
  <c r="G1213" i="6"/>
  <c r="G1268" i="6"/>
  <c r="G60" i="6"/>
  <c r="E218" i="6"/>
  <c r="F218" i="6" s="1"/>
  <c r="I218" i="6" s="1"/>
  <c r="E331" i="6"/>
  <c r="F331" i="6" s="1"/>
  <c r="I331" i="6" s="1"/>
  <c r="G359" i="6"/>
  <c r="G424" i="6"/>
  <c r="E481" i="6"/>
  <c r="F481" i="6" s="1"/>
  <c r="I481" i="6" s="1"/>
  <c r="E509" i="6"/>
  <c r="F509" i="6" s="1"/>
  <c r="I509" i="6" s="1"/>
  <c r="G525" i="6"/>
  <c r="G542" i="6"/>
  <c r="G577" i="6"/>
  <c r="G593" i="6"/>
  <c r="G634" i="6"/>
  <c r="E647" i="6"/>
  <c r="F647" i="6" s="1"/>
  <c r="I647" i="6" s="1"/>
  <c r="G775" i="6"/>
  <c r="G859" i="6"/>
  <c r="G870" i="6"/>
  <c r="G1171" i="6"/>
  <c r="G1218" i="6"/>
  <c r="E74" i="6"/>
  <c r="F74" i="6" s="1"/>
  <c r="I74" i="6" s="1"/>
  <c r="E86" i="6"/>
  <c r="F86" i="6" s="1"/>
  <c r="I86" i="6" s="1"/>
  <c r="E320" i="6"/>
  <c r="F320" i="6" s="1"/>
  <c r="I320" i="6" s="1"/>
  <c r="E384" i="6"/>
  <c r="F384" i="6" s="1"/>
  <c r="I384" i="6" s="1"/>
  <c r="E429" i="6"/>
  <c r="F429" i="6" s="1"/>
  <c r="I429" i="6" s="1"/>
  <c r="E462" i="6"/>
  <c r="F462" i="6" s="1"/>
  <c r="I462" i="6" s="1"/>
  <c r="E491" i="6"/>
  <c r="F491" i="6" s="1"/>
  <c r="I491" i="6" s="1"/>
  <c r="E500" i="6"/>
  <c r="F500" i="6" s="1"/>
  <c r="I500" i="6" s="1"/>
  <c r="E521" i="6"/>
  <c r="F521" i="6" s="1"/>
  <c r="I521" i="6" s="1"/>
  <c r="G666" i="6"/>
  <c r="E671" i="6"/>
  <c r="F671" i="6" s="1"/>
  <c r="I671" i="6" s="1"/>
  <c r="E695" i="6"/>
  <c r="F695" i="6" s="1"/>
  <c r="I695" i="6" s="1"/>
  <c r="G706" i="6"/>
  <c r="G855" i="6"/>
  <c r="E883" i="6"/>
  <c r="F883" i="6" s="1"/>
  <c r="I883" i="6" s="1"/>
  <c r="G976" i="6"/>
  <c r="G1042" i="6"/>
  <c r="G1053" i="6"/>
  <c r="G1058" i="6"/>
  <c r="G1089" i="6"/>
  <c r="G1092" i="6"/>
  <c r="G1122" i="6"/>
  <c r="E1137" i="6"/>
  <c r="F1137" i="6" s="1"/>
  <c r="I1137" i="6" s="1"/>
  <c r="K1137" i="6" s="1"/>
  <c r="G1178" i="6"/>
  <c r="E482" i="6"/>
  <c r="F482" i="6" s="1"/>
  <c r="I482" i="6" s="1"/>
  <c r="E619" i="6"/>
  <c r="F619" i="6" s="1"/>
  <c r="I619" i="6" s="1"/>
  <c r="E740" i="6"/>
  <c r="F740" i="6" s="1"/>
  <c r="I740" i="6" s="1"/>
  <c r="E538" i="6"/>
  <c r="F538" i="6" s="1"/>
  <c r="I538" i="6" s="1"/>
  <c r="E631" i="6"/>
  <c r="F631" i="6" s="1"/>
  <c r="I631" i="6" s="1"/>
  <c r="G690" i="6"/>
  <c r="G714" i="6"/>
  <c r="E719" i="6"/>
  <c r="F719" i="6" s="1"/>
  <c r="I719" i="6" s="1"/>
  <c r="G795" i="6"/>
  <c r="G847" i="6"/>
  <c r="E891" i="6"/>
  <c r="F891" i="6" s="1"/>
  <c r="I891" i="6" s="1"/>
  <c r="G1100" i="6"/>
  <c r="G1151" i="6"/>
  <c r="G1251" i="6"/>
  <c r="E1271" i="6"/>
  <c r="F1271" i="6" s="1"/>
  <c r="I1271" i="6" s="1"/>
  <c r="E240" i="6"/>
  <c r="F240" i="6" s="1"/>
  <c r="I240" i="6" s="1"/>
  <c r="G239" i="6"/>
  <c r="G234" i="6"/>
  <c r="E235" i="6"/>
  <c r="F235" i="6" s="1"/>
  <c r="I235" i="6" s="1"/>
  <c r="G218" i="6"/>
  <c r="E219" i="6"/>
  <c r="F219" i="6" s="1"/>
  <c r="I219" i="6" s="1"/>
  <c r="E236" i="6"/>
  <c r="F236" i="6" s="1"/>
  <c r="I236" i="6" s="1"/>
  <c r="G235" i="6"/>
  <c r="E68" i="6"/>
  <c r="F68" i="6" s="1"/>
  <c r="I68" i="6" s="1"/>
  <c r="G67" i="6"/>
  <c r="E224" i="6"/>
  <c r="F224" i="6" s="1"/>
  <c r="I224" i="6" s="1"/>
  <c r="G223" i="6"/>
  <c r="E56" i="6"/>
  <c r="F56" i="6" s="1"/>
  <c r="I56" i="6" s="1"/>
  <c r="G55" i="6"/>
  <c r="G312" i="6"/>
  <c r="E313" i="6"/>
  <c r="F313" i="6" s="1"/>
  <c r="I313" i="6" s="1"/>
  <c r="E629" i="6"/>
  <c r="F629" i="6" s="1"/>
  <c r="I629" i="6" s="1"/>
  <c r="G628" i="6"/>
  <c r="G23" i="6"/>
  <c r="G35" i="6"/>
  <c r="G44" i="6"/>
  <c r="G48" i="6"/>
  <c r="G83" i="6"/>
  <c r="G87" i="6"/>
  <c r="G199" i="6"/>
  <c r="E203" i="6"/>
  <c r="F203" i="6" s="1"/>
  <c r="I203" i="6" s="1"/>
  <c r="E214" i="6"/>
  <c r="F214" i="6" s="1"/>
  <c r="I214" i="6" s="1"/>
  <c r="G236" i="6"/>
  <c r="E303" i="6"/>
  <c r="F303" i="6" s="1"/>
  <c r="I303" i="6" s="1"/>
  <c r="G318" i="6"/>
  <c r="G375" i="6"/>
  <c r="E399" i="6"/>
  <c r="F399" i="6" s="1"/>
  <c r="I399" i="6" s="1"/>
  <c r="G398" i="6"/>
  <c r="E416" i="6"/>
  <c r="F416" i="6" s="1"/>
  <c r="I416" i="6" s="1"/>
  <c r="G415" i="6"/>
  <c r="E421" i="6"/>
  <c r="F421" i="6" s="1"/>
  <c r="I421" i="6" s="1"/>
  <c r="G420" i="6"/>
  <c r="G443" i="6"/>
  <c r="E479" i="6"/>
  <c r="F479" i="6" s="1"/>
  <c r="I479" i="6" s="1"/>
  <c r="G478" i="6"/>
  <c r="E512" i="6"/>
  <c r="F512" i="6" s="1"/>
  <c r="I512" i="6" s="1"/>
  <c r="G511" i="6"/>
  <c r="G522" i="6"/>
  <c r="E523" i="6"/>
  <c r="F523" i="6" s="1"/>
  <c r="I523" i="6" s="1"/>
  <c r="E528" i="6"/>
  <c r="F528" i="6" s="1"/>
  <c r="I528" i="6" s="1"/>
  <c r="G527" i="6"/>
  <c r="E604" i="6"/>
  <c r="F604" i="6" s="1"/>
  <c r="I604" i="6" s="1"/>
  <c r="G603" i="6"/>
  <c r="E610" i="6"/>
  <c r="F610" i="6" s="1"/>
  <c r="I610" i="6" s="1"/>
  <c r="G609" i="6"/>
  <c r="E764" i="6"/>
  <c r="F764" i="6" s="1"/>
  <c r="I764" i="6" s="1"/>
  <c r="G763" i="6"/>
  <c r="E784" i="6"/>
  <c r="F784" i="6" s="1"/>
  <c r="I784" i="6" s="1"/>
  <c r="G783" i="6"/>
  <c r="E903" i="6"/>
  <c r="F903" i="6" s="1"/>
  <c r="I903" i="6" s="1"/>
  <c r="G902" i="6"/>
  <c r="G908" i="6"/>
  <c r="E909" i="6"/>
  <c r="F909" i="6" s="1"/>
  <c r="I909" i="6" s="1"/>
  <c r="E958" i="6"/>
  <c r="F958" i="6" s="1"/>
  <c r="I958" i="6" s="1"/>
  <c r="G957" i="6"/>
  <c r="G962" i="6"/>
  <c r="E971" i="6"/>
  <c r="F971" i="6" s="1"/>
  <c r="I971" i="6" s="1"/>
  <c r="G970" i="6"/>
  <c r="E990" i="6"/>
  <c r="F990" i="6" s="1"/>
  <c r="I990" i="6" s="1"/>
  <c r="G989" i="6"/>
  <c r="E995" i="6"/>
  <c r="F995" i="6" s="1"/>
  <c r="I995" i="6" s="1"/>
  <c r="G994" i="6"/>
  <c r="G307" i="6"/>
  <c r="E308" i="6"/>
  <c r="F308" i="6" s="1"/>
  <c r="I308" i="6" s="1"/>
  <c r="E58" i="6"/>
  <c r="F58" i="6" s="1"/>
  <c r="I58" i="6" s="1"/>
  <c r="G196" i="6"/>
  <c r="G334" i="6"/>
  <c r="E335" i="6"/>
  <c r="F335" i="6" s="1"/>
  <c r="I335" i="6" s="1"/>
  <c r="E370" i="6"/>
  <c r="F370" i="6" s="1"/>
  <c r="I370" i="6" s="1"/>
  <c r="E480" i="6"/>
  <c r="F480" i="6" s="1"/>
  <c r="I480" i="6" s="1"/>
  <c r="G479" i="6"/>
  <c r="E545" i="6"/>
  <c r="F545" i="6" s="1"/>
  <c r="I545" i="6" s="1"/>
  <c r="G544" i="6"/>
  <c r="E583" i="6"/>
  <c r="F583" i="6" s="1"/>
  <c r="I583" i="6" s="1"/>
  <c r="G582" i="6"/>
  <c r="E572" i="6"/>
  <c r="F572" i="6" s="1"/>
  <c r="I572" i="6" s="1"/>
  <c r="G571" i="6"/>
  <c r="G19" i="6"/>
  <c r="G32" i="6"/>
  <c r="G71" i="6"/>
  <c r="G80" i="6"/>
  <c r="G203" i="6"/>
  <c r="E230" i="6"/>
  <c r="F230" i="6" s="1"/>
  <c r="I230" i="6" s="1"/>
  <c r="G309" i="6"/>
  <c r="G335" i="6"/>
  <c r="E336" i="6"/>
  <c r="F336" i="6" s="1"/>
  <c r="I336" i="6" s="1"/>
  <c r="E367" i="6"/>
  <c r="F367" i="6" s="1"/>
  <c r="I367" i="6" s="1"/>
  <c r="G366" i="6"/>
  <c r="G382" i="6"/>
  <c r="E412" i="6"/>
  <c r="F412" i="6" s="1"/>
  <c r="I412" i="6" s="1"/>
  <c r="G411" i="6"/>
  <c r="G455" i="6"/>
  <c r="G485" i="6"/>
  <c r="E486" i="6"/>
  <c r="F486" i="6" s="1"/>
  <c r="I486" i="6" s="1"/>
  <c r="G554" i="6"/>
  <c r="G566" i="6"/>
  <c r="E567" i="6"/>
  <c r="F567" i="6" s="1"/>
  <c r="I567" i="6" s="1"/>
  <c r="E596" i="6"/>
  <c r="F596" i="6" s="1"/>
  <c r="I596" i="6" s="1"/>
  <c r="G595" i="6"/>
  <c r="E772" i="6"/>
  <c r="F772" i="6" s="1"/>
  <c r="I772" i="6" s="1"/>
  <c r="G771" i="6"/>
  <c r="E927" i="6"/>
  <c r="F927" i="6" s="1"/>
  <c r="I927" i="6" s="1"/>
  <c r="G926" i="6"/>
  <c r="E430" i="6"/>
  <c r="F430" i="6" s="1"/>
  <c r="I430" i="6" s="1"/>
  <c r="G429" i="6"/>
  <c r="G458" i="6"/>
  <c r="E459" i="6"/>
  <c r="F459" i="6" s="1"/>
  <c r="I459" i="6" s="1"/>
  <c r="E42" i="6"/>
  <c r="F42" i="6" s="1"/>
  <c r="I42" i="6" s="1"/>
  <c r="G76" i="6"/>
  <c r="G219" i="6"/>
  <c r="E304" i="6"/>
  <c r="F304" i="6" s="1"/>
  <c r="I304" i="6" s="1"/>
  <c r="E329" i="6"/>
  <c r="F329" i="6" s="1"/>
  <c r="I329" i="6" s="1"/>
  <c r="G343" i="6"/>
  <c r="E344" i="6"/>
  <c r="F344" i="6" s="1"/>
  <c r="I344" i="6" s="1"/>
  <c r="E356" i="6"/>
  <c r="F356" i="6" s="1"/>
  <c r="I356" i="6" s="1"/>
  <c r="E442" i="6"/>
  <c r="F442" i="6" s="1"/>
  <c r="I442" i="6" s="1"/>
  <c r="G441" i="6"/>
  <c r="G445" i="6"/>
  <c r="E446" i="6"/>
  <c r="F446" i="6" s="1"/>
  <c r="I446" i="6" s="1"/>
  <c r="G507" i="6"/>
  <c r="G725" i="6"/>
  <c r="E726" i="6"/>
  <c r="F726" i="6" s="1"/>
  <c r="I726" i="6" s="1"/>
  <c r="E954" i="6"/>
  <c r="F954" i="6" s="1"/>
  <c r="I954" i="6" s="1"/>
  <c r="G953" i="6"/>
  <c r="E966" i="6"/>
  <c r="F966" i="6" s="1"/>
  <c r="I966" i="6" s="1"/>
  <c r="G965" i="6"/>
  <c r="E996" i="6"/>
  <c r="F996" i="6" s="1"/>
  <c r="I996" i="6" s="1"/>
  <c r="G353" i="6"/>
  <c r="E354" i="6"/>
  <c r="F354" i="6" s="1"/>
  <c r="I354" i="6" s="1"/>
  <c r="E473" i="6"/>
  <c r="F473" i="6" s="1"/>
  <c r="I473" i="6" s="1"/>
  <c r="G472" i="6"/>
  <c r="E970" i="6"/>
  <c r="F970" i="6" s="1"/>
  <c r="I970" i="6" s="1"/>
  <c r="G969" i="6"/>
  <c r="E1007" i="6"/>
  <c r="F1007" i="6" s="1"/>
  <c r="I1007" i="6" s="1"/>
  <c r="G1006" i="6"/>
  <c r="G16" i="6"/>
  <c r="E46" i="6"/>
  <c r="F46" i="6" s="1"/>
  <c r="I46" i="6" s="1"/>
  <c r="E194" i="6"/>
  <c r="F194" i="6" s="1"/>
  <c r="I194" i="6" s="1"/>
  <c r="G212" i="6"/>
  <c r="E238" i="6"/>
  <c r="F238" i="6" s="1"/>
  <c r="I238" i="6" s="1"/>
  <c r="E315" i="6"/>
  <c r="F315" i="6" s="1"/>
  <c r="I315" i="6" s="1"/>
  <c r="G344" i="6"/>
  <c r="E345" i="6"/>
  <c r="F345" i="6" s="1"/>
  <c r="I345" i="6" s="1"/>
  <c r="E351" i="6"/>
  <c r="F351" i="6" s="1"/>
  <c r="I351" i="6" s="1"/>
  <c r="E361" i="6"/>
  <c r="F361" i="6" s="1"/>
  <c r="I361" i="6" s="1"/>
  <c r="E388" i="6"/>
  <c r="F388" i="6" s="1"/>
  <c r="I388" i="6" s="1"/>
  <c r="G394" i="6"/>
  <c r="E395" i="6"/>
  <c r="F395" i="6" s="1"/>
  <c r="I395" i="6" s="1"/>
  <c r="E407" i="6"/>
  <c r="F407" i="6" s="1"/>
  <c r="I407" i="6" s="1"/>
  <c r="G406" i="6"/>
  <c r="E451" i="6"/>
  <c r="F451" i="6" s="1"/>
  <c r="I451" i="6" s="1"/>
  <c r="G450" i="6"/>
  <c r="E470" i="6"/>
  <c r="F470" i="6" s="1"/>
  <c r="I470" i="6" s="1"/>
  <c r="G469" i="6"/>
  <c r="E499" i="6"/>
  <c r="F499" i="6" s="1"/>
  <c r="I499" i="6" s="1"/>
  <c r="E531" i="6"/>
  <c r="F531" i="6" s="1"/>
  <c r="I531" i="6" s="1"/>
  <c r="G530" i="6"/>
  <c r="E557" i="6"/>
  <c r="F557" i="6" s="1"/>
  <c r="I557" i="6" s="1"/>
  <c r="G556" i="6"/>
  <c r="E580" i="6"/>
  <c r="F580" i="6" s="1"/>
  <c r="I580" i="6" s="1"/>
  <c r="G579" i="6"/>
  <c r="E780" i="6"/>
  <c r="F780" i="6" s="1"/>
  <c r="I780" i="6" s="1"/>
  <c r="G779" i="6"/>
  <c r="E998" i="6"/>
  <c r="F998" i="6" s="1"/>
  <c r="I998" i="6" s="1"/>
  <c r="G997" i="6"/>
  <c r="E1028" i="6"/>
  <c r="F1028" i="6" s="1"/>
  <c r="I1028" i="6" s="1"/>
  <c r="G1027" i="6"/>
  <c r="E353" i="6"/>
  <c r="F353" i="6" s="1"/>
  <c r="I353" i="6" s="1"/>
  <c r="G352" i="6"/>
  <c r="E369" i="6"/>
  <c r="F369" i="6" s="1"/>
  <c r="I369" i="6" s="1"/>
  <c r="G368" i="6"/>
  <c r="G442" i="6"/>
  <c r="E443" i="6"/>
  <c r="F443" i="6" s="1"/>
  <c r="I443" i="6" s="1"/>
  <c r="E608" i="6"/>
  <c r="F608" i="6" s="1"/>
  <c r="I608" i="6" s="1"/>
  <c r="G607" i="6"/>
  <c r="E792" i="6"/>
  <c r="F792" i="6" s="1"/>
  <c r="I792" i="6" s="1"/>
  <c r="G791" i="6"/>
  <c r="E978" i="6"/>
  <c r="F978" i="6" s="1"/>
  <c r="I978" i="6" s="1"/>
  <c r="G977" i="6"/>
  <c r="E1011" i="6"/>
  <c r="F1011" i="6" s="1"/>
  <c r="I1011" i="6" s="1"/>
  <c r="G1010" i="6"/>
  <c r="G1022" i="6"/>
  <c r="E1023" i="6"/>
  <c r="F1023" i="6" s="1"/>
  <c r="I1023" i="6" s="1"/>
  <c r="K1023" i="6" s="1"/>
  <c r="G39" i="6"/>
  <c r="G51" i="6"/>
  <c r="G64" i="6"/>
  <c r="G346" i="6"/>
  <c r="E347" i="6"/>
  <c r="F347" i="6" s="1"/>
  <c r="I347" i="6" s="1"/>
  <c r="G447" i="6"/>
  <c r="E448" i="6"/>
  <c r="F448" i="6" s="1"/>
  <c r="I448" i="6" s="1"/>
  <c r="E453" i="6"/>
  <c r="F453" i="6" s="1"/>
  <c r="I453" i="6" s="1"/>
  <c r="G452" i="6"/>
  <c r="G471" i="6"/>
  <c r="E472" i="6"/>
  <c r="F472" i="6" s="1"/>
  <c r="I472" i="6" s="1"/>
  <c r="E756" i="6"/>
  <c r="F756" i="6" s="1"/>
  <c r="I756" i="6" s="1"/>
  <c r="G755" i="6"/>
  <c r="E375" i="6"/>
  <c r="F375" i="6" s="1"/>
  <c r="I375" i="6" s="1"/>
  <c r="E393" i="6"/>
  <c r="F393" i="6" s="1"/>
  <c r="I393" i="6" s="1"/>
  <c r="G456" i="6"/>
  <c r="E475" i="6"/>
  <c r="F475" i="6" s="1"/>
  <c r="I475" i="6" s="1"/>
  <c r="G492" i="6"/>
  <c r="E522" i="6"/>
  <c r="F522" i="6" s="1"/>
  <c r="I522" i="6" s="1"/>
  <c r="E566" i="6"/>
  <c r="F566" i="6" s="1"/>
  <c r="I566" i="6" s="1"/>
  <c r="E575" i="6"/>
  <c r="F575" i="6" s="1"/>
  <c r="I575" i="6" s="1"/>
  <c r="E579" i="6"/>
  <c r="F579" i="6" s="1"/>
  <c r="I579" i="6" s="1"/>
  <c r="E582" i="6"/>
  <c r="F582" i="6" s="1"/>
  <c r="I582" i="6" s="1"/>
  <c r="E981" i="6"/>
  <c r="F981" i="6" s="1"/>
  <c r="I981" i="6" s="1"/>
  <c r="E987" i="6"/>
  <c r="F987" i="6" s="1"/>
  <c r="I987" i="6" s="1"/>
  <c r="E1027" i="6"/>
  <c r="F1027" i="6" s="1"/>
  <c r="I1027" i="6" s="1"/>
  <c r="K1027" i="6" s="1"/>
  <c r="E1032" i="6"/>
  <c r="F1032" i="6" s="1"/>
  <c r="I1032" i="6" s="1"/>
  <c r="E529" i="6"/>
  <c r="F529" i="6" s="1"/>
  <c r="I529" i="6" s="1"/>
  <c r="E544" i="6"/>
  <c r="F544" i="6" s="1"/>
  <c r="I544" i="6" s="1"/>
  <c r="E588" i="6"/>
  <c r="F588" i="6" s="1"/>
  <c r="I588" i="6" s="1"/>
  <c r="E628" i="6"/>
  <c r="F628" i="6" s="1"/>
  <c r="I628" i="6" s="1"/>
  <c r="E804" i="6"/>
  <c r="F804" i="6" s="1"/>
  <c r="I804" i="6" s="1"/>
  <c r="E941" i="6"/>
  <c r="F941" i="6" s="1"/>
  <c r="I941" i="6" s="1"/>
  <c r="E999" i="6"/>
  <c r="F999" i="6" s="1"/>
  <c r="I999" i="6" s="1"/>
  <c r="E1036" i="6"/>
  <c r="F1036" i="6" s="1"/>
  <c r="I1036" i="6" s="1"/>
  <c r="G464" i="6"/>
  <c r="G476" i="6"/>
  <c r="G487" i="6"/>
  <c r="E520" i="6"/>
  <c r="F520" i="6" s="1"/>
  <c r="I520" i="6" s="1"/>
  <c r="G533" i="6"/>
  <c r="G552" i="6"/>
  <c r="G563" i="6"/>
  <c r="G625" i="6"/>
  <c r="G743" i="6"/>
  <c r="G1030" i="6"/>
  <c r="G332" i="6"/>
  <c r="G341" i="6"/>
  <c r="G409" i="6"/>
  <c r="E542" i="6"/>
  <c r="F542" i="6" s="1"/>
  <c r="I542" i="6" s="1"/>
  <c r="E586" i="6"/>
  <c r="F586" i="6" s="1"/>
  <c r="I586" i="6" s="1"/>
  <c r="G621" i="6"/>
  <c r="G650" i="6"/>
  <c r="E655" i="6"/>
  <c r="F655" i="6" s="1"/>
  <c r="I655" i="6" s="1"/>
  <c r="G723" i="6"/>
  <c r="G731" i="6"/>
  <c r="G735" i="6"/>
  <c r="E822" i="6"/>
  <c r="F822" i="6" s="1"/>
  <c r="I822" i="6" s="1"/>
  <c r="E830" i="6"/>
  <c r="F830" i="6" s="1"/>
  <c r="I830" i="6" s="1"/>
  <c r="E834" i="6"/>
  <c r="F834" i="6" s="1"/>
  <c r="I834" i="6" s="1"/>
  <c r="E842" i="6"/>
  <c r="F842" i="6" s="1"/>
  <c r="I842" i="6" s="1"/>
  <c r="E867" i="6"/>
  <c r="F867" i="6" s="1"/>
  <c r="I867" i="6" s="1"/>
  <c r="E899" i="6"/>
  <c r="F899" i="6" s="1"/>
  <c r="I899" i="6" s="1"/>
  <c r="G914" i="6"/>
  <c r="E957" i="6"/>
  <c r="F957" i="6" s="1"/>
  <c r="I957" i="6" s="1"/>
  <c r="G982" i="6"/>
  <c r="G992" i="6"/>
  <c r="G1037" i="6"/>
  <c r="E455" i="6"/>
  <c r="F455" i="6" s="1"/>
  <c r="I455" i="6" s="1"/>
  <c r="E461" i="6"/>
  <c r="F461" i="6" s="1"/>
  <c r="I461" i="6" s="1"/>
  <c r="E611" i="6"/>
  <c r="F611" i="6" s="1"/>
  <c r="I611" i="6" s="1"/>
  <c r="E895" i="6"/>
  <c r="F895" i="6" s="1"/>
  <c r="I895" i="6" s="1"/>
  <c r="G972" i="6"/>
  <c r="E422" i="6"/>
  <c r="F422" i="6" s="1"/>
  <c r="I422" i="6" s="1"/>
  <c r="E434" i="6"/>
  <c r="F434" i="6" s="1"/>
  <c r="I434" i="6" s="1"/>
  <c r="E561" i="6"/>
  <c r="F561" i="6" s="1"/>
  <c r="I561" i="6" s="1"/>
  <c r="G583" i="6"/>
  <c r="G591" i="6"/>
  <c r="E616" i="6"/>
  <c r="F616" i="6" s="1"/>
  <c r="I616" i="6" s="1"/>
  <c r="G807" i="6"/>
  <c r="G880" i="6"/>
  <c r="G886" i="6"/>
  <c r="G930" i="6"/>
  <c r="G952" i="6"/>
  <c r="G958" i="6"/>
  <c r="E59" i="6"/>
  <c r="F59" i="6" s="1"/>
  <c r="I59" i="6" s="1"/>
  <c r="G58" i="6"/>
  <c r="E67" i="6"/>
  <c r="F67" i="6" s="1"/>
  <c r="I67" i="6" s="1"/>
  <c r="G66" i="6"/>
  <c r="E43" i="6"/>
  <c r="F43" i="6" s="1"/>
  <c r="I43" i="6" s="1"/>
  <c r="G42" i="6"/>
  <c r="E55" i="6"/>
  <c r="F55" i="6" s="1"/>
  <c r="I55" i="6" s="1"/>
  <c r="G54" i="6"/>
  <c r="E39" i="6"/>
  <c r="F39" i="6" s="1"/>
  <c r="I39" i="6" s="1"/>
  <c r="G38" i="6"/>
  <c r="E47" i="6"/>
  <c r="F47" i="6" s="1"/>
  <c r="I47" i="6" s="1"/>
  <c r="G46" i="6"/>
  <c r="E51" i="6"/>
  <c r="F51" i="6" s="1"/>
  <c r="I51" i="6" s="1"/>
  <c r="G50" i="6"/>
  <c r="E27" i="6"/>
  <c r="F27" i="6" s="1"/>
  <c r="I27" i="6" s="1"/>
  <c r="G26" i="6"/>
  <c r="E87" i="6"/>
  <c r="F87" i="6" s="1"/>
  <c r="I87" i="6" s="1"/>
  <c r="G86" i="6"/>
  <c r="E91" i="6"/>
  <c r="F91" i="6" s="1"/>
  <c r="I91" i="6" s="1"/>
  <c r="G90" i="6"/>
  <c r="E23" i="6"/>
  <c r="F23" i="6" s="1"/>
  <c r="I23" i="6" s="1"/>
  <c r="G22" i="6"/>
  <c r="E31" i="6"/>
  <c r="F31" i="6" s="1"/>
  <c r="I31" i="6" s="1"/>
  <c r="G30" i="6"/>
  <c r="E35" i="6"/>
  <c r="F35" i="6" s="1"/>
  <c r="I35" i="6" s="1"/>
  <c r="G34" i="6"/>
  <c r="E79" i="6"/>
  <c r="F79" i="6" s="1"/>
  <c r="I79" i="6" s="1"/>
  <c r="G78" i="6"/>
  <c r="E83" i="6"/>
  <c r="F83" i="6" s="1"/>
  <c r="I83" i="6" s="1"/>
  <c r="G82" i="6"/>
  <c r="E75" i="6"/>
  <c r="F75" i="6" s="1"/>
  <c r="I75" i="6" s="1"/>
  <c r="G74" i="6"/>
  <c r="E63" i="6"/>
  <c r="F63" i="6" s="1"/>
  <c r="I63" i="6" s="1"/>
  <c r="G62" i="6"/>
  <c r="E15" i="6"/>
  <c r="F15" i="6" s="1"/>
  <c r="I15" i="6" s="1"/>
  <c r="G14" i="6"/>
  <c r="E19" i="6"/>
  <c r="F19" i="6" s="1"/>
  <c r="I19" i="6" s="1"/>
  <c r="G18" i="6"/>
  <c r="E71" i="6"/>
  <c r="F71" i="6" s="1"/>
  <c r="I71" i="6" s="1"/>
  <c r="G70" i="6"/>
  <c r="E99" i="6"/>
  <c r="F99" i="6" s="1"/>
  <c r="I99" i="6" s="1"/>
  <c r="G98" i="6"/>
  <c r="E103" i="6"/>
  <c r="F103" i="6" s="1"/>
  <c r="I103" i="6" s="1"/>
  <c r="G102" i="6"/>
  <c r="E107" i="6"/>
  <c r="F107" i="6" s="1"/>
  <c r="I107" i="6" s="1"/>
  <c r="G106" i="6"/>
  <c r="E111" i="6"/>
  <c r="F111" i="6" s="1"/>
  <c r="I111" i="6" s="1"/>
  <c r="G110" i="6"/>
  <c r="E115" i="6"/>
  <c r="F115" i="6" s="1"/>
  <c r="I115" i="6" s="1"/>
  <c r="G114" i="6"/>
  <c r="E119" i="6"/>
  <c r="F119" i="6" s="1"/>
  <c r="I119" i="6" s="1"/>
  <c r="G118" i="6"/>
  <c r="E123" i="6"/>
  <c r="F123" i="6" s="1"/>
  <c r="I123" i="6" s="1"/>
  <c r="G122" i="6"/>
  <c r="E127" i="6"/>
  <c r="F127" i="6" s="1"/>
  <c r="I127" i="6" s="1"/>
  <c r="G126" i="6"/>
  <c r="E131" i="6"/>
  <c r="F131" i="6" s="1"/>
  <c r="I131" i="6" s="1"/>
  <c r="G130" i="6"/>
  <c r="E135" i="6"/>
  <c r="F135" i="6" s="1"/>
  <c r="I135" i="6" s="1"/>
  <c r="G134" i="6"/>
  <c r="E139" i="6"/>
  <c r="F139" i="6" s="1"/>
  <c r="I139" i="6" s="1"/>
  <c r="G138" i="6"/>
  <c r="E143" i="6"/>
  <c r="F143" i="6" s="1"/>
  <c r="I143" i="6" s="1"/>
  <c r="G142" i="6"/>
  <c r="E147" i="6"/>
  <c r="F147" i="6" s="1"/>
  <c r="I147" i="6" s="1"/>
  <c r="G146" i="6"/>
  <c r="E151" i="6"/>
  <c r="F151" i="6" s="1"/>
  <c r="I151" i="6" s="1"/>
  <c r="G150" i="6"/>
  <c r="E155" i="6"/>
  <c r="F155" i="6" s="1"/>
  <c r="I155" i="6" s="1"/>
  <c r="G154" i="6"/>
  <c r="E159" i="6"/>
  <c r="F159" i="6" s="1"/>
  <c r="I159" i="6" s="1"/>
  <c r="G158" i="6"/>
  <c r="E163" i="6"/>
  <c r="F163" i="6" s="1"/>
  <c r="I163" i="6" s="1"/>
  <c r="G162" i="6"/>
  <c r="E167" i="6"/>
  <c r="F167" i="6" s="1"/>
  <c r="I167" i="6" s="1"/>
  <c r="G166" i="6"/>
  <c r="E171" i="6"/>
  <c r="F171" i="6" s="1"/>
  <c r="I171" i="6" s="1"/>
  <c r="G170" i="6"/>
  <c r="E175" i="6"/>
  <c r="F175" i="6" s="1"/>
  <c r="I175" i="6" s="1"/>
  <c r="G174" i="6"/>
  <c r="E179" i="6"/>
  <c r="F179" i="6" s="1"/>
  <c r="I179" i="6" s="1"/>
  <c r="G178" i="6"/>
  <c r="E183" i="6"/>
  <c r="F183" i="6" s="1"/>
  <c r="I183" i="6" s="1"/>
  <c r="G182" i="6"/>
  <c r="E187" i="6"/>
  <c r="F187" i="6" s="1"/>
  <c r="I187" i="6" s="1"/>
  <c r="G186" i="6"/>
  <c r="E191" i="6"/>
  <c r="F191" i="6" s="1"/>
  <c r="I191" i="6" s="1"/>
  <c r="G190" i="6"/>
  <c r="E201" i="6"/>
  <c r="F201" i="6" s="1"/>
  <c r="I201" i="6" s="1"/>
  <c r="G200" i="6"/>
  <c r="G206" i="6"/>
  <c r="E207" i="6"/>
  <c r="F207" i="6" s="1"/>
  <c r="I207" i="6" s="1"/>
  <c r="E232" i="6"/>
  <c r="F232" i="6" s="1"/>
  <c r="I232" i="6" s="1"/>
  <c r="G231" i="6"/>
  <c r="G238" i="6"/>
  <c r="E239" i="6"/>
  <c r="F239" i="6" s="1"/>
  <c r="I239" i="6" s="1"/>
  <c r="G242" i="6"/>
  <c r="E243" i="6"/>
  <c r="F243" i="6" s="1"/>
  <c r="I243" i="6" s="1"/>
  <c r="G274" i="6"/>
  <c r="E275" i="6"/>
  <c r="F275" i="6" s="1"/>
  <c r="I275" i="6" s="1"/>
  <c r="E371" i="6"/>
  <c r="F371" i="6" s="1"/>
  <c r="I371" i="6" s="1"/>
  <c r="G370" i="6"/>
  <c r="G436" i="6"/>
  <c r="E437" i="6"/>
  <c r="F437" i="6" s="1"/>
  <c r="I437" i="6" s="1"/>
  <c r="G266" i="6"/>
  <c r="E267" i="6"/>
  <c r="F267" i="6" s="1"/>
  <c r="I267" i="6" s="1"/>
  <c r="G298" i="6"/>
  <c r="E299" i="6"/>
  <c r="F299" i="6" s="1"/>
  <c r="I299" i="6" s="1"/>
  <c r="E330" i="6"/>
  <c r="F330" i="6" s="1"/>
  <c r="I330" i="6" s="1"/>
  <c r="G329" i="6"/>
  <c r="G376" i="6"/>
  <c r="E377" i="6"/>
  <c r="F377" i="6" s="1"/>
  <c r="I377" i="6" s="1"/>
  <c r="E405" i="6"/>
  <c r="F405" i="6" s="1"/>
  <c r="I405" i="6" s="1"/>
  <c r="G404" i="6"/>
  <c r="G214" i="6"/>
  <c r="E215" i="6"/>
  <c r="F215" i="6" s="1"/>
  <c r="I215" i="6" s="1"/>
  <c r="E22" i="6"/>
  <c r="F22" i="6" s="1"/>
  <c r="I22" i="6" s="1"/>
  <c r="G24" i="6"/>
  <c r="E38" i="6"/>
  <c r="F38" i="6" s="1"/>
  <c r="I38" i="6" s="1"/>
  <c r="G40" i="6"/>
  <c r="E54" i="6"/>
  <c r="F54" i="6" s="1"/>
  <c r="I54" i="6" s="1"/>
  <c r="G56" i="6"/>
  <c r="E70" i="6"/>
  <c r="F70" i="6" s="1"/>
  <c r="I70" i="6" s="1"/>
  <c r="G72" i="6"/>
  <c r="G88" i="6"/>
  <c r="G95" i="6"/>
  <c r="G99" i="6"/>
  <c r="G103" i="6"/>
  <c r="G107" i="6"/>
  <c r="G111" i="6"/>
  <c r="G115" i="6"/>
  <c r="G119" i="6"/>
  <c r="G123" i="6"/>
  <c r="G127" i="6"/>
  <c r="G131" i="6"/>
  <c r="G135" i="6"/>
  <c r="G139" i="6"/>
  <c r="G143" i="6"/>
  <c r="G147" i="6"/>
  <c r="G151" i="6"/>
  <c r="G155" i="6"/>
  <c r="G159" i="6"/>
  <c r="G163" i="6"/>
  <c r="G167" i="6"/>
  <c r="G171" i="6"/>
  <c r="G175" i="6"/>
  <c r="G179" i="6"/>
  <c r="G183" i="6"/>
  <c r="G187" i="6"/>
  <c r="G191" i="6"/>
  <c r="G198" i="6"/>
  <c r="E199" i="6"/>
  <c r="F199" i="6" s="1"/>
  <c r="I199" i="6" s="1"/>
  <c r="G207" i="6"/>
  <c r="G233" i="6"/>
  <c r="E234" i="6"/>
  <c r="F234" i="6" s="1"/>
  <c r="I234" i="6" s="1"/>
  <c r="E249" i="6"/>
  <c r="F249" i="6" s="1"/>
  <c r="I249" i="6" s="1"/>
  <c r="G248" i="6"/>
  <c r="G253" i="6"/>
  <c r="E254" i="6"/>
  <c r="F254" i="6" s="1"/>
  <c r="I254" i="6" s="1"/>
  <c r="E281" i="6"/>
  <c r="F281" i="6" s="1"/>
  <c r="I281" i="6" s="1"/>
  <c r="G280" i="6"/>
  <c r="G285" i="6"/>
  <c r="E286" i="6"/>
  <c r="F286" i="6" s="1"/>
  <c r="I286" i="6" s="1"/>
  <c r="E373" i="6"/>
  <c r="F373" i="6" s="1"/>
  <c r="I373" i="6" s="1"/>
  <c r="G372" i="6"/>
  <c r="G385" i="6"/>
  <c r="E386" i="6"/>
  <c r="F386" i="6" s="1"/>
  <c r="I386" i="6" s="1"/>
  <c r="E401" i="6"/>
  <c r="F401" i="6" s="1"/>
  <c r="I401" i="6" s="1"/>
  <c r="G400" i="6"/>
  <c r="G506" i="6"/>
  <c r="E507" i="6"/>
  <c r="F507" i="6" s="1"/>
  <c r="I507" i="6" s="1"/>
  <c r="E225" i="6"/>
  <c r="F225" i="6" s="1"/>
  <c r="I225" i="6" s="1"/>
  <c r="G224" i="6"/>
  <c r="G1036" i="6"/>
  <c r="E1037" i="6"/>
  <c r="F1037" i="6" s="1"/>
  <c r="I1037" i="6" s="1"/>
  <c r="G15" i="6"/>
  <c r="G31" i="6"/>
  <c r="G47" i="6"/>
  <c r="G63" i="6"/>
  <c r="G79" i="6"/>
  <c r="E97" i="6"/>
  <c r="F97" i="6" s="1"/>
  <c r="I97" i="6" s="1"/>
  <c r="G96" i="6"/>
  <c r="E101" i="6"/>
  <c r="F101" i="6" s="1"/>
  <c r="I101" i="6" s="1"/>
  <c r="G100" i="6"/>
  <c r="E105" i="6"/>
  <c r="F105" i="6" s="1"/>
  <c r="I105" i="6" s="1"/>
  <c r="G104" i="6"/>
  <c r="E109" i="6"/>
  <c r="F109" i="6" s="1"/>
  <c r="I109" i="6" s="1"/>
  <c r="G108" i="6"/>
  <c r="E113" i="6"/>
  <c r="F113" i="6" s="1"/>
  <c r="I113" i="6" s="1"/>
  <c r="G112" i="6"/>
  <c r="E117" i="6"/>
  <c r="F117" i="6" s="1"/>
  <c r="I117" i="6" s="1"/>
  <c r="G116" i="6"/>
  <c r="E121" i="6"/>
  <c r="F121" i="6" s="1"/>
  <c r="I121" i="6" s="1"/>
  <c r="G120" i="6"/>
  <c r="E125" i="6"/>
  <c r="F125" i="6" s="1"/>
  <c r="I125" i="6" s="1"/>
  <c r="G124" i="6"/>
  <c r="E129" i="6"/>
  <c r="F129" i="6" s="1"/>
  <c r="I129" i="6" s="1"/>
  <c r="G128" i="6"/>
  <c r="E133" i="6"/>
  <c r="F133" i="6" s="1"/>
  <c r="I133" i="6" s="1"/>
  <c r="G132" i="6"/>
  <c r="E137" i="6"/>
  <c r="F137" i="6" s="1"/>
  <c r="I137" i="6" s="1"/>
  <c r="G136" i="6"/>
  <c r="E141" i="6"/>
  <c r="F141" i="6" s="1"/>
  <c r="I141" i="6" s="1"/>
  <c r="G140" i="6"/>
  <c r="E145" i="6"/>
  <c r="F145" i="6" s="1"/>
  <c r="I145" i="6" s="1"/>
  <c r="G144" i="6"/>
  <c r="E149" i="6"/>
  <c r="F149" i="6" s="1"/>
  <c r="I149" i="6" s="1"/>
  <c r="G148" i="6"/>
  <c r="E153" i="6"/>
  <c r="F153" i="6" s="1"/>
  <c r="I153" i="6" s="1"/>
  <c r="G152" i="6"/>
  <c r="E157" i="6"/>
  <c r="F157" i="6" s="1"/>
  <c r="I157" i="6" s="1"/>
  <c r="G156" i="6"/>
  <c r="E161" i="6"/>
  <c r="F161" i="6" s="1"/>
  <c r="I161" i="6" s="1"/>
  <c r="G160" i="6"/>
  <c r="E165" i="6"/>
  <c r="F165" i="6" s="1"/>
  <c r="I165" i="6" s="1"/>
  <c r="G164" i="6"/>
  <c r="E169" i="6"/>
  <c r="F169" i="6" s="1"/>
  <c r="I169" i="6" s="1"/>
  <c r="G168" i="6"/>
  <c r="E173" i="6"/>
  <c r="F173" i="6" s="1"/>
  <c r="I173" i="6" s="1"/>
  <c r="G172" i="6"/>
  <c r="E177" i="6"/>
  <c r="F177" i="6" s="1"/>
  <c r="I177" i="6" s="1"/>
  <c r="G176" i="6"/>
  <c r="E181" i="6"/>
  <c r="F181" i="6" s="1"/>
  <c r="I181" i="6" s="1"/>
  <c r="G180" i="6"/>
  <c r="E185" i="6"/>
  <c r="F185" i="6" s="1"/>
  <c r="I185" i="6" s="1"/>
  <c r="G184" i="6"/>
  <c r="E189" i="6"/>
  <c r="F189" i="6" s="1"/>
  <c r="I189" i="6" s="1"/>
  <c r="G188" i="6"/>
  <c r="E193" i="6"/>
  <c r="F193" i="6" s="1"/>
  <c r="I193" i="6" s="1"/>
  <c r="G192" i="6"/>
  <c r="E195" i="6"/>
  <c r="F195" i="6" s="1"/>
  <c r="I195" i="6" s="1"/>
  <c r="E209" i="6"/>
  <c r="F209" i="6" s="1"/>
  <c r="I209" i="6" s="1"/>
  <c r="G208" i="6"/>
  <c r="E216" i="6"/>
  <c r="F216" i="6" s="1"/>
  <c r="I216" i="6" s="1"/>
  <c r="G215" i="6"/>
  <c r="G226" i="6"/>
  <c r="E227" i="6"/>
  <c r="F227" i="6" s="1"/>
  <c r="I227" i="6" s="1"/>
  <c r="G258" i="6"/>
  <c r="E259" i="6"/>
  <c r="F259" i="6" s="1"/>
  <c r="I259" i="6" s="1"/>
  <c r="G290" i="6"/>
  <c r="E291" i="6"/>
  <c r="F291" i="6" s="1"/>
  <c r="I291" i="6" s="1"/>
  <c r="E309" i="6"/>
  <c r="F309" i="6" s="1"/>
  <c r="I309" i="6" s="1"/>
  <c r="G308" i="6"/>
  <c r="G326" i="6"/>
  <c r="E327" i="6"/>
  <c r="F327" i="6" s="1"/>
  <c r="I327" i="6" s="1"/>
  <c r="E397" i="6"/>
  <c r="F397" i="6" s="1"/>
  <c r="I397" i="6" s="1"/>
  <c r="G396" i="6"/>
  <c r="E257" i="6"/>
  <c r="F257" i="6" s="1"/>
  <c r="I257" i="6" s="1"/>
  <c r="G256" i="6"/>
  <c r="G293" i="6"/>
  <c r="E294" i="6"/>
  <c r="F294" i="6" s="1"/>
  <c r="I294" i="6" s="1"/>
  <c r="E18" i="6"/>
  <c r="F18" i="6" s="1"/>
  <c r="I18" i="6" s="1"/>
  <c r="G20" i="6"/>
  <c r="E34" i="6"/>
  <c r="F34" i="6" s="1"/>
  <c r="I34" i="6" s="1"/>
  <c r="G36" i="6"/>
  <c r="E50" i="6"/>
  <c r="F50" i="6" s="1"/>
  <c r="I50" i="6" s="1"/>
  <c r="G52" i="6"/>
  <c r="E66" i="6"/>
  <c r="F66" i="6" s="1"/>
  <c r="I66" i="6" s="1"/>
  <c r="G68" i="6"/>
  <c r="E82" i="6"/>
  <c r="F82" i="6" s="1"/>
  <c r="I82" i="6" s="1"/>
  <c r="G84" i="6"/>
  <c r="E202" i="6"/>
  <c r="F202" i="6" s="1"/>
  <c r="I202" i="6" s="1"/>
  <c r="E217" i="6"/>
  <c r="F217" i="6" s="1"/>
  <c r="I217" i="6" s="1"/>
  <c r="G216" i="6"/>
  <c r="G222" i="6"/>
  <c r="E223" i="6"/>
  <c r="F223" i="6" s="1"/>
  <c r="I223" i="6" s="1"/>
  <c r="G230" i="6"/>
  <c r="E231" i="6"/>
  <c r="F231" i="6" s="1"/>
  <c r="I231" i="6" s="1"/>
  <c r="E241" i="6"/>
  <c r="F241" i="6" s="1"/>
  <c r="I241" i="6" s="1"/>
  <c r="G240" i="6"/>
  <c r="G245" i="6"/>
  <c r="E246" i="6"/>
  <c r="F246" i="6" s="1"/>
  <c r="I246" i="6" s="1"/>
  <c r="E273" i="6"/>
  <c r="F273" i="6" s="1"/>
  <c r="I273" i="6" s="1"/>
  <c r="G272" i="6"/>
  <c r="G277" i="6"/>
  <c r="E278" i="6"/>
  <c r="F278" i="6" s="1"/>
  <c r="I278" i="6" s="1"/>
  <c r="E305" i="6"/>
  <c r="F305" i="6" s="1"/>
  <c r="I305" i="6" s="1"/>
  <c r="G304" i="6"/>
  <c r="E318" i="6"/>
  <c r="F318" i="6" s="1"/>
  <c r="I318" i="6" s="1"/>
  <c r="G317" i="6"/>
  <c r="E349" i="6"/>
  <c r="F349" i="6" s="1"/>
  <c r="I349" i="6" s="1"/>
  <c r="G348" i="6"/>
  <c r="E366" i="6"/>
  <c r="F366" i="6" s="1"/>
  <c r="I366" i="6" s="1"/>
  <c r="G365" i="6"/>
  <c r="E374" i="6"/>
  <c r="F374" i="6" s="1"/>
  <c r="I374" i="6" s="1"/>
  <c r="G373" i="6"/>
  <c r="E423" i="6"/>
  <c r="F423" i="6" s="1"/>
  <c r="I423" i="6" s="1"/>
  <c r="G422" i="6"/>
  <c r="E495" i="6"/>
  <c r="F495" i="6" s="1"/>
  <c r="I495" i="6" s="1"/>
  <c r="G494" i="6"/>
  <c r="E289" i="6"/>
  <c r="F289" i="6" s="1"/>
  <c r="I289" i="6" s="1"/>
  <c r="G288" i="6"/>
  <c r="E325" i="6"/>
  <c r="F325" i="6" s="1"/>
  <c r="I325" i="6" s="1"/>
  <c r="G324" i="6"/>
  <c r="E334" i="6"/>
  <c r="F334" i="6" s="1"/>
  <c r="I334" i="6" s="1"/>
  <c r="G333" i="6"/>
  <c r="G27" i="6"/>
  <c r="G43" i="6"/>
  <c r="G59" i="6"/>
  <c r="G75" i="6"/>
  <c r="G91" i="6"/>
  <c r="E95" i="6"/>
  <c r="F95" i="6" s="1"/>
  <c r="I95" i="6" s="1"/>
  <c r="G94" i="6"/>
  <c r="G97" i="6"/>
  <c r="E98" i="6"/>
  <c r="F98" i="6" s="1"/>
  <c r="I98" i="6" s="1"/>
  <c r="G101" i="6"/>
  <c r="E102" i="6"/>
  <c r="F102" i="6" s="1"/>
  <c r="I102" i="6" s="1"/>
  <c r="G105" i="6"/>
  <c r="E106" i="6"/>
  <c r="F106" i="6" s="1"/>
  <c r="I106" i="6" s="1"/>
  <c r="G109" i="6"/>
  <c r="E110" i="6"/>
  <c r="F110" i="6" s="1"/>
  <c r="I110" i="6" s="1"/>
  <c r="G113" i="6"/>
  <c r="E114" i="6"/>
  <c r="F114" i="6" s="1"/>
  <c r="I114" i="6" s="1"/>
  <c r="G117" i="6"/>
  <c r="E118" i="6"/>
  <c r="F118" i="6" s="1"/>
  <c r="I118" i="6" s="1"/>
  <c r="G121" i="6"/>
  <c r="E122" i="6"/>
  <c r="F122" i="6" s="1"/>
  <c r="I122" i="6" s="1"/>
  <c r="G125" i="6"/>
  <c r="E126" i="6"/>
  <c r="F126" i="6" s="1"/>
  <c r="I126" i="6" s="1"/>
  <c r="G129" i="6"/>
  <c r="E130" i="6"/>
  <c r="F130" i="6" s="1"/>
  <c r="I130" i="6" s="1"/>
  <c r="G133" i="6"/>
  <c r="E134" i="6"/>
  <c r="F134" i="6" s="1"/>
  <c r="I134" i="6" s="1"/>
  <c r="G137" i="6"/>
  <c r="E138" i="6"/>
  <c r="F138" i="6" s="1"/>
  <c r="I138" i="6" s="1"/>
  <c r="G141" i="6"/>
  <c r="E142" i="6"/>
  <c r="F142" i="6" s="1"/>
  <c r="I142" i="6" s="1"/>
  <c r="G145" i="6"/>
  <c r="E146" i="6"/>
  <c r="F146" i="6" s="1"/>
  <c r="I146" i="6" s="1"/>
  <c r="G149" i="6"/>
  <c r="E150" i="6"/>
  <c r="F150" i="6" s="1"/>
  <c r="I150" i="6" s="1"/>
  <c r="G153" i="6"/>
  <c r="E154" i="6"/>
  <c r="F154" i="6" s="1"/>
  <c r="I154" i="6" s="1"/>
  <c r="G157" i="6"/>
  <c r="E158" i="6"/>
  <c r="F158" i="6" s="1"/>
  <c r="I158" i="6" s="1"/>
  <c r="G161" i="6"/>
  <c r="E162" i="6"/>
  <c r="F162" i="6" s="1"/>
  <c r="I162" i="6" s="1"/>
  <c r="G165" i="6"/>
  <c r="E166" i="6"/>
  <c r="F166" i="6" s="1"/>
  <c r="I166" i="6" s="1"/>
  <c r="G169" i="6"/>
  <c r="E170" i="6"/>
  <c r="F170" i="6" s="1"/>
  <c r="I170" i="6" s="1"/>
  <c r="G173" i="6"/>
  <c r="E174" i="6"/>
  <c r="F174" i="6" s="1"/>
  <c r="I174" i="6" s="1"/>
  <c r="G177" i="6"/>
  <c r="E178" i="6"/>
  <c r="F178" i="6" s="1"/>
  <c r="I178" i="6" s="1"/>
  <c r="G181" i="6"/>
  <c r="E182" i="6"/>
  <c r="F182" i="6" s="1"/>
  <c r="I182" i="6" s="1"/>
  <c r="G185" i="6"/>
  <c r="E186" i="6"/>
  <c r="F186" i="6" s="1"/>
  <c r="I186" i="6" s="1"/>
  <c r="G189" i="6"/>
  <c r="E190" i="6"/>
  <c r="F190" i="6" s="1"/>
  <c r="I190" i="6" s="1"/>
  <c r="G250" i="6"/>
  <c r="E251" i="6"/>
  <c r="F251" i="6" s="1"/>
  <c r="I251" i="6" s="1"/>
  <c r="G282" i="6"/>
  <c r="E283" i="6"/>
  <c r="F283" i="6" s="1"/>
  <c r="I283" i="6" s="1"/>
  <c r="E350" i="6"/>
  <c r="F350" i="6" s="1"/>
  <c r="I350" i="6" s="1"/>
  <c r="G349" i="6"/>
  <c r="E389" i="6"/>
  <c r="F389" i="6" s="1"/>
  <c r="I389" i="6" s="1"/>
  <c r="G388" i="6"/>
  <c r="G261" i="6"/>
  <c r="E262" i="6"/>
  <c r="F262" i="6" s="1"/>
  <c r="I262" i="6" s="1"/>
  <c r="E94" i="6"/>
  <c r="F94" i="6" s="1"/>
  <c r="I94" i="6" s="1"/>
  <c r="G210" i="6"/>
  <c r="E211" i="6"/>
  <c r="F211" i="6" s="1"/>
  <c r="I211" i="6" s="1"/>
  <c r="E265" i="6"/>
  <c r="F265" i="6" s="1"/>
  <c r="I265" i="6" s="1"/>
  <c r="G264" i="6"/>
  <c r="G269" i="6"/>
  <c r="E270" i="6"/>
  <c r="F270" i="6" s="1"/>
  <c r="I270" i="6" s="1"/>
  <c r="E297" i="6"/>
  <c r="F297" i="6" s="1"/>
  <c r="I297" i="6" s="1"/>
  <c r="G296" i="6"/>
  <c r="E302" i="6"/>
  <c r="F302" i="6" s="1"/>
  <c r="I302" i="6" s="1"/>
  <c r="G301" i="6"/>
  <c r="E380" i="6"/>
  <c r="F380" i="6" s="1"/>
  <c r="I380" i="6" s="1"/>
  <c r="G379" i="6"/>
  <c r="G407" i="6"/>
  <c r="E408" i="6"/>
  <c r="F408" i="6" s="1"/>
  <c r="I408" i="6" s="1"/>
  <c r="G459" i="6"/>
  <c r="E460" i="6"/>
  <c r="F460" i="6" s="1"/>
  <c r="I460" i="6" s="1"/>
  <c r="G232" i="6"/>
  <c r="G244" i="6"/>
  <c r="E247" i="6"/>
  <c r="F247" i="6" s="1"/>
  <c r="I247" i="6" s="1"/>
  <c r="G252" i="6"/>
  <c r="E255" i="6"/>
  <c r="F255" i="6" s="1"/>
  <c r="I255" i="6" s="1"/>
  <c r="G260" i="6"/>
  <c r="E263" i="6"/>
  <c r="F263" i="6" s="1"/>
  <c r="I263" i="6" s="1"/>
  <c r="G268" i="6"/>
  <c r="E271" i="6"/>
  <c r="F271" i="6" s="1"/>
  <c r="I271" i="6" s="1"/>
  <c r="G276" i="6"/>
  <c r="E279" i="6"/>
  <c r="F279" i="6" s="1"/>
  <c r="I279" i="6" s="1"/>
  <c r="G284" i="6"/>
  <c r="E287" i="6"/>
  <c r="F287" i="6" s="1"/>
  <c r="I287" i="6" s="1"/>
  <c r="G292" i="6"/>
  <c r="E295" i="6"/>
  <c r="F295" i="6" s="1"/>
  <c r="I295" i="6" s="1"/>
  <c r="E314" i="6"/>
  <c r="F314" i="6" s="1"/>
  <c r="I314" i="6" s="1"/>
  <c r="G313" i="6"/>
  <c r="G316" i="6"/>
  <c r="G325" i="6"/>
  <c r="E338" i="6"/>
  <c r="F338" i="6" s="1"/>
  <c r="I338" i="6" s="1"/>
  <c r="E355" i="6"/>
  <c r="F355" i="6" s="1"/>
  <c r="I355" i="6" s="1"/>
  <c r="G354" i="6"/>
  <c r="E364" i="6"/>
  <c r="F364" i="6" s="1"/>
  <c r="I364" i="6" s="1"/>
  <c r="G363" i="6"/>
  <c r="G384" i="6"/>
  <c r="E447" i="6"/>
  <c r="F447" i="6" s="1"/>
  <c r="I447" i="6" s="1"/>
  <c r="G446" i="6"/>
  <c r="E471" i="6"/>
  <c r="F471" i="6" s="1"/>
  <c r="I471" i="6" s="1"/>
  <c r="G470" i="6"/>
  <c r="E524" i="6"/>
  <c r="F524" i="6" s="1"/>
  <c r="I524" i="6" s="1"/>
  <c r="G523" i="6"/>
  <c r="G606" i="6"/>
  <c r="E607" i="6"/>
  <c r="F607" i="6" s="1"/>
  <c r="I607" i="6" s="1"/>
  <c r="E346" i="6"/>
  <c r="F346" i="6" s="1"/>
  <c r="I346" i="6" s="1"/>
  <c r="G345" i="6"/>
  <c r="E387" i="6"/>
  <c r="F387" i="6" s="1"/>
  <c r="I387" i="6" s="1"/>
  <c r="G386" i="6"/>
  <c r="E464" i="6"/>
  <c r="F464" i="6" s="1"/>
  <c r="I464" i="6" s="1"/>
  <c r="G463" i="6"/>
  <c r="E560" i="6"/>
  <c r="F560" i="6" s="1"/>
  <c r="I560" i="6" s="1"/>
  <c r="G559" i="6"/>
  <c r="G589" i="6"/>
  <c r="E590" i="6"/>
  <c r="F590" i="6" s="1"/>
  <c r="I590" i="6" s="1"/>
  <c r="G596" i="6"/>
  <c r="E597" i="6"/>
  <c r="F597" i="6" s="1"/>
  <c r="I597" i="6" s="1"/>
  <c r="E244" i="6"/>
  <c r="F244" i="6" s="1"/>
  <c r="I244" i="6" s="1"/>
  <c r="G243" i="6"/>
  <c r="E252" i="6"/>
  <c r="F252" i="6" s="1"/>
  <c r="I252" i="6" s="1"/>
  <c r="G251" i="6"/>
  <c r="E260" i="6"/>
  <c r="F260" i="6" s="1"/>
  <c r="I260" i="6" s="1"/>
  <c r="G259" i="6"/>
  <c r="E268" i="6"/>
  <c r="F268" i="6" s="1"/>
  <c r="I268" i="6" s="1"/>
  <c r="G267" i="6"/>
  <c r="E276" i="6"/>
  <c r="F276" i="6" s="1"/>
  <c r="I276" i="6" s="1"/>
  <c r="G275" i="6"/>
  <c r="E284" i="6"/>
  <c r="F284" i="6" s="1"/>
  <c r="I284" i="6" s="1"/>
  <c r="G283" i="6"/>
  <c r="E292" i="6"/>
  <c r="F292" i="6" s="1"/>
  <c r="I292" i="6" s="1"/>
  <c r="G291" i="6"/>
  <c r="E300" i="6"/>
  <c r="F300" i="6" s="1"/>
  <c r="I300" i="6" s="1"/>
  <c r="G299" i="6"/>
  <c r="E362" i="6"/>
  <c r="F362" i="6" s="1"/>
  <c r="I362" i="6" s="1"/>
  <c r="G361" i="6"/>
  <c r="G364" i="6"/>
  <c r="G389" i="6"/>
  <c r="E398" i="6"/>
  <c r="F398" i="6" s="1"/>
  <c r="I398" i="6" s="1"/>
  <c r="G397" i="6"/>
  <c r="E402" i="6"/>
  <c r="F402" i="6" s="1"/>
  <c r="I402" i="6" s="1"/>
  <c r="G401" i="6"/>
  <c r="E406" i="6"/>
  <c r="F406" i="6" s="1"/>
  <c r="I406" i="6" s="1"/>
  <c r="G405" i="6"/>
  <c r="E417" i="6"/>
  <c r="F417" i="6" s="1"/>
  <c r="I417" i="6" s="1"/>
  <c r="G416" i="6"/>
  <c r="E438" i="6"/>
  <c r="F438" i="6" s="1"/>
  <c r="I438" i="6" s="1"/>
  <c r="G437" i="6"/>
  <c r="E445" i="6"/>
  <c r="F445" i="6" s="1"/>
  <c r="I445" i="6" s="1"/>
  <c r="G444" i="6"/>
  <c r="E468" i="6"/>
  <c r="F468" i="6" s="1"/>
  <c r="I468" i="6" s="1"/>
  <c r="G467" i="6"/>
  <c r="E476" i="6"/>
  <c r="F476" i="6" s="1"/>
  <c r="I476" i="6" s="1"/>
  <c r="G475" i="6"/>
  <c r="E487" i="6"/>
  <c r="F487" i="6" s="1"/>
  <c r="I487" i="6" s="1"/>
  <c r="G486" i="6"/>
  <c r="G517" i="6"/>
  <c r="E518" i="6"/>
  <c r="F518" i="6" s="1"/>
  <c r="I518" i="6" s="1"/>
  <c r="E206" i="6"/>
  <c r="F206" i="6" s="1"/>
  <c r="I206" i="6" s="1"/>
  <c r="E222" i="6"/>
  <c r="F222" i="6" s="1"/>
  <c r="I222" i="6" s="1"/>
  <c r="G320" i="6"/>
  <c r="E343" i="6"/>
  <c r="F343" i="6" s="1"/>
  <c r="I343" i="6" s="1"/>
  <c r="E378" i="6"/>
  <c r="F378" i="6" s="1"/>
  <c r="I378" i="6" s="1"/>
  <c r="G377" i="6"/>
  <c r="G380" i="6"/>
  <c r="G390" i="6"/>
  <c r="E391" i="6"/>
  <c r="F391" i="6" s="1"/>
  <c r="I391" i="6" s="1"/>
  <c r="E414" i="6"/>
  <c r="F414" i="6" s="1"/>
  <c r="I414" i="6" s="1"/>
  <c r="G413" i="6"/>
  <c r="G457" i="6"/>
  <c r="E458" i="6"/>
  <c r="F458" i="6" s="1"/>
  <c r="I458" i="6" s="1"/>
  <c r="E569" i="6"/>
  <c r="F569" i="6" s="1"/>
  <c r="I569" i="6" s="1"/>
  <c r="G568" i="6"/>
  <c r="E307" i="6"/>
  <c r="F307" i="6" s="1"/>
  <c r="I307" i="6" s="1"/>
  <c r="G306" i="6"/>
  <c r="E316" i="6"/>
  <c r="F316" i="6" s="1"/>
  <c r="I316" i="6" s="1"/>
  <c r="G315" i="6"/>
  <c r="G336" i="6"/>
  <c r="E341" i="6"/>
  <c r="F341" i="6" s="1"/>
  <c r="I341" i="6" s="1"/>
  <c r="G340" i="6"/>
  <c r="E359" i="6"/>
  <c r="F359" i="6" s="1"/>
  <c r="I359" i="6" s="1"/>
  <c r="G410" i="6"/>
  <c r="E411" i="6"/>
  <c r="F411" i="6" s="1"/>
  <c r="I411" i="6" s="1"/>
  <c r="E420" i="6"/>
  <c r="F420" i="6" s="1"/>
  <c r="I420" i="6" s="1"/>
  <c r="E432" i="6"/>
  <c r="F432" i="6" s="1"/>
  <c r="I432" i="6" s="1"/>
  <c r="G431" i="6"/>
  <c r="E452" i="6"/>
  <c r="F452" i="6" s="1"/>
  <c r="I452" i="6" s="1"/>
  <c r="G451" i="6"/>
  <c r="E501" i="6"/>
  <c r="F501" i="6" s="1"/>
  <c r="I501" i="6" s="1"/>
  <c r="G500" i="6"/>
  <c r="G241" i="6"/>
  <c r="E242" i="6"/>
  <c r="F242" i="6" s="1"/>
  <c r="I242" i="6" s="1"/>
  <c r="G249" i="6"/>
  <c r="E250" i="6"/>
  <c r="F250" i="6" s="1"/>
  <c r="I250" i="6" s="1"/>
  <c r="G257" i="6"/>
  <c r="E258" i="6"/>
  <c r="F258" i="6" s="1"/>
  <c r="I258" i="6" s="1"/>
  <c r="G265" i="6"/>
  <c r="E266" i="6"/>
  <c r="F266" i="6" s="1"/>
  <c r="I266" i="6" s="1"/>
  <c r="G273" i="6"/>
  <c r="E274" i="6"/>
  <c r="F274" i="6" s="1"/>
  <c r="I274" i="6" s="1"/>
  <c r="G281" i="6"/>
  <c r="E282" i="6"/>
  <c r="F282" i="6" s="1"/>
  <c r="I282" i="6" s="1"/>
  <c r="G289" i="6"/>
  <c r="E290" i="6"/>
  <c r="F290" i="6" s="1"/>
  <c r="I290" i="6" s="1"/>
  <c r="G297" i="6"/>
  <c r="E298" i="6"/>
  <c r="F298" i="6" s="1"/>
  <c r="I298" i="6" s="1"/>
  <c r="E323" i="6"/>
  <c r="F323" i="6" s="1"/>
  <c r="I323" i="6" s="1"/>
  <c r="G322" i="6"/>
  <c r="E332" i="6"/>
  <c r="F332" i="6" s="1"/>
  <c r="I332" i="6" s="1"/>
  <c r="G331" i="6"/>
  <c r="E357" i="6"/>
  <c r="F357" i="6" s="1"/>
  <c r="I357" i="6" s="1"/>
  <c r="G356" i="6"/>
  <c r="E382" i="6"/>
  <c r="F382" i="6" s="1"/>
  <c r="I382" i="6" s="1"/>
  <c r="G381" i="6"/>
  <c r="E415" i="6"/>
  <c r="F415" i="6" s="1"/>
  <c r="I415" i="6" s="1"/>
  <c r="G414" i="6"/>
  <c r="E435" i="6"/>
  <c r="F435" i="6" s="1"/>
  <c r="I435" i="6" s="1"/>
  <c r="G434" i="6"/>
  <c r="G483" i="6"/>
  <c r="E484" i="6"/>
  <c r="F484" i="6" s="1"/>
  <c r="I484" i="6" s="1"/>
  <c r="G514" i="6"/>
  <c r="E515" i="6"/>
  <c r="F515" i="6" s="1"/>
  <c r="I515" i="6" s="1"/>
  <c r="G195" i="6"/>
  <c r="G211" i="6"/>
  <c r="G227" i="6"/>
  <c r="E248" i="6"/>
  <c r="F248" i="6" s="1"/>
  <c r="I248" i="6" s="1"/>
  <c r="G247" i="6"/>
  <c r="E256" i="6"/>
  <c r="F256" i="6" s="1"/>
  <c r="I256" i="6" s="1"/>
  <c r="G255" i="6"/>
  <c r="E264" i="6"/>
  <c r="F264" i="6" s="1"/>
  <c r="I264" i="6" s="1"/>
  <c r="G263" i="6"/>
  <c r="E272" i="6"/>
  <c r="F272" i="6" s="1"/>
  <c r="I272" i="6" s="1"/>
  <c r="G271" i="6"/>
  <c r="E280" i="6"/>
  <c r="F280" i="6" s="1"/>
  <c r="I280" i="6" s="1"/>
  <c r="G279" i="6"/>
  <c r="E288" i="6"/>
  <c r="F288" i="6" s="1"/>
  <c r="I288" i="6" s="1"/>
  <c r="G287" i="6"/>
  <c r="E296" i="6"/>
  <c r="F296" i="6" s="1"/>
  <c r="I296" i="6" s="1"/>
  <c r="G295" i="6"/>
  <c r="G300" i="6"/>
  <c r="E339" i="6"/>
  <c r="F339" i="6" s="1"/>
  <c r="I339" i="6" s="1"/>
  <c r="G338" i="6"/>
  <c r="E348" i="6"/>
  <c r="F348" i="6" s="1"/>
  <c r="I348" i="6" s="1"/>
  <c r="G347" i="6"/>
  <c r="E396" i="6"/>
  <c r="F396" i="6" s="1"/>
  <c r="I396" i="6" s="1"/>
  <c r="G395" i="6"/>
  <c r="G399" i="6"/>
  <c r="E400" i="6"/>
  <c r="F400" i="6" s="1"/>
  <c r="I400" i="6" s="1"/>
  <c r="G403" i="6"/>
  <c r="E404" i="6"/>
  <c r="F404" i="6" s="1"/>
  <c r="I404" i="6" s="1"/>
  <c r="E478" i="6"/>
  <c r="F478" i="6" s="1"/>
  <c r="I478" i="6" s="1"/>
  <c r="G477" i="6"/>
  <c r="E498" i="6"/>
  <c r="F498" i="6" s="1"/>
  <c r="I498" i="6" s="1"/>
  <c r="G497" i="6"/>
  <c r="G562" i="6"/>
  <c r="E563" i="6"/>
  <c r="F563" i="6" s="1"/>
  <c r="I563" i="6" s="1"/>
  <c r="E576" i="6"/>
  <c r="F576" i="6" s="1"/>
  <c r="I576" i="6" s="1"/>
  <c r="G575" i="6"/>
  <c r="E467" i="6"/>
  <c r="F467" i="6" s="1"/>
  <c r="I467" i="6" s="1"/>
  <c r="G466" i="6"/>
  <c r="E539" i="6"/>
  <c r="F539" i="6" s="1"/>
  <c r="I539" i="6" s="1"/>
  <c r="G538" i="6"/>
  <c r="G605" i="6"/>
  <c r="E606" i="6"/>
  <c r="F606" i="6" s="1"/>
  <c r="I606" i="6" s="1"/>
  <c r="G668" i="6"/>
  <c r="E669" i="6"/>
  <c r="F669" i="6" s="1"/>
  <c r="I669" i="6" s="1"/>
  <c r="G684" i="6"/>
  <c r="E685" i="6"/>
  <c r="F685" i="6" s="1"/>
  <c r="I685" i="6" s="1"/>
  <c r="G700" i="6"/>
  <c r="E701" i="6"/>
  <c r="F701" i="6" s="1"/>
  <c r="I701" i="6" s="1"/>
  <c r="E540" i="6"/>
  <c r="F540" i="6" s="1"/>
  <c r="I540" i="6" s="1"/>
  <c r="G539" i="6"/>
  <c r="G590" i="6"/>
  <c r="E591" i="6"/>
  <c r="F591" i="6" s="1"/>
  <c r="I591" i="6" s="1"/>
  <c r="G631" i="6"/>
  <c r="E632" i="6"/>
  <c r="F632" i="6" s="1"/>
  <c r="I632" i="6" s="1"/>
  <c r="G635" i="6"/>
  <c r="E636" i="6"/>
  <c r="F636" i="6" s="1"/>
  <c r="I636" i="6" s="1"/>
  <c r="E643" i="6"/>
  <c r="F643" i="6" s="1"/>
  <c r="I643" i="6" s="1"/>
  <c r="G642" i="6"/>
  <c r="G664" i="6"/>
  <c r="E665" i="6"/>
  <c r="F665" i="6" s="1"/>
  <c r="I665" i="6" s="1"/>
  <c r="G680" i="6"/>
  <c r="E681" i="6"/>
  <c r="F681" i="6" s="1"/>
  <c r="I681" i="6" s="1"/>
  <c r="G696" i="6"/>
  <c r="E697" i="6"/>
  <c r="F697" i="6" s="1"/>
  <c r="I697" i="6" s="1"/>
  <c r="G712" i="6"/>
  <c r="E713" i="6"/>
  <c r="F713" i="6" s="1"/>
  <c r="I713" i="6" s="1"/>
  <c r="G393" i="6"/>
  <c r="E483" i="6"/>
  <c r="F483" i="6" s="1"/>
  <c r="I483" i="6" s="1"/>
  <c r="E519" i="6"/>
  <c r="F519" i="6" s="1"/>
  <c r="I519" i="6" s="1"/>
  <c r="G518" i="6"/>
  <c r="G545" i="6"/>
  <c r="G551" i="6"/>
  <c r="E552" i="6"/>
  <c r="F552" i="6" s="1"/>
  <c r="I552" i="6" s="1"/>
  <c r="E573" i="6"/>
  <c r="F573" i="6" s="1"/>
  <c r="I573" i="6" s="1"/>
  <c r="G572" i="6"/>
  <c r="G576" i="6"/>
  <c r="E577" i="6"/>
  <c r="F577" i="6" s="1"/>
  <c r="I577" i="6" s="1"/>
  <c r="G412" i="6"/>
  <c r="G418" i="6"/>
  <c r="E428" i="6"/>
  <c r="F428" i="6" s="1"/>
  <c r="I428" i="6" s="1"/>
  <c r="E450" i="6"/>
  <c r="F450" i="6" s="1"/>
  <c r="I450" i="6" s="1"/>
  <c r="G449" i="6"/>
  <c r="G462" i="6"/>
  <c r="E463" i="6"/>
  <c r="F463" i="6" s="1"/>
  <c r="I463" i="6" s="1"/>
  <c r="G473" i="6"/>
  <c r="G531" i="6"/>
  <c r="E585" i="6"/>
  <c r="F585" i="6" s="1"/>
  <c r="I585" i="6" s="1"/>
  <c r="G584" i="6"/>
  <c r="E624" i="6"/>
  <c r="F624" i="6" s="1"/>
  <c r="I624" i="6" s="1"/>
  <c r="E638" i="6"/>
  <c r="F638" i="6" s="1"/>
  <c r="I638" i="6" s="1"/>
  <c r="G637" i="6"/>
  <c r="G676" i="6"/>
  <c r="E677" i="6"/>
  <c r="F677" i="6" s="1"/>
  <c r="I677" i="6" s="1"/>
  <c r="G692" i="6"/>
  <c r="E693" i="6"/>
  <c r="F693" i="6" s="1"/>
  <c r="I693" i="6" s="1"/>
  <c r="G708" i="6"/>
  <c r="E709" i="6"/>
  <c r="F709" i="6" s="1"/>
  <c r="I709" i="6" s="1"/>
  <c r="E426" i="6"/>
  <c r="F426" i="6" s="1"/>
  <c r="I426" i="6" s="1"/>
  <c r="G465" i="6"/>
  <c r="E466" i="6"/>
  <c r="F466" i="6" s="1"/>
  <c r="I466" i="6" s="1"/>
  <c r="G468" i="6"/>
  <c r="E469" i="6"/>
  <c r="F469" i="6" s="1"/>
  <c r="I469" i="6" s="1"/>
  <c r="G509" i="6"/>
  <c r="G540" i="6"/>
  <c r="E541" i="6"/>
  <c r="F541" i="6" s="1"/>
  <c r="I541" i="6" s="1"/>
  <c r="E547" i="6"/>
  <c r="F547" i="6" s="1"/>
  <c r="I547" i="6" s="1"/>
  <c r="G546" i="6"/>
  <c r="E549" i="6"/>
  <c r="F549" i="6" s="1"/>
  <c r="I549" i="6" s="1"/>
  <c r="G561" i="6"/>
  <c r="E562" i="6"/>
  <c r="F562" i="6" s="1"/>
  <c r="I562" i="6" s="1"/>
  <c r="E571" i="6"/>
  <c r="F571" i="6" s="1"/>
  <c r="I571" i="6" s="1"/>
  <c r="G570" i="6"/>
  <c r="G632" i="6"/>
  <c r="E633" i="6"/>
  <c r="F633" i="6" s="1"/>
  <c r="I633" i="6" s="1"/>
  <c r="G638" i="6"/>
  <c r="E639" i="6"/>
  <c r="F639" i="6" s="1"/>
  <c r="I639" i="6" s="1"/>
  <c r="E653" i="6"/>
  <c r="F653" i="6" s="1"/>
  <c r="I653" i="6" s="1"/>
  <c r="G652" i="6"/>
  <c r="E440" i="6"/>
  <c r="F440" i="6" s="1"/>
  <c r="I440" i="6" s="1"/>
  <c r="E454" i="6"/>
  <c r="F454" i="6" s="1"/>
  <c r="I454" i="6" s="1"/>
  <c r="E503" i="6"/>
  <c r="F503" i="6" s="1"/>
  <c r="I503" i="6" s="1"/>
  <c r="G502" i="6"/>
  <c r="G558" i="6"/>
  <c r="E559" i="6"/>
  <c r="F559" i="6" s="1"/>
  <c r="I559" i="6" s="1"/>
  <c r="G564" i="6"/>
  <c r="E565" i="6"/>
  <c r="F565" i="6" s="1"/>
  <c r="I565" i="6" s="1"/>
  <c r="E654" i="6"/>
  <c r="F654" i="6" s="1"/>
  <c r="I654" i="6" s="1"/>
  <c r="G653" i="6"/>
  <c r="G672" i="6"/>
  <c r="E673" i="6"/>
  <c r="F673" i="6" s="1"/>
  <c r="I673" i="6" s="1"/>
  <c r="G688" i="6"/>
  <c r="E689" i="6"/>
  <c r="F689" i="6" s="1"/>
  <c r="I689" i="6" s="1"/>
  <c r="G704" i="6"/>
  <c r="E705" i="6"/>
  <c r="F705" i="6" s="1"/>
  <c r="I705" i="6" s="1"/>
  <c r="G408" i="6"/>
  <c r="G435" i="6"/>
  <c r="G440" i="6"/>
  <c r="E502" i="6"/>
  <c r="F502" i="6" s="1"/>
  <c r="I502" i="6" s="1"/>
  <c r="E516" i="6"/>
  <c r="F516" i="6" s="1"/>
  <c r="I516" i="6" s="1"/>
  <c r="E527" i="6"/>
  <c r="F527" i="6" s="1"/>
  <c r="I527" i="6" s="1"/>
  <c r="E535" i="6"/>
  <c r="F535" i="6" s="1"/>
  <c r="I535" i="6" s="1"/>
  <c r="E548" i="6"/>
  <c r="F548" i="6" s="1"/>
  <c r="I548" i="6" s="1"/>
  <c r="G547" i="6"/>
  <c r="E551" i="6"/>
  <c r="F551" i="6" s="1"/>
  <c r="I551" i="6" s="1"/>
  <c r="G550" i="6"/>
  <c r="G567" i="6"/>
  <c r="E568" i="6"/>
  <c r="F568" i="6" s="1"/>
  <c r="I568" i="6" s="1"/>
  <c r="E574" i="6"/>
  <c r="F574" i="6" s="1"/>
  <c r="I574" i="6" s="1"/>
  <c r="E600" i="6"/>
  <c r="F600" i="6" s="1"/>
  <c r="I600" i="6" s="1"/>
  <c r="G599" i="6"/>
  <c r="G612" i="6"/>
  <c r="E649" i="6"/>
  <c r="F649" i="6" s="1"/>
  <c r="I649" i="6" s="1"/>
  <c r="E723" i="6"/>
  <c r="F723" i="6" s="1"/>
  <c r="I723" i="6" s="1"/>
  <c r="G722" i="6"/>
  <c r="G853" i="6"/>
  <c r="E854" i="6"/>
  <c r="F854" i="6" s="1"/>
  <c r="I854" i="6" s="1"/>
  <c r="E589" i="6"/>
  <c r="F589" i="6" s="1"/>
  <c r="I589" i="6" s="1"/>
  <c r="G588" i="6"/>
  <c r="E605" i="6"/>
  <c r="F605" i="6" s="1"/>
  <c r="I605" i="6" s="1"/>
  <c r="G604" i="6"/>
  <c r="G636" i="6"/>
  <c r="E782" i="6"/>
  <c r="F782" i="6" s="1"/>
  <c r="I782" i="6" s="1"/>
  <c r="E838" i="6"/>
  <c r="F838" i="6" s="1"/>
  <c r="I838" i="6" s="1"/>
  <c r="G1014" i="6"/>
  <c r="E1015" i="6"/>
  <c r="F1015" i="6" s="1"/>
  <c r="I1015" i="6" s="1"/>
  <c r="E533" i="6"/>
  <c r="F533" i="6" s="1"/>
  <c r="I533" i="6" s="1"/>
  <c r="G586" i="6"/>
  <c r="E598" i="6"/>
  <c r="F598" i="6" s="1"/>
  <c r="I598" i="6" s="1"/>
  <c r="E612" i="6"/>
  <c r="F612" i="6" s="1"/>
  <c r="I612" i="6" s="1"/>
  <c r="E620" i="6"/>
  <c r="F620" i="6" s="1"/>
  <c r="I620" i="6" s="1"/>
  <c r="E634" i="6"/>
  <c r="F634" i="6" s="1"/>
  <c r="I634" i="6" s="1"/>
  <c r="G633" i="6"/>
  <c r="E641" i="6"/>
  <c r="F641" i="6" s="1"/>
  <c r="I641" i="6" s="1"/>
  <c r="E646" i="6"/>
  <c r="F646" i="6" s="1"/>
  <c r="I646" i="6" s="1"/>
  <c r="G645" i="6"/>
  <c r="G916" i="6"/>
  <c r="E917" i="6"/>
  <c r="F917" i="6" s="1"/>
  <c r="I917" i="6" s="1"/>
  <c r="G924" i="6"/>
  <c r="E925" i="6"/>
  <c r="F925" i="6" s="1"/>
  <c r="I925" i="6" s="1"/>
  <c r="E570" i="6"/>
  <c r="F570" i="6" s="1"/>
  <c r="I570" i="6" s="1"/>
  <c r="G600" i="6"/>
  <c r="E615" i="6"/>
  <c r="F615" i="6" s="1"/>
  <c r="I615" i="6" s="1"/>
  <c r="E623" i="6"/>
  <c r="F623" i="6" s="1"/>
  <c r="I623" i="6" s="1"/>
  <c r="E657" i="6"/>
  <c r="F657" i="6" s="1"/>
  <c r="I657" i="6" s="1"/>
  <c r="E662" i="6"/>
  <c r="F662" i="6" s="1"/>
  <c r="I662" i="6" s="1"/>
  <c r="G661" i="6"/>
  <c r="E670" i="6"/>
  <c r="F670" i="6" s="1"/>
  <c r="I670" i="6" s="1"/>
  <c r="G669" i="6"/>
  <c r="E678" i="6"/>
  <c r="F678" i="6" s="1"/>
  <c r="I678" i="6" s="1"/>
  <c r="G677" i="6"/>
  <c r="E686" i="6"/>
  <c r="F686" i="6" s="1"/>
  <c r="I686" i="6" s="1"/>
  <c r="G685" i="6"/>
  <c r="E694" i="6"/>
  <c r="F694" i="6" s="1"/>
  <c r="I694" i="6" s="1"/>
  <c r="G693" i="6"/>
  <c r="E702" i="6"/>
  <c r="F702" i="6" s="1"/>
  <c r="I702" i="6" s="1"/>
  <c r="G701" i="6"/>
  <c r="E710" i="6"/>
  <c r="F710" i="6" s="1"/>
  <c r="I710" i="6" s="1"/>
  <c r="G709" i="6"/>
  <c r="E718" i="6"/>
  <c r="F718" i="6" s="1"/>
  <c r="I718" i="6" s="1"/>
  <c r="G717" i="6"/>
  <c r="E746" i="6"/>
  <c r="F746" i="6" s="1"/>
  <c r="I746" i="6" s="1"/>
  <c r="G745" i="6"/>
  <c r="E754" i="6"/>
  <c r="F754" i="6" s="1"/>
  <c r="I754" i="6" s="1"/>
  <c r="G753" i="6"/>
  <c r="G592" i="6"/>
  <c r="E593" i="6"/>
  <c r="F593" i="6" s="1"/>
  <c r="I593" i="6" s="1"/>
  <c r="G608" i="6"/>
  <c r="E609" i="6"/>
  <c r="F609" i="6" s="1"/>
  <c r="I609" i="6" s="1"/>
  <c r="G624" i="6"/>
  <c r="E625" i="6"/>
  <c r="F625" i="6" s="1"/>
  <c r="I625" i="6" s="1"/>
  <c r="E717" i="6"/>
  <c r="F717" i="6" s="1"/>
  <c r="I717" i="6" s="1"/>
  <c r="E721" i="6"/>
  <c r="F721" i="6" s="1"/>
  <c r="I721" i="6" s="1"/>
  <c r="G741" i="6"/>
  <c r="E742" i="6"/>
  <c r="F742" i="6" s="1"/>
  <c r="I742" i="6" s="1"/>
  <c r="G749" i="6"/>
  <c r="E750" i="6"/>
  <c r="F750" i="6" s="1"/>
  <c r="I750" i="6" s="1"/>
  <c r="G805" i="6"/>
  <c r="E806" i="6"/>
  <c r="F806" i="6" s="1"/>
  <c r="I806" i="6" s="1"/>
  <c r="G813" i="6"/>
  <c r="E814" i="6"/>
  <c r="F814" i="6" s="1"/>
  <c r="I814" i="6" s="1"/>
  <c r="G864" i="6"/>
  <c r="E865" i="6"/>
  <c r="F865" i="6" s="1"/>
  <c r="I865" i="6" s="1"/>
  <c r="E730" i="6"/>
  <c r="F730" i="6" s="1"/>
  <c r="I730" i="6" s="1"/>
  <c r="G729" i="6"/>
  <c r="G895" i="6"/>
  <c r="E896" i="6"/>
  <c r="F896" i="6" s="1"/>
  <c r="I896" i="6" s="1"/>
  <c r="G938" i="6"/>
  <c r="E939" i="6"/>
  <c r="F939" i="6" s="1"/>
  <c r="I939" i="6" s="1"/>
  <c r="G971" i="6"/>
  <c r="E972" i="6"/>
  <c r="F972" i="6" s="1"/>
  <c r="I972" i="6" s="1"/>
  <c r="E738" i="6"/>
  <c r="F738" i="6" s="1"/>
  <c r="I738" i="6" s="1"/>
  <c r="G737" i="6"/>
  <c r="E870" i="6"/>
  <c r="F870" i="6" s="1"/>
  <c r="I870" i="6" s="1"/>
  <c r="G869" i="6"/>
  <c r="G979" i="6"/>
  <c r="E980" i="6"/>
  <c r="F980" i="6" s="1"/>
  <c r="I980" i="6" s="1"/>
  <c r="E630" i="6"/>
  <c r="F630" i="6" s="1"/>
  <c r="I630" i="6" s="1"/>
  <c r="G629" i="6"/>
  <c r="E734" i="6"/>
  <c r="F734" i="6" s="1"/>
  <c r="I734" i="6" s="1"/>
  <c r="E762" i="6"/>
  <c r="F762" i="6" s="1"/>
  <c r="I762" i="6" s="1"/>
  <c r="G761" i="6"/>
  <c r="E798" i="6"/>
  <c r="F798" i="6" s="1"/>
  <c r="I798" i="6" s="1"/>
  <c r="E846" i="6"/>
  <c r="F846" i="6" s="1"/>
  <c r="I846" i="6" s="1"/>
  <c r="G876" i="6"/>
  <c r="E877" i="6"/>
  <c r="F877" i="6" s="1"/>
  <c r="I877" i="6" s="1"/>
  <c r="E919" i="6"/>
  <c r="F919" i="6" s="1"/>
  <c r="I919" i="6" s="1"/>
  <c r="G918" i="6"/>
  <c r="E770" i="6"/>
  <c r="F770" i="6" s="1"/>
  <c r="I770" i="6" s="1"/>
  <c r="G769" i="6"/>
  <c r="E862" i="6"/>
  <c r="F862" i="6" s="1"/>
  <c r="I862" i="6" s="1"/>
  <c r="G861" i="6"/>
  <c r="E893" i="6"/>
  <c r="F893" i="6" s="1"/>
  <c r="I893" i="6" s="1"/>
  <c r="G892" i="6"/>
  <c r="G912" i="6"/>
  <c r="E913" i="6"/>
  <c r="F913" i="6" s="1"/>
  <c r="I913" i="6" s="1"/>
  <c r="E642" i="6"/>
  <c r="F642" i="6" s="1"/>
  <c r="I642" i="6" s="1"/>
  <c r="G641" i="6"/>
  <c r="E650" i="6"/>
  <c r="F650" i="6" s="1"/>
  <c r="I650" i="6" s="1"/>
  <c r="G649" i="6"/>
  <c r="E658" i="6"/>
  <c r="F658" i="6" s="1"/>
  <c r="I658" i="6" s="1"/>
  <c r="G657" i="6"/>
  <c r="E666" i="6"/>
  <c r="F666" i="6" s="1"/>
  <c r="I666" i="6" s="1"/>
  <c r="G665" i="6"/>
  <c r="E674" i="6"/>
  <c r="F674" i="6" s="1"/>
  <c r="I674" i="6" s="1"/>
  <c r="G673" i="6"/>
  <c r="E682" i="6"/>
  <c r="F682" i="6" s="1"/>
  <c r="I682" i="6" s="1"/>
  <c r="G681" i="6"/>
  <c r="E690" i="6"/>
  <c r="F690" i="6" s="1"/>
  <c r="I690" i="6" s="1"/>
  <c r="G689" i="6"/>
  <c r="E698" i="6"/>
  <c r="F698" i="6" s="1"/>
  <c r="I698" i="6" s="1"/>
  <c r="G697" i="6"/>
  <c r="E706" i="6"/>
  <c r="F706" i="6" s="1"/>
  <c r="I706" i="6" s="1"/>
  <c r="G705" i="6"/>
  <c r="E714" i="6"/>
  <c r="F714" i="6" s="1"/>
  <c r="I714" i="6" s="1"/>
  <c r="G713" i="6"/>
  <c r="E722" i="6"/>
  <c r="F722" i="6" s="1"/>
  <c r="I722" i="6" s="1"/>
  <c r="G721" i="6"/>
  <c r="E778" i="6"/>
  <c r="F778" i="6" s="1"/>
  <c r="I778" i="6" s="1"/>
  <c r="G777" i="6"/>
  <c r="G872" i="6"/>
  <c r="E873" i="6"/>
  <c r="F873" i="6" s="1"/>
  <c r="I873" i="6" s="1"/>
  <c r="G883" i="6"/>
  <c r="E884" i="6"/>
  <c r="F884" i="6" s="1"/>
  <c r="I884" i="6" s="1"/>
  <c r="E890" i="6"/>
  <c r="F890" i="6" s="1"/>
  <c r="I890" i="6" s="1"/>
  <c r="G889" i="6"/>
  <c r="E640" i="6"/>
  <c r="F640" i="6" s="1"/>
  <c r="I640" i="6" s="1"/>
  <c r="E644" i="6"/>
  <c r="F644" i="6" s="1"/>
  <c r="I644" i="6" s="1"/>
  <c r="E648" i="6"/>
  <c r="F648" i="6" s="1"/>
  <c r="I648" i="6" s="1"/>
  <c r="E652" i="6"/>
  <c r="F652" i="6" s="1"/>
  <c r="I652" i="6" s="1"/>
  <c r="E656" i="6"/>
  <c r="F656" i="6" s="1"/>
  <c r="I656" i="6" s="1"/>
  <c r="E660" i="6"/>
  <c r="F660" i="6" s="1"/>
  <c r="I660" i="6" s="1"/>
  <c r="E664" i="6"/>
  <c r="F664" i="6" s="1"/>
  <c r="I664" i="6" s="1"/>
  <c r="E668" i="6"/>
  <c r="F668" i="6" s="1"/>
  <c r="I668" i="6" s="1"/>
  <c r="E672" i="6"/>
  <c r="F672" i="6" s="1"/>
  <c r="I672" i="6" s="1"/>
  <c r="E676" i="6"/>
  <c r="F676" i="6" s="1"/>
  <c r="I676" i="6" s="1"/>
  <c r="E680" i="6"/>
  <c r="F680" i="6" s="1"/>
  <c r="I680" i="6" s="1"/>
  <c r="E684" i="6"/>
  <c r="F684" i="6" s="1"/>
  <c r="I684" i="6" s="1"/>
  <c r="E688" i="6"/>
  <c r="F688" i="6" s="1"/>
  <c r="I688" i="6" s="1"/>
  <c r="E692" i="6"/>
  <c r="F692" i="6" s="1"/>
  <c r="I692" i="6" s="1"/>
  <c r="E696" i="6"/>
  <c r="F696" i="6" s="1"/>
  <c r="I696" i="6" s="1"/>
  <c r="E700" i="6"/>
  <c r="F700" i="6" s="1"/>
  <c r="I700" i="6" s="1"/>
  <c r="E704" i="6"/>
  <c r="F704" i="6" s="1"/>
  <c r="I704" i="6" s="1"/>
  <c r="E708" i="6"/>
  <c r="F708" i="6" s="1"/>
  <c r="I708" i="6" s="1"/>
  <c r="E712" i="6"/>
  <c r="F712" i="6" s="1"/>
  <c r="I712" i="6" s="1"/>
  <c r="E716" i="6"/>
  <c r="F716" i="6" s="1"/>
  <c r="I716" i="6" s="1"/>
  <c r="E720" i="6"/>
  <c r="F720" i="6" s="1"/>
  <c r="I720" i="6" s="1"/>
  <c r="G724" i="6"/>
  <c r="E725" i="6"/>
  <c r="F725" i="6" s="1"/>
  <c r="I725" i="6" s="1"/>
  <c r="G732" i="6"/>
  <c r="E733" i="6"/>
  <c r="F733" i="6" s="1"/>
  <c r="I733" i="6" s="1"/>
  <c r="G740" i="6"/>
  <c r="E741" i="6"/>
  <c r="F741" i="6" s="1"/>
  <c r="I741" i="6" s="1"/>
  <c r="G748" i="6"/>
  <c r="E749" i="6"/>
  <c r="F749" i="6" s="1"/>
  <c r="I749" i="6" s="1"/>
  <c r="G756" i="6"/>
  <c r="E757" i="6"/>
  <c r="F757" i="6" s="1"/>
  <c r="I757" i="6" s="1"/>
  <c r="G764" i="6"/>
  <c r="E765" i="6"/>
  <c r="F765" i="6" s="1"/>
  <c r="I765" i="6" s="1"/>
  <c r="G772" i="6"/>
  <c r="E773" i="6"/>
  <c r="F773" i="6" s="1"/>
  <c r="I773" i="6" s="1"/>
  <c r="G780" i="6"/>
  <c r="E781" i="6"/>
  <c r="F781" i="6" s="1"/>
  <c r="I781" i="6" s="1"/>
  <c r="G785" i="6"/>
  <c r="G788" i="6"/>
  <c r="E789" i="6"/>
  <c r="F789" i="6" s="1"/>
  <c r="I789" i="6" s="1"/>
  <c r="G793" i="6"/>
  <c r="G796" i="6"/>
  <c r="E797" i="6"/>
  <c r="F797" i="6" s="1"/>
  <c r="I797" i="6" s="1"/>
  <c r="G801" i="6"/>
  <c r="G804" i="6"/>
  <c r="E805" i="6"/>
  <c r="F805" i="6" s="1"/>
  <c r="I805" i="6" s="1"/>
  <c r="G809" i="6"/>
  <c r="G812" i="6"/>
  <c r="E813" i="6"/>
  <c r="F813" i="6" s="1"/>
  <c r="I813" i="6" s="1"/>
  <c r="G817" i="6"/>
  <c r="G820" i="6"/>
  <c r="E821" i="6"/>
  <c r="F821" i="6" s="1"/>
  <c r="I821" i="6" s="1"/>
  <c r="G825" i="6"/>
  <c r="G828" i="6"/>
  <c r="E829" i="6"/>
  <c r="F829" i="6" s="1"/>
  <c r="I829" i="6" s="1"/>
  <c r="G836" i="6"/>
  <c r="E837" i="6"/>
  <c r="F837" i="6" s="1"/>
  <c r="I837" i="6" s="1"/>
  <c r="G844" i="6"/>
  <c r="E845" i="6"/>
  <c r="F845" i="6" s="1"/>
  <c r="I845" i="6" s="1"/>
  <c r="G852" i="6"/>
  <c r="E853" i="6"/>
  <c r="F853" i="6" s="1"/>
  <c r="I853" i="6" s="1"/>
  <c r="G860" i="6"/>
  <c r="E861" i="6"/>
  <c r="F861" i="6" s="1"/>
  <c r="I861" i="6" s="1"/>
  <c r="E914" i="6"/>
  <c r="F914" i="6" s="1"/>
  <c r="I914" i="6" s="1"/>
  <c r="G913" i="6"/>
  <c r="G919" i="6"/>
  <c r="E920" i="6"/>
  <c r="F920" i="6" s="1"/>
  <c r="I920" i="6" s="1"/>
  <c r="E930" i="6"/>
  <c r="F930" i="6" s="1"/>
  <c r="I930" i="6" s="1"/>
  <c r="G929" i="6"/>
  <c r="G934" i="6"/>
  <c r="E935" i="6"/>
  <c r="F935" i="6" s="1"/>
  <c r="I935" i="6" s="1"/>
  <c r="E943" i="6"/>
  <c r="F943" i="6" s="1"/>
  <c r="I943" i="6" s="1"/>
  <c r="G942" i="6"/>
  <c r="G868" i="6"/>
  <c r="G920" i="6"/>
  <c r="E921" i="6"/>
  <c r="F921" i="6" s="1"/>
  <c r="I921" i="6" s="1"/>
  <c r="E902" i="6"/>
  <c r="F902" i="6" s="1"/>
  <c r="I902" i="6" s="1"/>
  <c r="G901" i="6"/>
  <c r="G966" i="6"/>
  <c r="E967" i="6"/>
  <c r="F967" i="6" s="1"/>
  <c r="I967" i="6" s="1"/>
  <c r="G983" i="6"/>
  <c r="E984" i="6"/>
  <c r="F984" i="6" s="1"/>
  <c r="I984" i="6" s="1"/>
  <c r="G1103" i="6"/>
  <c r="E1104" i="6"/>
  <c r="F1104" i="6" s="1"/>
  <c r="I1104" i="6" s="1"/>
  <c r="G728" i="6"/>
  <c r="E729" i="6"/>
  <c r="F729" i="6" s="1"/>
  <c r="I729" i="6" s="1"/>
  <c r="G736" i="6"/>
  <c r="E737" i="6"/>
  <c r="F737" i="6" s="1"/>
  <c r="I737" i="6" s="1"/>
  <c r="G744" i="6"/>
  <c r="E745" i="6"/>
  <c r="F745" i="6" s="1"/>
  <c r="I745" i="6" s="1"/>
  <c r="G752" i="6"/>
  <c r="E753" i="6"/>
  <c r="F753" i="6" s="1"/>
  <c r="I753" i="6" s="1"/>
  <c r="G760" i="6"/>
  <c r="E761" i="6"/>
  <c r="F761" i="6" s="1"/>
  <c r="I761" i="6" s="1"/>
  <c r="G768" i="6"/>
  <c r="E769" i="6"/>
  <c r="F769" i="6" s="1"/>
  <c r="I769" i="6" s="1"/>
  <c r="G776" i="6"/>
  <c r="E777" i="6"/>
  <c r="F777" i="6" s="1"/>
  <c r="I777" i="6" s="1"/>
  <c r="G784" i="6"/>
  <c r="E785" i="6"/>
  <c r="F785" i="6" s="1"/>
  <c r="I785" i="6" s="1"/>
  <c r="G792" i="6"/>
  <c r="E793" i="6"/>
  <c r="F793" i="6" s="1"/>
  <c r="I793" i="6" s="1"/>
  <c r="G800" i="6"/>
  <c r="E801" i="6"/>
  <c r="F801" i="6" s="1"/>
  <c r="I801" i="6" s="1"/>
  <c r="G808" i="6"/>
  <c r="E809" i="6"/>
  <c r="F809" i="6" s="1"/>
  <c r="I809" i="6" s="1"/>
  <c r="G816" i="6"/>
  <c r="E817" i="6"/>
  <c r="F817" i="6" s="1"/>
  <c r="I817" i="6" s="1"/>
  <c r="G824" i="6"/>
  <c r="E825" i="6"/>
  <c r="F825" i="6" s="1"/>
  <c r="I825" i="6" s="1"/>
  <c r="G832" i="6"/>
  <c r="E833" i="6"/>
  <c r="F833" i="6" s="1"/>
  <c r="I833" i="6" s="1"/>
  <c r="G840" i="6"/>
  <c r="E841" i="6"/>
  <c r="F841" i="6" s="1"/>
  <c r="I841" i="6" s="1"/>
  <c r="G848" i="6"/>
  <c r="E849" i="6"/>
  <c r="F849" i="6" s="1"/>
  <c r="I849" i="6" s="1"/>
  <c r="G856" i="6"/>
  <c r="E857" i="6"/>
  <c r="F857" i="6" s="1"/>
  <c r="I857" i="6" s="1"/>
  <c r="G879" i="6"/>
  <c r="E880" i="6"/>
  <c r="F880" i="6" s="1"/>
  <c r="I880" i="6" s="1"/>
  <c r="G884" i="6"/>
  <c r="E885" i="6"/>
  <c r="F885" i="6" s="1"/>
  <c r="I885" i="6" s="1"/>
  <c r="E1097" i="6"/>
  <c r="F1097" i="6" s="1"/>
  <c r="I1097" i="6" s="1"/>
  <c r="G1096" i="6"/>
  <c r="E866" i="6"/>
  <c r="F866" i="6" s="1"/>
  <c r="I866" i="6" s="1"/>
  <c r="E886" i="6"/>
  <c r="F886" i="6" s="1"/>
  <c r="I886" i="6" s="1"/>
  <c r="G885" i="6"/>
  <c r="G911" i="6"/>
  <c r="E912" i="6"/>
  <c r="F912" i="6" s="1"/>
  <c r="I912" i="6" s="1"/>
  <c r="G932" i="6"/>
  <c r="E933" i="6"/>
  <c r="F933" i="6" s="1"/>
  <c r="I933" i="6" s="1"/>
  <c r="K1062" i="6"/>
  <c r="J1062" i="6"/>
  <c r="G923" i="6"/>
  <c r="E924" i="6"/>
  <c r="F924" i="6" s="1"/>
  <c r="I924" i="6" s="1"/>
  <c r="E879" i="6"/>
  <c r="F879" i="6" s="1"/>
  <c r="I879" i="6" s="1"/>
  <c r="G891" i="6"/>
  <c r="E892" i="6"/>
  <c r="F892" i="6" s="1"/>
  <c r="I892" i="6" s="1"/>
  <c r="E898" i="6"/>
  <c r="F898" i="6" s="1"/>
  <c r="I898" i="6" s="1"/>
  <c r="G897" i="6"/>
  <c r="E911" i="6"/>
  <c r="F911" i="6" s="1"/>
  <c r="I911" i="6" s="1"/>
  <c r="E929" i="6"/>
  <c r="F929" i="6" s="1"/>
  <c r="I929" i="6" s="1"/>
  <c r="E934" i="6"/>
  <c r="F934" i="6" s="1"/>
  <c r="I934" i="6" s="1"/>
  <c r="G933" i="6"/>
  <c r="G726" i="6"/>
  <c r="G730" i="6"/>
  <c r="G734" i="6"/>
  <c r="G738" i="6"/>
  <c r="G742" i="6"/>
  <c r="G746" i="6"/>
  <c r="G750" i="6"/>
  <c r="G754" i="6"/>
  <c r="G758" i="6"/>
  <c r="G762" i="6"/>
  <c r="G766" i="6"/>
  <c r="G770" i="6"/>
  <c r="G774" i="6"/>
  <c r="G778" i="6"/>
  <c r="G782" i="6"/>
  <c r="G786" i="6"/>
  <c r="G790" i="6"/>
  <c r="G794" i="6"/>
  <c r="G798" i="6"/>
  <c r="G802" i="6"/>
  <c r="G806" i="6"/>
  <c r="G810" i="6"/>
  <c r="G814" i="6"/>
  <c r="G818" i="6"/>
  <c r="G822" i="6"/>
  <c r="G826" i="6"/>
  <c r="G830" i="6"/>
  <c r="G834" i="6"/>
  <c r="G838" i="6"/>
  <c r="G842" i="6"/>
  <c r="G846" i="6"/>
  <c r="G850" i="6"/>
  <c r="G854" i="6"/>
  <c r="G858" i="6"/>
  <c r="G871" i="6"/>
  <c r="E872" i="6"/>
  <c r="F872" i="6" s="1"/>
  <c r="I872" i="6" s="1"/>
  <c r="E878" i="6"/>
  <c r="F878" i="6" s="1"/>
  <c r="I878" i="6" s="1"/>
  <c r="G877" i="6"/>
  <c r="G903" i="6"/>
  <c r="E904" i="6"/>
  <c r="F904" i="6" s="1"/>
  <c r="I904" i="6" s="1"/>
  <c r="E910" i="6"/>
  <c r="F910" i="6" s="1"/>
  <c r="I910" i="6" s="1"/>
  <c r="G909" i="6"/>
  <c r="G915" i="6"/>
  <c r="E916" i="6"/>
  <c r="F916" i="6" s="1"/>
  <c r="I916" i="6" s="1"/>
  <c r="G922" i="6"/>
  <c r="E945" i="6"/>
  <c r="F945" i="6" s="1"/>
  <c r="I945" i="6" s="1"/>
  <c r="G944" i="6"/>
  <c r="G1018" i="6"/>
  <c r="E1020" i="6"/>
  <c r="F1020" i="6" s="1"/>
  <c r="I1020" i="6" s="1"/>
  <c r="G875" i="6"/>
  <c r="E876" i="6"/>
  <c r="F876" i="6" s="1"/>
  <c r="I876" i="6" s="1"/>
  <c r="E882" i="6"/>
  <c r="F882" i="6" s="1"/>
  <c r="I882" i="6" s="1"/>
  <c r="G881" i="6"/>
  <c r="G907" i="6"/>
  <c r="E908" i="6"/>
  <c r="F908" i="6" s="1"/>
  <c r="I908" i="6" s="1"/>
  <c r="E918" i="6"/>
  <c r="F918" i="6" s="1"/>
  <c r="I918" i="6" s="1"/>
  <c r="G917" i="6"/>
  <c r="G927" i="6"/>
  <c r="E928" i="6"/>
  <c r="F928" i="6" s="1"/>
  <c r="I928" i="6" s="1"/>
  <c r="G959" i="6"/>
  <c r="E960" i="6"/>
  <c r="F960" i="6" s="1"/>
  <c r="I960" i="6" s="1"/>
  <c r="G887" i="6"/>
  <c r="E888" i="6"/>
  <c r="F888" i="6" s="1"/>
  <c r="I888" i="6" s="1"/>
  <c r="E894" i="6"/>
  <c r="F894" i="6" s="1"/>
  <c r="I894" i="6" s="1"/>
  <c r="G893" i="6"/>
  <c r="E922" i="6"/>
  <c r="F922" i="6" s="1"/>
  <c r="I922" i="6" s="1"/>
  <c r="G921" i="6"/>
  <c r="G931" i="6"/>
  <c r="E932" i="6"/>
  <c r="F932" i="6" s="1"/>
  <c r="I932" i="6" s="1"/>
  <c r="E982" i="6"/>
  <c r="F982" i="6" s="1"/>
  <c r="I982" i="6" s="1"/>
  <c r="G981" i="6"/>
  <c r="E991" i="6"/>
  <c r="F991" i="6" s="1"/>
  <c r="I991" i="6" s="1"/>
  <c r="G990" i="6"/>
  <c r="G867" i="6"/>
  <c r="E868" i="6"/>
  <c r="F868" i="6" s="1"/>
  <c r="I868" i="6" s="1"/>
  <c r="E874" i="6"/>
  <c r="F874" i="6" s="1"/>
  <c r="I874" i="6" s="1"/>
  <c r="G873" i="6"/>
  <c r="G899" i="6"/>
  <c r="E900" i="6"/>
  <c r="F900" i="6" s="1"/>
  <c r="I900" i="6" s="1"/>
  <c r="E906" i="6"/>
  <c r="F906" i="6" s="1"/>
  <c r="I906" i="6" s="1"/>
  <c r="G905" i="6"/>
  <c r="E926" i="6"/>
  <c r="F926" i="6" s="1"/>
  <c r="I926" i="6" s="1"/>
  <c r="G925" i="6"/>
  <c r="G946" i="6"/>
  <c r="E947" i="6"/>
  <c r="F947" i="6" s="1"/>
  <c r="I947" i="6" s="1"/>
  <c r="G963" i="6"/>
  <c r="E964" i="6"/>
  <c r="F964" i="6" s="1"/>
  <c r="I964" i="6" s="1"/>
  <c r="G999" i="6"/>
  <c r="E1000" i="6"/>
  <c r="F1000" i="6" s="1"/>
  <c r="I1000" i="6" s="1"/>
  <c r="J1026" i="6"/>
  <c r="K1026" i="6"/>
  <c r="J1050" i="6"/>
  <c r="K1050" i="6"/>
  <c r="G1169" i="6"/>
  <c r="E1170" i="6"/>
  <c r="F1170" i="6" s="1"/>
  <c r="I1170" i="6" s="1"/>
  <c r="G936" i="6"/>
  <c r="E938" i="6"/>
  <c r="F938" i="6" s="1"/>
  <c r="I938" i="6" s="1"/>
  <c r="E942" i="6"/>
  <c r="F942" i="6" s="1"/>
  <c r="I942" i="6" s="1"/>
  <c r="G950" i="6"/>
  <c r="G954" i="6"/>
  <c r="E979" i="6"/>
  <c r="F979" i="6" s="1"/>
  <c r="I979" i="6" s="1"/>
  <c r="E1030" i="6"/>
  <c r="F1030" i="6" s="1"/>
  <c r="I1030" i="6" s="1"/>
  <c r="G1029" i="6"/>
  <c r="K1036" i="6"/>
  <c r="J1036" i="6"/>
  <c r="J1046" i="6"/>
  <c r="K1061" i="6"/>
  <c r="J1061" i="6"/>
  <c r="G1065" i="6"/>
  <c r="E1066" i="6"/>
  <c r="F1066" i="6" s="1"/>
  <c r="I1066" i="6" s="1"/>
  <c r="K1076" i="6"/>
  <c r="J1076" i="6"/>
  <c r="E1098" i="6"/>
  <c r="F1098" i="6" s="1"/>
  <c r="I1098" i="6" s="1"/>
  <c r="G1097" i="6"/>
  <c r="J1101" i="6"/>
  <c r="K1101" i="6"/>
  <c r="J1114" i="6"/>
  <c r="K1131" i="6"/>
  <c r="G1139" i="6"/>
  <c r="E1140" i="6"/>
  <c r="F1140" i="6" s="1"/>
  <c r="I1140" i="6" s="1"/>
  <c r="J1161" i="6"/>
  <c r="G1206" i="6"/>
  <c r="E1207" i="6"/>
  <c r="F1207" i="6" s="1"/>
  <c r="I1207" i="6" s="1"/>
  <c r="E1222" i="6"/>
  <c r="F1222" i="6" s="1"/>
  <c r="I1222" i="6" s="1"/>
  <c r="G1221" i="6"/>
  <c r="E962" i="6"/>
  <c r="F962" i="6" s="1"/>
  <c r="I962" i="6" s="1"/>
  <c r="G961" i="6"/>
  <c r="E965" i="6"/>
  <c r="F965" i="6" s="1"/>
  <c r="I965" i="6" s="1"/>
  <c r="E969" i="6"/>
  <c r="F969" i="6" s="1"/>
  <c r="I969" i="6" s="1"/>
  <c r="E997" i="6"/>
  <c r="F997" i="6" s="1"/>
  <c r="I997" i="6" s="1"/>
  <c r="G1002" i="6"/>
  <c r="E1022" i="6"/>
  <c r="F1022" i="6" s="1"/>
  <c r="I1022" i="6" s="1"/>
  <c r="G1021" i="6"/>
  <c r="G1025" i="6"/>
  <c r="E1115" i="6"/>
  <c r="F1115" i="6" s="1"/>
  <c r="I1115" i="6" s="1"/>
  <c r="G1114" i="6"/>
  <c r="J1131" i="6"/>
  <c r="G1166" i="6"/>
  <c r="E1167" i="6"/>
  <c r="F1167" i="6" s="1"/>
  <c r="I1167" i="6" s="1"/>
  <c r="G947" i="6"/>
  <c r="E948" i="6"/>
  <c r="F948" i="6" s="1"/>
  <c r="I948" i="6" s="1"/>
  <c r="E974" i="6"/>
  <c r="F974" i="6" s="1"/>
  <c r="I974" i="6" s="1"/>
  <c r="G973" i="6"/>
  <c r="G991" i="6"/>
  <c r="E992" i="6"/>
  <c r="F992" i="6" s="1"/>
  <c r="I992" i="6" s="1"/>
  <c r="G1040" i="6"/>
  <c r="E1041" i="6"/>
  <c r="F1041" i="6" s="1"/>
  <c r="I1041" i="6" s="1"/>
  <c r="G1057" i="6"/>
  <c r="E1058" i="6"/>
  <c r="F1058" i="6" s="1"/>
  <c r="I1058" i="6" s="1"/>
  <c r="E1078" i="6"/>
  <c r="F1078" i="6" s="1"/>
  <c r="I1078" i="6" s="1"/>
  <c r="G1077" i="6"/>
  <c r="K1114" i="6"/>
  <c r="K1142" i="6"/>
  <c r="J1142" i="6"/>
  <c r="G1155" i="6"/>
  <c r="E1156" i="6"/>
  <c r="F1156" i="6" s="1"/>
  <c r="I1156" i="6" s="1"/>
  <c r="E1163" i="6"/>
  <c r="F1163" i="6" s="1"/>
  <c r="I1163" i="6" s="1"/>
  <c r="G1162" i="6"/>
  <c r="E1171" i="6"/>
  <c r="F1171" i="6" s="1"/>
  <c r="I1171" i="6" s="1"/>
  <c r="G1170" i="6"/>
  <c r="E1004" i="6"/>
  <c r="F1004" i="6" s="1"/>
  <c r="I1004" i="6" s="1"/>
  <c r="G1003" i="6"/>
  <c r="E1016" i="6"/>
  <c r="F1016" i="6" s="1"/>
  <c r="I1016" i="6" s="1"/>
  <c r="G1015" i="6"/>
  <c r="E1042" i="6"/>
  <c r="F1042" i="6" s="1"/>
  <c r="I1042" i="6" s="1"/>
  <c r="G1041" i="6"/>
  <c r="G1094" i="6"/>
  <c r="E1095" i="6"/>
  <c r="F1095" i="6" s="1"/>
  <c r="I1095" i="6" s="1"/>
  <c r="K1107" i="6"/>
  <c r="J1107" i="6"/>
  <c r="G1150" i="6"/>
  <c r="E1151" i="6"/>
  <c r="F1151" i="6" s="1"/>
  <c r="I1151" i="6" s="1"/>
  <c r="K1270" i="6"/>
  <c r="J1270" i="6"/>
  <c r="G949" i="6"/>
  <c r="E976" i="6"/>
  <c r="F976" i="6" s="1"/>
  <c r="I976" i="6" s="1"/>
  <c r="G984" i="6"/>
  <c r="G1012" i="6"/>
  <c r="E1039" i="6"/>
  <c r="F1039" i="6" s="1"/>
  <c r="I1039" i="6" s="1"/>
  <c r="G1038" i="6"/>
  <c r="E1047" i="6"/>
  <c r="F1047" i="6" s="1"/>
  <c r="I1047" i="6" s="1"/>
  <c r="G1046" i="6"/>
  <c r="E1055" i="6"/>
  <c r="F1055" i="6" s="1"/>
  <c r="I1055" i="6" s="1"/>
  <c r="G1054" i="6"/>
  <c r="K1059" i="6"/>
  <c r="K1077" i="6"/>
  <c r="J1077" i="6"/>
  <c r="G1099" i="6"/>
  <c r="E1100" i="6"/>
  <c r="F1100" i="6" s="1"/>
  <c r="I1100" i="6" s="1"/>
  <c r="K1123" i="6"/>
  <c r="G1127" i="6"/>
  <c r="E1128" i="6"/>
  <c r="F1128" i="6" s="1"/>
  <c r="I1128" i="6" s="1"/>
  <c r="G939" i="6"/>
  <c r="G945" i="6"/>
  <c r="E952" i="6"/>
  <c r="F952" i="6" s="1"/>
  <c r="I952" i="6" s="1"/>
  <c r="E968" i="6"/>
  <c r="F968" i="6" s="1"/>
  <c r="I968" i="6" s="1"/>
  <c r="G987" i="6"/>
  <c r="E988" i="6"/>
  <c r="F988" i="6" s="1"/>
  <c r="I988" i="6" s="1"/>
  <c r="G1016" i="6"/>
  <c r="E1017" i="6"/>
  <c r="F1017" i="6" s="1"/>
  <c r="I1017" i="6" s="1"/>
  <c r="E1034" i="6"/>
  <c r="F1034" i="6" s="1"/>
  <c r="I1034" i="6" s="1"/>
  <c r="G1033" i="6"/>
  <c r="J1038" i="6"/>
  <c r="K1038" i="6"/>
  <c r="K1043" i="6"/>
  <c r="J1043" i="6"/>
  <c r="K1044" i="6"/>
  <c r="K1046" i="6"/>
  <c r="K1054" i="6"/>
  <c r="J1054" i="6"/>
  <c r="K1060" i="6"/>
  <c r="J1060" i="6"/>
  <c r="G1081" i="6"/>
  <c r="E1082" i="6"/>
  <c r="F1082" i="6" s="1"/>
  <c r="I1082" i="6" s="1"/>
  <c r="J1093" i="6"/>
  <c r="K1093" i="6"/>
  <c r="K1111" i="6"/>
  <c r="J1111" i="6"/>
  <c r="G1164" i="6"/>
  <c r="E1165" i="6"/>
  <c r="F1165" i="6" s="1"/>
  <c r="I1165" i="6" s="1"/>
  <c r="G1001" i="6"/>
  <c r="E1002" i="6"/>
  <c r="F1002" i="6" s="1"/>
  <c r="I1002" i="6" s="1"/>
  <c r="G1013" i="6"/>
  <c r="E1014" i="6"/>
  <c r="F1014" i="6" s="1"/>
  <c r="I1014" i="6" s="1"/>
  <c r="K1031" i="6"/>
  <c r="J1031" i="6"/>
  <c r="K1051" i="6"/>
  <c r="J1051" i="6"/>
  <c r="G1055" i="6"/>
  <c r="E1056" i="6"/>
  <c r="F1056" i="6" s="1"/>
  <c r="I1056" i="6" s="1"/>
  <c r="G1064" i="6"/>
  <c r="E1065" i="6"/>
  <c r="F1065" i="6" s="1"/>
  <c r="I1065" i="6" s="1"/>
  <c r="E1083" i="6"/>
  <c r="F1083" i="6" s="1"/>
  <c r="I1083" i="6" s="1"/>
  <c r="G1082" i="6"/>
  <c r="J1172" i="6"/>
  <c r="K1172" i="6"/>
  <c r="K1189" i="6"/>
  <c r="J1189" i="6"/>
  <c r="G993" i="6"/>
  <c r="G1017" i="6"/>
  <c r="E1018" i="6"/>
  <c r="F1018" i="6" s="1"/>
  <c r="I1018" i="6" s="1"/>
  <c r="G1024" i="6"/>
  <c r="E1025" i="6"/>
  <c r="F1025" i="6" s="1"/>
  <c r="I1025" i="6" s="1"/>
  <c r="E1029" i="6"/>
  <c r="F1029" i="6" s="1"/>
  <c r="I1029" i="6" s="1"/>
  <c r="G1050" i="6"/>
  <c r="G1056" i="6"/>
  <c r="E1057" i="6"/>
  <c r="F1057" i="6" s="1"/>
  <c r="I1057" i="6" s="1"/>
  <c r="J1094" i="6"/>
  <c r="E1096" i="6"/>
  <c r="F1096" i="6" s="1"/>
  <c r="I1096" i="6" s="1"/>
  <c r="E1110" i="6"/>
  <c r="F1110" i="6" s="1"/>
  <c r="I1110" i="6" s="1"/>
  <c r="G1109" i="6"/>
  <c r="E1117" i="6"/>
  <c r="F1117" i="6" s="1"/>
  <c r="I1117" i="6" s="1"/>
  <c r="G1116" i="6"/>
  <c r="K1118" i="6"/>
  <c r="E1168" i="6"/>
  <c r="F1168" i="6" s="1"/>
  <c r="I1168" i="6" s="1"/>
  <c r="G1167" i="6"/>
  <c r="K1227" i="6"/>
  <c r="J1227" i="6"/>
  <c r="K1235" i="6"/>
  <c r="J1235" i="6"/>
  <c r="E1024" i="6"/>
  <c r="F1024" i="6" s="1"/>
  <c r="I1024" i="6" s="1"/>
  <c r="G1032" i="6"/>
  <c r="E1033" i="6"/>
  <c r="F1033" i="6" s="1"/>
  <c r="I1033" i="6" s="1"/>
  <c r="G1073" i="6"/>
  <c r="E1074" i="6"/>
  <c r="F1074" i="6" s="1"/>
  <c r="I1074" i="6" s="1"/>
  <c r="E1079" i="6"/>
  <c r="F1079" i="6" s="1"/>
  <c r="I1079" i="6" s="1"/>
  <c r="E1091" i="6"/>
  <c r="F1091" i="6" s="1"/>
  <c r="I1091" i="6" s="1"/>
  <c r="K1094" i="6"/>
  <c r="E1122" i="6"/>
  <c r="F1122" i="6" s="1"/>
  <c r="I1122" i="6" s="1"/>
  <c r="G1121" i="6"/>
  <c r="G1128" i="6"/>
  <c r="E1129" i="6"/>
  <c r="F1129" i="6" s="1"/>
  <c r="I1129" i="6" s="1"/>
  <c r="K1130" i="6"/>
  <c r="J1130" i="6"/>
  <c r="G1181" i="6"/>
  <c r="E1182" i="6"/>
  <c r="F1182" i="6" s="1"/>
  <c r="I1182" i="6" s="1"/>
  <c r="K1184" i="6"/>
  <c r="J1184" i="6"/>
  <c r="G1201" i="6"/>
  <c r="E1202" i="6"/>
  <c r="F1202" i="6" s="1"/>
  <c r="I1202" i="6" s="1"/>
  <c r="E1205" i="6"/>
  <c r="F1205" i="6" s="1"/>
  <c r="I1205" i="6" s="1"/>
  <c r="G1204" i="6"/>
  <c r="G1211" i="6"/>
  <c r="E1212" i="6"/>
  <c r="F1212" i="6" s="1"/>
  <c r="I1212" i="6" s="1"/>
  <c r="E1040" i="6"/>
  <c r="F1040" i="6" s="1"/>
  <c r="I1040" i="6" s="1"/>
  <c r="G1048" i="6"/>
  <c r="E1049" i="6"/>
  <c r="F1049" i="6" s="1"/>
  <c r="I1049" i="6" s="1"/>
  <c r="E1064" i="6"/>
  <c r="F1064" i="6" s="1"/>
  <c r="I1064" i="6" s="1"/>
  <c r="G1119" i="6"/>
  <c r="E1120" i="6"/>
  <c r="F1120" i="6" s="1"/>
  <c r="I1120" i="6" s="1"/>
  <c r="G1147" i="6"/>
  <c r="E1148" i="6"/>
  <c r="F1148" i="6" s="1"/>
  <c r="I1148" i="6" s="1"/>
  <c r="G1153" i="6"/>
  <c r="E1154" i="6"/>
  <c r="F1154" i="6" s="1"/>
  <c r="I1154" i="6" s="1"/>
  <c r="G1158" i="6"/>
  <c r="E1159" i="6"/>
  <c r="F1159" i="6" s="1"/>
  <c r="I1159" i="6" s="1"/>
  <c r="G1182" i="6"/>
  <c r="E1183" i="6"/>
  <c r="F1183" i="6" s="1"/>
  <c r="I1183" i="6" s="1"/>
  <c r="G1215" i="6"/>
  <c r="E1216" i="6"/>
  <c r="F1216" i="6" s="1"/>
  <c r="I1216" i="6" s="1"/>
  <c r="G1258" i="6"/>
  <c r="E1259" i="6"/>
  <c r="F1259" i="6" s="1"/>
  <c r="I1259" i="6" s="1"/>
  <c r="E1035" i="6"/>
  <c r="F1035" i="6" s="1"/>
  <c r="I1035" i="6" s="1"/>
  <c r="E1048" i="6"/>
  <c r="F1048" i="6" s="1"/>
  <c r="I1048" i="6" s="1"/>
  <c r="G1072" i="6"/>
  <c r="E1073" i="6"/>
  <c r="F1073" i="6" s="1"/>
  <c r="I1073" i="6" s="1"/>
  <c r="K1090" i="6"/>
  <c r="K1099" i="6"/>
  <c r="K1119" i="6"/>
  <c r="J1126" i="6"/>
  <c r="J1132" i="6"/>
  <c r="K1132" i="6"/>
  <c r="E1136" i="6"/>
  <c r="F1136" i="6" s="1"/>
  <c r="I1136" i="6" s="1"/>
  <c r="G1135" i="6"/>
  <c r="K1179" i="6"/>
  <c r="J1179" i="6"/>
  <c r="G1239" i="6"/>
  <c r="E1240" i="6"/>
  <c r="F1240" i="6" s="1"/>
  <c r="I1240" i="6" s="1"/>
  <c r="G1005" i="6"/>
  <c r="E1006" i="6"/>
  <c r="F1006" i="6" s="1"/>
  <c r="I1006" i="6" s="1"/>
  <c r="E1008" i="6"/>
  <c r="F1008" i="6" s="1"/>
  <c r="I1008" i="6" s="1"/>
  <c r="G1007" i="6"/>
  <c r="G1061" i="6"/>
  <c r="G1086" i="6"/>
  <c r="E1087" i="6"/>
  <c r="F1087" i="6" s="1"/>
  <c r="I1087" i="6" s="1"/>
  <c r="E1089" i="6"/>
  <c r="F1089" i="6" s="1"/>
  <c r="I1089" i="6" s="1"/>
  <c r="G1088" i="6"/>
  <c r="J1099" i="6"/>
  <c r="J1106" i="6"/>
  <c r="E1109" i="6"/>
  <c r="F1109" i="6" s="1"/>
  <c r="I1109" i="6" s="1"/>
  <c r="G1108" i="6"/>
  <c r="G1117" i="6"/>
  <c r="K1126" i="6"/>
  <c r="J1138" i="6"/>
  <c r="K1138" i="6"/>
  <c r="G1156" i="6"/>
  <c r="E1157" i="6"/>
  <c r="F1157" i="6" s="1"/>
  <c r="I1157" i="6" s="1"/>
  <c r="G1174" i="6"/>
  <c r="E1175" i="6"/>
  <c r="F1175" i="6" s="1"/>
  <c r="I1175" i="6" s="1"/>
  <c r="G1209" i="6"/>
  <c r="E1210" i="6"/>
  <c r="F1210" i="6" s="1"/>
  <c r="I1210" i="6" s="1"/>
  <c r="G1240" i="6"/>
  <c r="E1241" i="6"/>
  <c r="F1241" i="6" s="1"/>
  <c r="I1241" i="6" s="1"/>
  <c r="G1248" i="6"/>
  <c r="E1249" i="6"/>
  <c r="F1249" i="6" s="1"/>
  <c r="I1249" i="6" s="1"/>
  <c r="E1253" i="6"/>
  <c r="F1253" i="6" s="1"/>
  <c r="I1253" i="6" s="1"/>
  <c r="G1252" i="6"/>
  <c r="G1009" i="6"/>
  <c r="E1010" i="6"/>
  <c r="F1010" i="6" s="1"/>
  <c r="I1010" i="6" s="1"/>
  <c r="E1012" i="6"/>
  <c r="F1012" i="6" s="1"/>
  <c r="I1012" i="6" s="1"/>
  <c r="G1011" i="6"/>
  <c r="J1072" i="6"/>
  <c r="G1074" i="6"/>
  <c r="J1075" i="6"/>
  <c r="G1080" i="6"/>
  <c r="E1081" i="6"/>
  <c r="F1081" i="6" s="1"/>
  <c r="I1081" i="6" s="1"/>
  <c r="J1084" i="6"/>
  <c r="J1090" i="6"/>
  <c r="G1113" i="6"/>
  <c r="G1120" i="6"/>
  <c r="E1121" i="6"/>
  <c r="F1121" i="6" s="1"/>
  <c r="I1121" i="6" s="1"/>
  <c r="E1134" i="6"/>
  <c r="F1134" i="6" s="1"/>
  <c r="I1134" i="6" s="1"/>
  <c r="G1133" i="6"/>
  <c r="E1176" i="6"/>
  <c r="F1176" i="6" s="1"/>
  <c r="I1176" i="6" s="1"/>
  <c r="G1175" i="6"/>
  <c r="E1188" i="6"/>
  <c r="F1188" i="6" s="1"/>
  <c r="I1188" i="6" s="1"/>
  <c r="K1196" i="6"/>
  <c r="J1196" i="6"/>
  <c r="J1199" i="6"/>
  <c r="K1213" i="6"/>
  <c r="J1213" i="6"/>
  <c r="G1224" i="6"/>
  <c r="E1225" i="6"/>
  <c r="F1225" i="6" s="1"/>
  <c r="I1225" i="6" s="1"/>
  <c r="G1233" i="6"/>
  <c r="E1234" i="6"/>
  <c r="F1234" i="6" s="1"/>
  <c r="I1234" i="6" s="1"/>
  <c r="G1241" i="6"/>
  <c r="E1242" i="6"/>
  <c r="F1242" i="6" s="1"/>
  <c r="I1242" i="6" s="1"/>
  <c r="E1103" i="6"/>
  <c r="F1103" i="6" s="1"/>
  <c r="I1103" i="6" s="1"/>
  <c r="G1111" i="6"/>
  <c r="E1112" i="6"/>
  <c r="F1112" i="6" s="1"/>
  <c r="I1112" i="6" s="1"/>
  <c r="E1144" i="6"/>
  <c r="F1144" i="6" s="1"/>
  <c r="I1144" i="6" s="1"/>
  <c r="G1143" i="6"/>
  <c r="G1145" i="6"/>
  <c r="E1146" i="6"/>
  <c r="F1146" i="6" s="1"/>
  <c r="I1146" i="6" s="1"/>
  <c r="K1169" i="6"/>
  <c r="J1169" i="6"/>
  <c r="G1192" i="6"/>
  <c r="E1193" i="6"/>
  <c r="F1193" i="6" s="1"/>
  <c r="I1193" i="6" s="1"/>
  <c r="K1219" i="6"/>
  <c r="G1225" i="6"/>
  <c r="E1226" i="6"/>
  <c r="F1226" i="6" s="1"/>
  <c r="I1226" i="6" s="1"/>
  <c r="K1245" i="6"/>
  <c r="J1245" i="6"/>
  <c r="E1127" i="6"/>
  <c r="F1127" i="6" s="1"/>
  <c r="I1127" i="6" s="1"/>
  <c r="J1160" i="6"/>
  <c r="E1204" i="6"/>
  <c r="F1204" i="6" s="1"/>
  <c r="I1204" i="6" s="1"/>
  <c r="K1211" i="6"/>
  <c r="J1211" i="6"/>
  <c r="G1222" i="6"/>
  <c r="E1223" i="6"/>
  <c r="F1223" i="6" s="1"/>
  <c r="I1223" i="6" s="1"/>
  <c r="G1104" i="6"/>
  <c r="E1105" i="6"/>
  <c r="F1105" i="6" s="1"/>
  <c r="I1105" i="6" s="1"/>
  <c r="K1160" i="6"/>
  <c r="G1163" i="6"/>
  <c r="E1164" i="6"/>
  <c r="F1164" i="6" s="1"/>
  <c r="I1164" i="6" s="1"/>
  <c r="G1173" i="6"/>
  <c r="E1174" i="6"/>
  <c r="F1174" i="6" s="1"/>
  <c r="I1174" i="6" s="1"/>
  <c r="G1180" i="6"/>
  <c r="E1181" i="6"/>
  <c r="F1181" i="6" s="1"/>
  <c r="I1181" i="6" s="1"/>
  <c r="E1187" i="6"/>
  <c r="F1187" i="6" s="1"/>
  <c r="I1187" i="6" s="1"/>
  <c r="G1186" i="6"/>
  <c r="J1219" i="6"/>
  <c r="E1236" i="6"/>
  <c r="F1236" i="6" s="1"/>
  <c r="I1236" i="6" s="1"/>
  <c r="G1235" i="6"/>
  <c r="G1112" i="6"/>
  <c r="E1113" i="6"/>
  <c r="F1113" i="6" s="1"/>
  <c r="I1113" i="6" s="1"/>
  <c r="K1116" i="6"/>
  <c r="J1116" i="6"/>
  <c r="G1199" i="6"/>
  <c r="E1200" i="6"/>
  <c r="F1200" i="6" s="1"/>
  <c r="I1200" i="6" s="1"/>
  <c r="E1230" i="6"/>
  <c r="F1230" i="6" s="1"/>
  <c r="I1230" i="6" s="1"/>
  <c r="G1229" i="6"/>
  <c r="G1264" i="6"/>
  <c r="E1265" i="6"/>
  <c r="F1265" i="6" s="1"/>
  <c r="I1265" i="6" s="1"/>
  <c r="E1141" i="6"/>
  <c r="F1141" i="6" s="1"/>
  <c r="I1141" i="6" s="1"/>
  <c r="G1208" i="6"/>
  <c r="E1209" i="6"/>
  <c r="F1209" i="6" s="1"/>
  <c r="I1209" i="6" s="1"/>
  <c r="K1214" i="6"/>
  <c r="J1214" i="6"/>
  <c r="G1247" i="6"/>
  <c r="E1248" i="6"/>
  <c r="F1248" i="6" s="1"/>
  <c r="I1248" i="6" s="1"/>
  <c r="G1255" i="6"/>
  <c r="E1256" i="6"/>
  <c r="F1256" i="6" s="1"/>
  <c r="I1256" i="6" s="1"/>
  <c r="E1135" i="6"/>
  <c r="F1135" i="6" s="1"/>
  <c r="I1135" i="6" s="1"/>
  <c r="G1149" i="6"/>
  <c r="E1150" i="6"/>
  <c r="F1150" i="6" s="1"/>
  <c r="I1150" i="6" s="1"/>
  <c r="E1192" i="6"/>
  <c r="F1192" i="6" s="1"/>
  <c r="I1192" i="6" s="1"/>
  <c r="G1191" i="6"/>
  <c r="K1206" i="6"/>
  <c r="J1206" i="6"/>
  <c r="G1223" i="6"/>
  <c r="E1224" i="6"/>
  <c r="F1224" i="6" s="1"/>
  <c r="I1224" i="6" s="1"/>
  <c r="G1228" i="6"/>
  <c r="E1229" i="6"/>
  <c r="F1229" i="6" s="1"/>
  <c r="I1229" i="6" s="1"/>
  <c r="G1238" i="6"/>
  <c r="E1239" i="6"/>
  <c r="F1239" i="6" s="1"/>
  <c r="I1239" i="6" s="1"/>
  <c r="K1252" i="6"/>
  <c r="J1252" i="6"/>
  <c r="G1256" i="6"/>
  <c r="E1257" i="6"/>
  <c r="F1257" i="6" s="1"/>
  <c r="I1257" i="6" s="1"/>
  <c r="K1261" i="6"/>
  <c r="J1261" i="6"/>
  <c r="E1149" i="6"/>
  <c r="F1149" i="6" s="1"/>
  <c r="I1149" i="6" s="1"/>
  <c r="G1157" i="6"/>
  <c r="E1158" i="6"/>
  <c r="F1158" i="6" s="1"/>
  <c r="I1158" i="6" s="1"/>
  <c r="K1197" i="6"/>
  <c r="J1197" i="6"/>
  <c r="K1228" i="6"/>
  <c r="J1228" i="6"/>
  <c r="G1231" i="6"/>
  <c r="E1232" i="6"/>
  <c r="F1232" i="6" s="1"/>
  <c r="I1232" i="6" s="1"/>
  <c r="K1237" i="6"/>
  <c r="J1237" i="6"/>
  <c r="K1244" i="6"/>
  <c r="J1244" i="6"/>
  <c r="G1265" i="6"/>
  <c r="E1266" i="6"/>
  <c r="F1266" i="6" s="1"/>
  <c r="I1266" i="6" s="1"/>
  <c r="J1152" i="6"/>
  <c r="G1165" i="6"/>
  <c r="E1166" i="6"/>
  <c r="F1166" i="6" s="1"/>
  <c r="I1166" i="6" s="1"/>
  <c r="G1200" i="6"/>
  <c r="E1201" i="6"/>
  <c r="F1201" i="6" s="1"/>
  <c r="I1201" i="6" s="1"/>
  <c r="G1207" i="6"/>
  <c r="E1208" i="6"/>
  <c r="F1208" i="6" s="1"/>
  <c r="I1208" i="6" s="1"/>
  <c r="G1214" i="6"/>
  <c r="E1215" i="6"/>
  <c r="F1215" i="6" s="1"/>
  <c r="I1215" i="6" s="1"/>
  <c r="K1231" i="6"/>
  <c r="J1231" i="6"/>
  <c r="G1217" i="6"/>
  <c r="E1218" i="6"/>
  <c r="F1218" i="6" s="1"/>
  <c r="I1218" i="6" s="1"/>
  <c r="G1257" i="6"/>
  <c r="E1258" i="6"/>
  <c r="F1258" i="6" s="1"/>
  <c r="I1258" i="6" s="1"/>
  <c r="E1191" i="6"/>
  <c r="F1191" i="6" s="1"/>
  <c r="I1191" i="6" s="1"/>
  <c r="G1216" i="6"/>
  <c r="E1217" i="6"/>
  <c r="F1217" i="6" s="1"/>
  <c r="I1217" i="6" s="1"/>
  <c r="G1232" i="6"/>
  <c r="E1233" i="6"/>
  <c r="F1233" i="6" s="1"/>
  <c r="I1233" i="6" s="1"/>
  <c r="K1246" i="6"/>
  <c r="J1246" i="6"/>
  <c r="G1263" i="6"/>
  <c r="E1264" i="6"/>
  <c r="F1264" i="6" s="1"/>
  <c r="I1264" i="6" s="1"/>
  <c r="G1266" i="6"/>
  <c r="E1267" i="6"/>
  <c r="F1267" i="6" s="1"/>
  <c r="I1267" i="6" s="1"/>
  <c r="G1193" i="6"/>
  <c r="E1194" i="6"/>
  <c r="F1194" i="6" s="1"/>
  <c r="I1194" i="6" s="1"/>
  <c r="G1243" i="6"/>
  <c r="G1249" i="6"/>
  <c r="E1250" i="6"/>
  <c r="F1250" i="6" s="1"/>
  <c r="I1250" i="6" s="1"/>
  <c r="K1269" i="6"/>
  <c r="J1269" i="6"/>
  <c r="G746" i="4"/>
  <c r="G1244" i="4"/>
  <c r="E839" i="4"/>
  <c r="F839" i="4" s="1"/>
  <c r="I839" i="4" s="1"/>
  <c r="G818" i="4"/>
  <c r="E999" i="4"/>
  <c r="F999" i="4" s="1"/>
  <c r="I999" i="4" s="1"/>
  <c r="G896" i="4"/>
  <c r="G963" i="4"/>
  <c r="E1104" i="4"/>
  <c r="F1104" i="4" s="1"/>
  <c r="I1104" i="4" s="1"/>
  <c r="E912" i="4"/>
  <c r="F912" i="4" s="1"/>
  <c r="I912" i="4" s="1"/>
  <c r="G926" i="4"/>
  <c r="G964" i="4"/>
  <c r="E1141" i="4"/>
  <c r="F1141" i="4" s="1"/>
  <c r="I1141" i="4" s="1"/>
  <c r="E850" i="4"/>
  <c r="F850" i="4" s="1"/>
  <c r="I850" i="4" s="1"/>
  <c r="E857" i="4"/>
  <c r="F857" i="4" s="1"/>
  <c r="I857" i="4" s="1"/>
  <c r="G424" i="4"/>
  <c r="E1069" i="4"/>
  <c r="F1069" i="4" s="1"/>
  <c r="I1069" i="4" s="1"/>
  <c r="E976" i="4"/>
  <c r="F976" i="4" s="1"/>
  <c r="I976" i="4" s="1"/>
  <c r="G975" i="4"/>
  <c r="G480" i="4"/>
  <c r="G544" i="4"/>
  <c r="G718" i="4"/>
  <c r="G798" i="4"/>
  <c r="E887" i="4"/>
  <c r="F887" i="4" s="1"/>
  <c r="I887" i="4" s="1"/>
  <c r="G892" i="4"/>
  <c r="G1135" i="4"/>
  <c r="E1172" i="4"/>
  <c r="F1172" i="4" s="1"/>
  <c r="I1172" i="4" s="1"/>
  <c r="G1179" i="4"/>
  <c r="G431" i="4"/>
  <c r="G940" i="4"/>
  <c r="E1129" i="4"/>
  <c r="F1129" i="4" s="1"/>
  <c r="I1129" i="4" s="1"/>
  <c r="E1231" i="4"/>
  <c r="F1231" i="4" s="1"/>
  <c r="I1231" i="4" s="1"/>
  <c r="E590" i="4"/>
  <c r="F590" i="4" s="1"/>
  <c r="I590" i="4" s="1"/>
  <c r="E859" i="4"/>
  <c r="F859" i="4" s="1"/>
  <c r="I859" i="4" s="1"/>
  <c r="E871" i="4"/>
  <c r="F871" i="4" s="1"/>
  <c r="I871" i="4" s="1"/>
  <c r="E1096" i="4"/>
  <c r="F1096" i="4" s="1"/>
  <c r="I1096" i="4" s="1"/>
  <c r="G730" i="4"/>
  <c r="E891" i="4"/>
  <c r="F891" i="4" s="1"/>
  <c r="I891" i="4" s="1"/>
  <c r="G904" i="4"/>
  <c r="G910" i="4"/>
  <c r="G1205" i="4"/>
  <c r="E1206" i="4"/>
  <c r="F1206" i="4" s="1"/>
  <c r="I1206" i="4" s="1"/>
  <c r="E380" i="4"/>
  <c r="F380" i="4" s="1"/>
  <c r="I380" i="4" s="1"/>
  <c r="G609" i="4"/>
  <c r="G754" i="4"/>
  <c r="E781" i="4"/>
  <c r="F781" i="4" s="1"/>
  <c r="I781" i="4" s="1"/>
  <c r="E807" i="4"/>
  <c r="F807" i="4" s="1"/>
  <c r="I807" i="4" s="1"/>
  <c r="G814" i="4"/>
  <c r="G840" i="4"/>
  <c r="G847" i="4"/>
  <c r="G1053" i="4"/>
  <c r="G657" i="4"/>
  <c r="G749" i="4"/>
  <c r="G755" i="4"/>
  <c r="E776" i="4"/>
  <c r="F776" i="4" s="1"/>
  <c r="I776" i="4" s="1"/>
  <c r="G1260" i="4"/>
  <c r="E606" i="4"/>
  <c r="F606" i="4" s="1"/>
  <c r="I606" i="4" s="1"/>
  <c r="G848" i="4"/>
  <c r="E923" i="4"/>
  <c r="F923" i="4" s="1"/>
  <c r="I923" i="4" s="1"/>
  <c r="G472" i="4"/>
  <c r="G496" i="4"/>
  <c r="G830" i="4"/>
  <c r="G918" i="4"/>
  <c r="E1255" i="4"/>
  <c r="F1255" i="4" s="1"/>
  <c r="I1255" i="4" s="1"/>
  <c r="G738" i="4"/>
  <c r="E907" i="4"/>
  <c r="F907" i="4" s="1"/>
  <c r="I907" i="4" s="1"/>
  <c r="E938" i="4"/>
  <c r="F938" i="4" s="1"/>
  <c r="I938" i="4" s="1"/>
  <c r="G1236" i="4"/>
  <c r="G1054" i="4"/>
  <c r="E1055" i="4"/>
  <c r="F1055" i="4" s="1"/>
  <c r="I1055" i="4" s="1"/>
  <c r="K1055" i="4" s="1"/>
  <c r="G1144" i="4"/>
  <c r="E1145" i="4"/>
  <c r="F1145" i="4" s="1"/>
  <c r="I1145" i="4" s="1"/>
  <c r="J1145" i="4" s="1"/>
  <c r="G1152" i="4"/>
  <c r="E1153" i="4"/>
  <c r="F1153" i="4" s="1"/>
  <c r="I1153" i="4" s="1"/>
  <c r="K1153" i="4" s="1"/>
  <c r="E1214" i="4"/>
  <c r="F1214" i="4" s="1"/>
  <c r="I1214" i="4" s="1"/>
  <c r="G1213" i="4"/>
  <c r="E1079" i="4"/>
  <c r="F1079" i="4" s="1"/>
  <c r="I1079" i="4" s="1"/>
  <c r="J1079" i="4" s="1"/>
  <c r="G1078" i="4"/>
  <c r="G1112" i="4"/>
  <c r="E1113" i="4"/>
  <c r="F1113" i="4" s="1"/>
  <c r="I1113" i="4" s="1"/>
  <c r="J1113" i="4" s="1"/>
  <c r="E1179" i="4"/>
  <c r="F1179" i="4" s="1"/>
  <c r="I1179" i="4" s="1"/>
  <c r="J1179" i="4" s="1"/>
  <c r="G1178" i="4"/>
  <c r="G1197" i="4"/>
  <c r="E1198" i="4"/>
  <c r="F1198" i="4" s="1"/>
  <c r="I1198" i="4" s="1"/>
  <c r="G1045" i="4"/>
  <c r="E1065" i="4"/>
  <c r="F1065" i="4" s="1"/>
  <c r="I1065" i="4" s="1"/>
  <c r="K1065" i="4" s="1"/>
  <c r="E1149" i="4"/>
  <c r="F1149" i="4" s="1"/>
  <c r="I1149" i="4" s="1"/>
  <c r="G1077" i="4"/>
  <c r="G1269" i="4"/>
  <c r="E1088" i="4"/>
  <c r="F1088" i="4" s="1"/>
  <c r="I1088" i="4" s="1"/>
  <c r="G1104" i="4"/>
  <c r="E1137" i="4"/>
  <c r="F1137" i="4" s="1"/>
  <c r="I1137" i="4" s="1"/>
  <c r="K1137" i="4" s="1"/>
  <c r="E1148" i="4"/>
  <c r="F1148" i="4" s="1"/>
  <c r="I1148" i="4" s="1"/>
  <c r="E1157" i="4"/>
  <c r="F1157" i="4" s="1"/>
  <c r="I1157" i="4" s="1"/>
  <c r="E1247" i="4"/>
  <c r="F1247" i="4" s="1"/>
  <c r="I1247" i="4" s="1"/>
  <c r="E1084" i="4"/>
  <c r="F1084" i="4" s="1"/>
  <c r="I1084" i="4" s="1"/>
  <c r="K1084" i="4" s="1"/>
  <c r="G1170" i="4"/>
  <c r="G1187" i="4"/>
  <c r="G1228" i="4"/>
  <c r="G1118" i="4"/>
  <c r="E1140" i="4"/>
  <c r="F1140" i="4" s="1"/>
  <c r="I1140" i="4" s="1"/>
  <c r="G1113" i="4"/>
  <c r="E1114" i="4"/>
  <c r="F1114" i="4" s="1"/>
  <c r="I1114" i="4" s="1"/>
  <c r="K1114" i="4" s="1"/>
  <c r="E333" i="4"/>
  <c r="F333" i="4" s="1"/>
  <c r="I333" i="4" s="1"/>
  <c r="G332" i="4"/>
  <c r="E585" i="4"/>
  <c r="F585" i="4" s="1"/>
  <c r="I585" i="4" s="1"/>
  <c r="G584" i="4"/>
  <c r="E1062" i="4"/>
  <c r="F1062" i="4" s="1"/>
  <c r="I1062" i="4" s="1"/>
  <c r="J1062" i="4" s="1"/>
  <c r="G1061" i="4"/>
  <c r="E1121" i="4"/>
  <c r="F1121" i="4" s="1"/>
  <c r="I1121" i="4" s="1"/>
  <c r="G1120" i="4"/>
  <c r="G223" i="4"/>
  <c r="E224" i="4"/>
  <c r="F224" i="4" s="1"/>
  <c r="I224" i="4" s="1"/>
  <c r="G1088" i="4"/>
  <c r="E1089" i="4"/>
  <c r="F1089" i="4" s="1"/>
  <c r="I1089" i="4" s="1"/>
  <c r="E1163" i="4"/>
  <c r="F1163" i="4" s="1"/>
  <c r="I1163" i="4" s="1"/>
  <c r="G1162" i="4"/>
  <c r="E1174" i="4"/>
  <c r="F1174" i="4" s="1"/>
  <c r="I1174" i="4" s="1"/>
  <c r="G1173" i="4"/>
  <c r="G1262" i="4"/>
  <c r="E1263" i="4"/>
  <c r="F1263" i="4" s="1"/>
  <c r="I1263" i="4" s="1"/>
  <c r="J1263" i="4" s="1"/>
  <c r="E82" i="4"/>
  <c r="F82" i="4" s="1"/>
  <c r="I82" i="4" s="1"/>
  <c r="G81" i="4"/>
  <c r="E234" i="4"/>
  <c r="F234" i="4" s="1"/>
  <c r="I234" i="4" s="1"/>
  <c r="G233" i="4"/>
  <c r="G377" i="4"/>
  <c r="E409" i="4"/>
  <c r="F409" i="4" s="1"/>
  <c r="I409" i="4" s="1"/>
  <c r="G408" i="4"/>
  <c r="E993" i="4"/>
  <c r="F993" i="4" s="1"/>
  <c r="I993" i="4" s="1"/>
  <c r="G992" i="4"/>
  <c r="E1070" i="4"/>
  <c r="F1070" i="4" s="1"/>
  <c r="I1070" i="4" s="1"/>
  <c r="G1069" i="4"/>
  <c r="G1105" i="4"/>
  <c r="E1106" i="4"/>
  <c r="F1106" i="4" s="1"/>
  <c r="I1106" i="4" s="1"/>
  <c r="J1106" i="4" s="1"/>
  <c r="E1222" i="4"/>
  <c r="F1222" i="4" s="1"/>
  <c r="I1222" i="4" s="1"/>
  <c r="G1221" i="4"/>
  <c r="E50" i="4"/>
  <c r="F50" i="4" s="1"/>
  <c r="I50" i="4" s="1"/>
  <c r="G49" i="4"/>
  <c r="E413" i="4"/>
  <c r="F413" i="4" s="1"/>
  <c r="I413" i="4" s="1"/>
  <c r="G412" i="4"/>
  <c r="E1131" i="4"/>
  <c r="F1131" i="4" s="1"/>
  <c r="I1131" i="4" s="1"/>
  <c r="K1131" i="4" s="1"/>
  <c r="G1130" i="4"/>
  <c r="E529" i="4"/>
  <c r="F529" i="4" s="1"/>
  <c r="I529" i="4" s="1"/>
  <c r="G528" i="4"/>
  <c r="E441" i="4"/>
  <c r="F441" i="4" s="1"/>
  <c r="I441" i="4" s="1"/>
  <c r="G440" i="4"/>
  <c r="G1096" i="4"/>
  <c r="E1097" i="4"/>
  <c r="F1097" i="4" s="1"/>
  <c r="I1097" i="4" s="1"/>
  <c r="J1097" i="4" s="1"/>
  <c r="G327" i="4"/>
  <c r="E328" i="4"/>
  <c r="F328" i="4" s="1"/>
  <c r="I328" i="4" s="1"/>
  <c r="E1128" i="4"/>
  <c r="F1128" i="4" s="1"/>
  <c r="I1128" i="4" s="1"/>
  <c r="J1128" i="4" s="1"/>
  <c r="G1127" i="4"/>
  <c r="G1270" i="4"/>
  <c r="E1271" i="4"/>
  <c r="F1271" i="4" s="1"/>
  <c r="I1271" i="4" s="1"/>
  <c r="J1271" i="4" s="1"/>
  <c r="G453" i="4"/>
  <c r="E454" i="4"/>
  <c r="F454" i="4" s="1"/>
  <c r="I454" i="4" s="1"/>
  <c r="G701" i="4"/>
  <c r="E702" i="4"/>
  <c r="F702" i="4" s="1"/>
  <c r="I702" i="4" s="1"/>
  <c r="E1182" i="4"/>
  <c r="F1182" i="4" s="1"/>
  <c r="I1182" i="4" s="1"/>
  <c r="K1182" i="4" s="1"/>
  <c r="G1181" i="4"/>
  <c r="G205" i="4"/>
  <c r="E206" i="4"/>
  <c r="F206" i="4" s="1"/>
  <c r="I206" i="4" s="1"/>
  <c r="E349" i="4"/>
  <c r="F349" i="4" s="1"/>
  <c r="I349" i="4" s="1"/>
  <c r="G348" i="4"/>
  <c r="G303" i="4"/>
  <c r="E304" i="4"/>
  <c r="F304" i="4" s="1"/>
  <c r="I304" i="4" s="1"/>
  <c r="G454" i="4"/>
  <c r="E455" i="4"/>
  <c r="F455" i="4" s="1"/>
  <c r="I455" i="4" s="1"/>
  <c r="E1230" i="4"/>
  <c r="F1230" i="4" s="1"/>
  <c r="I1230" i="4" s="1"/>
  <c r="G1229" i="4"/>
  <c r="E1081" i="4"/>
  <c r="F1081" i="4" s="1"/>
  <c r="I1081" i="4" s="1"/>
  <c r="E630" i="4"/>
  <c r="F630" i="4" s="1"/>
  <c r="I630" i="4" s="1"/>
  <c r="E674" i="4"/>
  <c r="F674" i="4" s="1"/>
  <c r="I674" i="4" s="1"/>
  <c r="G710" i="4"/>
  <c r="G742" i="4"/>
  <c r="G770" i="4"/>
  <c r="G781" i="4"/>
  <c r="G822" i="4"/>
  <c r="E1006" i="4"/>
  <c r="F1006" i="4" s="1"/>
  <c r="I1006" i="4" s="1"/>
  <c r="G1106" i="4"/>
  <c r="G625" i="4"/>
  <c r="E646" i="4"/>
  <c r="F646" i="4" s="1"/>
  <c r="I646" i="4" s="1"/>
  <c r="G707" i="4"/>
  <c r="E722" i="4"/>
  <c r="F722" i="4" s="1"/>
  <c r="I722" i="4" s="1"/>
  <c r="E729" i="4"/>
  <c r="F729" i="4" s="1"/>
  <c r="I729" i="4" s="1"/>
  <c r="G766" i="4"/>
  <c r="G771" i="4"/>
  <c r="G782" i="4"/>
  <c r="G802" i="4"/>
  <c r="G834" i="4"/>
  <c r="G902" i="4"/>
  <c r="G987" i="4"/>
  <c r="G1013" i="4"/>
  <c r="G1037" i="4"/>
  <c r="E1080" i="4"/>
  <c r="F1080" i="4" s="1"/>
  <c r="I1080" i="4" s="1"/>
  <c r="G1081" i="4"/>
  <c r="G1111" i="4"/>
  <c r="G1204" i="4"/>
  <c r="G1212" i="4"/>
  <c r="G1237" i="4"/>
  <c r="G1261" i="4"/>
  <c r="G888" i="4"/>
  <c r="E963" i="4"/>
  <c r="F963" i="4" s="1"/>
  <c r="I963" i="4" s="1"/>
  <c r="E1047" i="4"/>
  <c r="F1047" i="4" s="1"/>
  <c r="I1047" i="4" s="1"/>
  <c r="K1047" i="4" s="1"/>
  <c r="E1061" i="4"/>
  <c r="F1061" i="4" s="1"/>
  <c r="I1061" i="4" s="1"/>
  <c r="K1061" i="4" s="1"/>
  <c r="E1066" i="4"/>
  <c r="F1066" i="4" s="1"/>
  <c r="I1066" i="4" s="1"/>
  <c r="K1066" i="4" s="1"/>
  <c r="E1164" i="4"/>
  <c r="F1164" i="4" s="1"/>
  <c r="I1164" i="4" s="1"/>
  <c r="E1199" i="4"/>
  <c r="F1199" i="4" s="1"/>
  <c r="I1199" i="4" s="1"/>
  <c r="G1245" i="4"/>
  <c r="G1253" i="4"/>
  <c r="G197" i="4"/>
  <c r="E638" i="4"/>
  <c r="F638" i="4" s="1"/>
  <c r="I638" i="4" s="1"/>
  <c r="E735" i="4"/>
  <c r="F735" i="4" s="1"/>
  <c r="I735" i="4" s="1"/>
  <c r="G1089" i="4"/>
  <c r="E1156" i="4"/>
  <c r="F1156" i="4" s="1"/>
  <c r="I1156" i="4" s="1"/>
  <c r="E142" i="4"/>
  <c r="F142" i="4" s="1"/>
  <c r="I142" i="4" s="1"/>
  <c r="G460" i="4"/>
  <c r="G524" i="4"/>
  <c r="G560" i="4"/>
  <c r="G593" i="4"/>
  <c r="G633" i="4"/>
  <c r="G735" i="4"/>
  <c r="G804" i="4"/>
  <c r="G872" i="4"/>
  <c r="E959" i="4"/>
  <c r="F959" i="4" s="1"/>
  <c r="I959" i="4" s="1"/>
  <c r="E1181" i="4"/>
  <c r="F1181" i="4" s="1"/>
  <c r="I1181" i="4" s="1"/>
  <c r="K1181" i="4" s="1"/>
  <c r="E379" i="4"/>
  <c r="F379" i="4" s="1"/>
  <c r="I379" i="4" s="1"/>
  <c r="E384" i="4"/>
  <c r="F384" i="4" s="1"/>
  <c r="I384" i="4" s="1"/>
  <c r="E714" i="4"/>
  <c r="F714" i="4" s="1"/>
  <c r="I714" i="4" s="1"/>
  <c r="E774" i="4"/>
  <c r="F774" i="4" s="1"/>
  <c r="I774" i="4" s="1"/>
  <c r="G113" i="4"/>
  <c r="G428" i="4"/>
  <c r="G448" i="4"/>
  <c r="G536" i="4"/>
  <c r="E757" i="4"/>
  <c r="F757" i="4" s="1"/>
  <c r="I757" i="4" s="1"/>
  <c r="G920" i="4"/>
  <c r="G948" i="4"/>
  <c r="G1029" i="4"/>
  <c r="E1077" i="4"/>
  <c r="F1077" i="4" s="1"/>
  <c r="I1077" i="4" s="1"/>
  <c r="G1186" i="4"/>
  <c r="G1194" i="4"/>
  <c r="G271" i="4"/>
  <c r="E272" i="4"/>
  <c r="F272" i="4" s="1"/>
  <c r="I272" i="4" s="1"/>
  <c r="E282" i="4"/>
  <c r="F282" i="4" s="1"/>
  <c r="I282" i="4" s="1"/>
  <c r="G281" i="4"/>
  <c r="E1018" i="4"/>
  <c r="F1018" i="4" s="1"/>
  <c r="I1018" i="4" s="1"/>
  <c r="G1017" i="4"/>
  <c r="E34" i="4"/>
  <c r="F34" i="4" s="1"/>
  <c r="I34" i="4" s="1"/>
  <c r="G33" i="4"/>
  <c r="E122" i="4"/>
  <c r="F122" i="4" s="1"/>
  <c r="I122" i="4" s="1"/>
  <c r="G121" i="4"/>
  <c r="E226" i="4"/>
  <c r="F226" i="4" s="1"/>
  <c r="I226" i="4" s="1"/>
  <c r="G225" i="4"/>
  <c r="G235" i="4"/>
  <c r="E236" i="4"/>
  <c r="F236" i="4" s="1"/>
  <c r="I236" i="4" s="1"/>
  <c r="G287" i="4"/>
  <c r="E288" i="4"/>
  <c r="F288" i="4" s="1"/>
  <c r="I288" i="4" s="1"/>
  <c r="E365" i="4"/>
  <c r="F365" i="4" s="1"/>
  <c r="I365" i="4" s="1"/>
  <c r="G364" i="4"/>
  <c r="E445" i="4"/>
  <c r="F445" i="4" s="1"/>
  <c r="I445" i="4" s="1"/>
  <c r="G444" i="4"/>
  <c r="E866" i="4"/>
  <c r="F866" i="4" s="1"/>
  <c r="I866" i="4" s="1"/>
  <c r="G865" i="4"/>
  <c r="G239" i="4"/>
  <c r="E240" i="4"/>
  <c r="F240" i="4" s="1"/>
  <c r="I240" i="4" s="1"/>
  <c r="E347" i="4"/>
  <c r="F347" i="4" s="1"/>
  <c r="I347" i="4" s="1"/>
  <c r="G346" i="4"/>
  <c r="E469" i="4"/>
  <c r="F469" i="4" s="1"/>
  <c r="I469" i="4" s="1"/>
  <c r="G468" i="4"/>
  <c r="E22" i="4"/>
  <c r="F22" i="4" s="1"/>
  <c r="I22" i="4" s="1"/>
  <c r="G21" i="4"/>
  <c r="E42" i="4"/>
  <c r="F42" i="4" s="1"/>
  <c r="I42" i="4" s="1"/>
  <c r="G41" i="4"/>
  <c r="E66" i="4"/>
  <c r="F66" i="4" s="1"/>
  <c r="I66" i="4" s="1"/>
  <c r="G65" i="4"/>
  <c r="E190" i="4"/>
  <c r="F190" i="4" s="1"/>
  <c r="I190" i="4" s="1"/>
  <c r="G189" i="4"/>
  <c r="G231" i="4"/>
  <c r="E232" i="4"/>
  <c r="F232" i="4" s="1"/>
  <c r="I232" i="4" s="1"/>
  <c r="E242" i="4"/>
  <c r="F242" i="4" s="1"/>
  <c r="I242" i="4" s="1"/>
  <c r="G241" i="4"/>
  <c r="E258" i="4"/>
  <c r="F258" i="4" s="1"/>
  <c r="I258" i="4" s="1"/>
  <c r="G257" i="4"/>
  <c r="E417" i="4"/>
  <c r="F417" i="4" s="1"/>
  <c r="I417" i="4" s="1"/>
  <c r="G416" i="4"/>
  <c r="E533" i="4"/>
  <c r="F533" i="4" s="1"/>
  <c r="I533" i="4" s="1"/>
  <c r="G532" i="4"/>
  <c r="E565" i="4"/>
  <c r="F565" i="4" s="1"/>
  <c r="I565" i="4" s="1"/>
  <c r="G564" i="4"/>
  <c r="E90" i="4"/>
  <c r="F90" i="4" s="1"/>
  <c r="I90" i="4" s="1"/>
  <c r="G89" i="4"/>
  <c r="E54" i="4"/>
  <c r="F54" i="4" s="1"/>
  <c r="I54" i="4" s="1"/>
  <c r="G53" i="4"/>
  <c r="E74" i="4"/>
  <c r="F74" i="4" s="1"/>
  <c r="I74" i="4" s="1"/>
  <c r="G73" i="4"/>
  <c r="E98" i="4"/>
  <c r="F98" i="4" s="1"/>
  <c r="I98" i="4" s="1"/>
  <c r="G97" i="4"/>
  <c r="E218" i="4"/>
  <c r="F218" i="4" s="1"/>
  <c r="I218" i="4" s="1"/>
  <c r="G217" i="4"/>
  <c r="E274" i="4"/>
  <c r="F274" i="4" s="1"/>
  <c r="I274" i="4" s="1"/>
  <c r="G273" i="4"/>
  <c r="E314" i="4"/>
  <c r="F314" i="4" s="1"/>
  <c r="I314" i="4" s="1"/>
  <c r="G313" i="4"/>
  <c r="E323" i="4"/>
  <c r="F323" i="4" s="1"/>
  <c r="I323" i="4" s="1"/>
  <c r="G322" i="4"/>
  <c r="E501" i="4"/>
  <c r="F501" i="4" s="1"/>
  <c r="I501" i="4" s="1"/>
  <c r="G500" i="4"/>
  <c r="E86" i="4"/>
  <c r="F86" i="4" s="1"/>
  <c r="I86" i="4" s="1"/>
  <c r="G85" i="4"/>
  <c r="E106" i="4"/>
  <c r="F106" i="4" s="1"/>
  <c r="I106" i="4" s="1"/>
  <c r="G105" i="4"/>
  <c r="E130" i="4"/>
  <c r="F130" i="4" s="1"/>
  <c r="I130" i="4" s="1"/>
  <c r="G129" i="4"/>
  <c r="E290" i="4"/>
  <c r="F290" i="4" s="1"/>
  <c r="I290" i="4" s="1"/>
  <c r="G289" i="4"/>
  <c r="E339" i="4"/>
  <c r="F339" i="4" s="1"/>
  <c r="I339" i="4" s="1"/>
  <c r="G338" i="4"/>
  <c r="G413" i="4"/>
  <c r="E414" i="4"/>
  <c r="F414" i="4" s="1"/>
  <c r="I414" i="4" s="1"/>
  <c r="E118" i="4"/>
  <c r="F118" i="4" s="1"/>
  <c r="I118" i="4" s="1"/>
  <c r="G117" i="4"/>
  <c r="G213" i="4"/>
  <c r="E214" i="4"/>
  <c r="F214" i="4" s="1"/>
  <c r="I214" i="4" s="1"/>
  <c r="E254" i="4"/>
  <c r="F254" i="4" s="1"/>
  <c r="I254" i="4" s="1"/>
  <c r="G253" i="4"/>
  <c r="G374" i="4"/>
  <c r="E375" i="4"/>
  <c r="F375" i="4" s="1"/>
  <c r="I375" i="4" s="1"/>
  <c r="E405" i="4"/>
  <c r="F405" i="4" s="1"/>
  <c r="I405" i="4" s="1"/>
  <c r="G404" i="4"/>
  <c r="E448" i="4"/>
  <c r="F448" i="4" s="1"/>
  <c r="I448" i="4" s="1"/>
  <c r="G447" i="4"/>
  <c r="E18" i="4"/>
  <c r="F18" i="4" s="1"/>
  <c r="I18" i="4" s="1"/>
  <c r="G17" i="4"/>
  <c r="E26" i="4"/>
  <c r="F26" i="4" s="1"/>
  <c r="I26" i="4" s="1"/>
  <c r="G25" i="4"/>
  <c r="E182" i="4"/>
  <c r="F182" i="4" s="1"/>
  <c r="I182" i="4" s="1"/>
  <c r="G181" i="4"/>
  <c r="E250" i="4"/>
  <c r="F250" i="4" s="1"/>
  <c r="I250" i="4" s="1"/>
  <c r="G249" i="4"/>
  <c r="E270" i="4"/>
  <c r="F270" i="4" s="1"/>
  <c r="I270" i="4" s="1"/>
  <c r="G269" i="4"/>
  <c r="G330" i="4"/>
  <c r="E331" i="4"/>
  <c r="F331" i="4" s="1"/>
  <c r="I331" i="4" s="1"/>
  <c r="E385" i="4"/>
  <c r="F385" i="4" s="1"/>
  <c r="I385" i="4" s="1"/>
  <c r="G384" i="4"/>
  <c r="E984" i="4"/>
  <c r="F984" i="4" s="1"/>
  <c r="I984" i="4" s="1"/>
  <c r="G983" i="4"/>
  <c r="G18" i="4"/>
  <c r="E19" i="4"/>
  <c r="F19" i="4" s="1"/>
  <c r="I19" i="4" s="1"/>
  <c r="E58" i="4"/>
  <c r="F58" i="4" s="1"/>
  <c r="I58" i="4" s="1"/>
  <c r="G57" i="4"/>
  <c r="G149" i="4"/>
  <c r="E150" i="4"/>
  <c r="F150" i="4" s="1"/>
  <c r="I150" i="4" s="1"/>
  <c r="E166" i="4"/>
  <c r="F166" i="4" s="1"/>
  <c r="I166" i="4" s="1"/>
  <c r="G165" i="4"/>
  <c r="G255" i="4"/>
  <c r="E256" i="4"/>
  <c r="F256" i="4" s="1"/>
  <c r="I256" i="4" s="1"/>
  <c r="E266" i="4"/>
  <c r="F266" i="4" s="1"/>
  <c r="I266" i="4" s="1"/>
  <c r="G265" i="4"/>
  <c r="E286" i="4"/>
  <c r="F286" i="4" s="1"/>
  <c r="I286" i="4" s="1"/>
  <c r="G285" i="4"/>
  <c r="E346" i="4"/>
  <c r="F346" i="4" s="1"/>
  <c r="I346" i="4" s="1"/>
  <c r="G345" i="4"/>
  <c r="E363" i="4"/>
  <c r="F363" i="4" s="1"/>
  <c r="I363" i="4" s="1"/>
  <c r="G362" i="4"/>
  <c r="E401" i="4"/>
  <c r="F401" i="4" s="1"/>
  <c r="I401" i="4" s="1"/>
  <c r="G400" i="4"/>
  <c r="E453" i="4"/>
  <c r="F453" i="4" s="1"/>
  <c r="I453" i="4" s="1"/>
  <c r="G452" i="4"/>
  <c r="G24" i="4"/>
  <c r="G37" i="4"/>
  <c r="G69" i="4"/>
  <c r="G101" i="4"/>
  <c r="G133" i="4"/>
  <c r="G157" i="4"/>
  <c r="G229" i="4"/>
  <c r="G297" i="4"/>
  <c r="E355" i="4"/>
  <c r="F355" i="4" s="1"/>
  <c r="I355" i="4" s="1"/>
  <c r="G395" i="4"/>
  <c r="E422" i="4"/>
  <c r="F422" i="4" s="1"/>
  <c r="I422" i="4" s="1"/>
  <c r="E577" i="4"/>
  <c r="F577" i="4" s="1"/>
  <c r="I577" i="4" s="1"/>
  <c r="G576" i="4"/>
  <c r="E724" i="4"/>
  <c r="F724" i="4" s="1"/>
  <c r="I724" i="4" s="1"/>
  <c r="G723" i="4"/>
  <c r="E796" i="4"/>
  <c r="F796" i="4" s="1"/>
  <c r="I796" i="4" s="1"/>
  <c r="G795" i="4"/>
  <c r="E828" i="4"/>
  <c r="F828" i="4" s="1"/>
  <c r="I828" i="4" s="1"/>
  <c r="G827" i="4"/>
  <c r="G905" i="4"/>
  <c r="E906" i="4"/>
  <c r="F906" i="4" s="1"/>
  <c r="I906" i="4" s="1"/>
  <c r="E932" i="4"/>
  <c r="F932" i="4" s="1"/>
  <c r="I932" i="4" s="1"/>
  <c r="G931" i="4"/>
  <c r="G938" i="4"/>
  <c r="E939" i="4"/>
  <c r="F939" i="4" s="1"/>
  <c r="I939" i="4" s="1"/>
  <c r="G953" i="4"/>
  <c r="E954" i="4"/>
  <c r="F954" i="4" s="1"/>
  <c r="I954" i="4" s="1"/>
  <c r="E1009" i="4"/>
  <c r="F1009" i="4" s="1"/>
  <c r="I1009" i="4" s="1"/>
  <c r="G1008" i="4"/>
  <c r="E369" i="4"/>
  <c r="F369" i="4" s="1"/>
  <c r="I369" i="4" s="1"/>
  <c r="E411" i="4"/>
  <c r="F411" i="4" s="1"/>
  <c r="I411" i="4" s="1"/>
  <c r="G425" i="4"/>
  <c r="E426" i="4"/>
  <c r="F426" i="4" s="1"/>
  <c r="I426" i="4" s="1"/>
  <c r="E477" i="4"/>
  <c r="F477" i="4" s="1"/>
  <c r="I477" i="4" s="1"/>
  <c r="G476" i="4"/>
  <c r="E541" i="4"/>
  <c r="F541" i="4" s="1"/>
  <c r="I541" i="4" s="1"/>
  <c r="G540" i="4"/>
  <c r="E812" i="4"/>
  <c r="F812" i="4" s="1"/>
  <c r="I812" i="4" s="1"/>
  <c r="G811" i="4"/>
  <c r="G954" i="4"/>
  <c r="E955" i="4"/>
  <c r="F955" i="4" s="1"/>
  <c r="I955" i="4" s="1"/>
  <c r="G29" i="4"/>
  <c r="G61" i="4"/>
  <c r="G93" i="4"/>
  <c r="G125" i="4"/>
  <c r="G173" i="4"/>
  <c r="E220" i="4"/>
  <c r="F220" i="4" s="1"/>
  <c r="I220" i="4" s="1"/>
  <c r="G237" i="4"/>
  <c r="G438" i="4"/>
  <c r="E439" i="4"/>
  <c r="F439" i="4" s="1"/>
  <c r="I439" i="4" s="1"/>
  <c r="E517" i="4"/>
  <c r="F517" i="4" s="1"/>
  <c r="I517" i="4" s="1"/>
  <c r="G516" i="4"/>
  <c r="G582" i="4"/>
  <c r="E583" i="4"/>
  <c r="F583" i="4" s="1"/>
  <c r="I583" i="4" s="1"/>
  <c r="G689" i="4"/>
  <c r="E690" i="4"/>
  <c r="F690" i="4" s="1"/>
  <c r="I690" i="4" s="1"/>
  <c r="E751" i="4"/>
  <c r="F751" i="4" s="1"/>
  <c r="I751" i="4" s="1"/>
  <c r="G750" i="4"/>
  <c r="G790" i="4"/>
  <c r="G823" i="4"/>
  <c r="E824" i="4"/>
  <c r="F824" i="4" s="1"/>
  <c r="I824" i="4" s="1"/>
  <c r="G839" i="4"/>
  <c r="E840" i="4"/>
  <c r="F840" i="4" s="1"/>
  <c r="I840" i="4" s="1"/>
  <c r="E918" i="4"/>
  <c r="F918" i="4" s="1"/>
  <c r="I918" i="4" s="1"/>
  <c r="G917" i="4"/>
  <c r="E956" i="4"/>
  <c r="F956" i="4" s="1"/>
  <c r="I956" i="4" s="1"/>
  <c r="G955" i="4"/>
  <c r="G301" i="4"/>
  <c r="G314" i="4"/>
  <c r="E360" i="4"/>
  <c r="F360" i="4" s="1"/>
  <c r="I360" i="4" s="1"/>
  <c r="G420" i="4"/>
  <c r="E423" i="4"/>
  <c r="F423" i="4" s="1"/>
  <c r="I423" i="4" s="1"/>
  <c r="E438" i="4"/>
  <c r="F438" i="4" s="1"/>
  <c r="I438" i="4" s="1"/>
  <c r="E489" i="4"/>
  <c r="F489" i="4" s="1"/>
  <c r="I489" i="4" s="1"/>
  <c r="G488" i="4"/>
  <c r="G492" i="4"/>
  <c r="G512" i="4"/>
  <c r="E553" i="4"/>
  <c r="F553" i="4" s="1"/>
  <c r="I553" i="4" s="1"/>
  <c r="G552" i="4"/>
  <c r="G556" i="4"/>
  <c r="E567" i="4"/>
  <c r="F567" i="4" s="1"/>
  <c r="I567" i="4" s="1"/>
  <c r="E573" i="4"/>
  <c r="F573" i="4" s="1"/>
  <c r="I573" i="4" s="1"/>
  <c r="G572" i="4"/>
  <c r="G665" i="4"/>
  <c r="E676" i="4"/>
  <c r="F676" i="4" s="1"/>
  <c r="I676" i="4" s="1"/>
  <c r="G675" i="4"/>
  <c r="G685" i="4"/>
  <c r="E686" i="4"/>
  <c r="F686" i="4" s="1"/>
  <c r="I686" i="4" s="1"/>
  <c r="G705" i="4"/>
  <c r="E706" i="4"/>
  <c r="F706" i="4" s="1"/>
  <c r="I706" i="4" s="1"/>
  <c r="E727" i="4"/>
  <c r="F727" i="4" s="1"/>
  <c r="I727" i="4" s="1"/>
  <c r="G726" i="4"/>
  <c r="E741" i="4"/>
  <c r="F741" i="4" s="1"/>
  <c r="I741" i="4" s="1"/>
  <c r="G740" i="4"/>
  <c r="G762" i="4"/>
  <c r="E780" i="4"/>
  <c r="F780" i="4" s="1"/>
  <c r="I780" i="4" s="1"/>
  <c r="G779" i="4"/>
  <c r="G844" i="4"/>
  <c r="E904" i="4"/>
  <c r="F904" i="4" s="1"/>
  <c r="I904" i="4" s="1"/>
  <c r="G903" i="4"/>
  <c r="G928" i="4"/>
  <c r="E957" i="4"/>
  <c r="F957" i="4" s="1"/>
  <c r="I957" i="4" s="1"/>
  <c r="G956" i="4"/>
  <c r="G971" i="4"/>
  <c r="E228" i="4"/>
  <c r="F228" i="4" s="1"/>
  <c r="I228" i="4" s="1"/>
  <c r="E357" i="4"/>
  <c r="F357" i="4" s="1"/>
  <c r="I357" i="4" s="1"/>
  <c r="E408" i="4"/>
  <c r="F408" i="4" s="1"/>
  <c r="I408" i="4" s="1"/>
  <c r="G407" i="4"/>
  <c r="G415" i="4"/>
  <c r="E442" i="4"/>
  <c r="F442" i="4" s="1"/>
  <c r="I442" i="4" s="1"/>
  <c r="G464" i="4"/>
  <c r="E670" i="4"/>
  <c r="F670" i="4" s="1"/>
  <c r="I670" i="4" s="1"/>
  <c r="E775" i="4"/>
  <c r="F775" i="4" s="1"/>
  <c r="I775" i="4" s="1"/>
  <c r="G774" i="4"/>
  <c r="E880" i="4"/>
  <c r="F880" i="4" s="1"/>
  <c r="I880" i="4" s="1"/>
  <c r="G879" i="4"/>
  <c r="G897" i="4"/>
  <c r="E934" i="4"/>
  <c r="F934" i="4" s="1"/>
  <c r="I934" i="4" s="1"/>
  <c r="E344" i="4"/>
  <c r="F344" i="4" s="1"/>
  <c r="I344" i="4" s="1"/>
  <c r="E394" i="4"/>
  <c r="F394" i="4" s="1"/>
  <c r="I394" i="4" s="1"/>
  <c r="G418" i="4"/>
  <c r="E419" i="4"/>
  <c r="F419" i="4" s="1"/>
  <c r="I419" i="4" s="1"/>
  <c r="E437" i="4"/>
  <c r="F437" i="4" s="1"/>
  <c r="I437" i="4" s="1"/>
  <c r="G436" i="4"/>
  <c r="E457" i="4"/>
  <c r="F457" i="4" s="1"/>
  <c r="I457" i="4" s="1"/>
  <c r="G456" i="4"/>
  <c r="E509" i="4"/>
  <c r="F509" i="4" s="1"/>
  <c r="I509" i="4" s="1"/>
  <c r="G508" i="4"/>
  <c r="E569" i="4"/>
  <c r="F569" i="4" s="1"/>
  <c r="I569" i="4" s="1"/>
  <c r="G568" i="4"/>
  <c r="E787" i="4"/>
  <c r="F787" i="4" s="1"/>
  <c r="I787" i="4" s="1"/>
  <c r="G786" i="4"/>
  <c r="G874" i="4"/>
  <c r="E875" i="4"/>
  <c r="F875" i="4" s="1"/>
  <c r="I875" i="4" s="1"/>
  <c r="E925" i="4"/>
  <c r="F925" i="4" s="1"/>
  <c r="I925" i="4" s="1"/>
  <c r="G924" i="4"/>
  <c r="E936" i="4"/>
  <c r="F936" i="4" s="1"/>
  <c r="I936" i="4" s="1"/>
  <c r="G935" i="4"/>
  <c r="G946" i="4"/>
  <c r="E947" i="4"/>
  <c r="F947" i="4" s="1"/>
  <c r="I947" i="4" s="1"/>
  <c r="K1021" i="4"/>
  <c r="G45" i="4"/>
  <c r="G77" i="4"/>
  <c r="G109" i="4"/>
  <c r="G221" i="4"/>
  <c r="G305" i="4"/>
  <c r="G361" i="4"/>
  <c r="G372" i="4"/>
  <c r="G385" i="4"/>
  <c r="E410" i="4"/>
  <c r="F410" i="4" s="1"/>
  <c r="I410" i="4" s="1"/>
  <c r="E418" i="4"/>
  <c r="F418" i="4" s="1"/>
  <c r="I418" i="4" s="1"/>
  <c r="G443" i="4"/>
  <c r="E485" i="4"/>
  <c r="F485" i="4" s="1"/>
  <c r="I485" i="4" s="1"/>
  <c r="G484" i="4"/>
  <c r="G504" i="4"/>
  <c r="E549" i="4"/>
  <c r="F549" i="4" s="1"/>
  <c r="I549" i="4" s="1"/>
  <c r="G548" i="4"/>
  <c r="E688" i="4"/>
  <c r="F688" i="4" s="1"/>
  <c r="I688" i="4" s="1"/>
  <c r="G687" i="4"/>
  <c r="G691" i="4"/>
  <c r="E712" i="4"/>
  <c r="F712" i="4" s="1"/>
  <c r="I712" i="4" s="1"/>
  <c r="G711" i="4"/>
  <c r="E723" i="4"/>
  <c r="F723" i="4" s="1"/>
  <c r="I723" i="4" s="1"/>
  <c r="G722" i="4"/>
  <c r="E734" i="4"/>
  <c r="F734" i="4" s="1"/>
  <c r="I734" i="4" s="1"/>
  <c r="G733" i="4"/>
  <c r="E759" i="4"/>
  <c r="F759" i="4" s="1"/>
  <c r="I759" i="4" s="1"/>
  <c r="G758" i="4"/>
  <c r="E837" i="4"/>
  <c r="F837" i="4" s="1"/>
  <c r="I837" i="4" s="1"/>
  <c r="G836" i="4"/>
  <c r="G854" i="4"/>
  <c r="E874" i="4"/>
  <c r="F874" i="4" s="1"/>
  <c r="I874" i="4" s="1"/>
  <c r="E914" i="4"/>
  <c r="F914" i="4" s="1"/>
  <c r="I914" i="4" s="1"/>
  <c r="G913" i="4"/>
  <c r="G995" i="4"/>
  <c r="E996" i="4"/>
  <c r="F996" i="4" s="1"/>
  <c r="I996" i="4" s="1"/>
  <c r="E433" i="4"/>
  <c r="F433" i="4" s="1"/>
  <c r="I433" i="4" s="1"/>
  <c r="G432" i="4"/>
  <c r="E521" i="4"/>
  <c r="F521" i="4" s="1"/>
  <c r="I521" i="4" s="1"/>
  <c r="G520" i="4"/>
  <c r="E744" i="4"/>
  <c r="F744" i="4" s="1"/>
  <c r="I744" i="4" s="1"/>
  <c r="G743" i="4"/>
  <c r="E882" i="4"/>
  <c r="F882" i="4" s="1"/>
  <c r="I882" i="4" s="1"/>
  <c r="G881" i="4"/>
  <c r="G895" i="4"/>
  <c r="E896" i="4"/>
  <c r="F896" i="4" s="1"/>
  <c r="I896" i="4" s="1"/>
  <c r="E865" i="4"/>
  <c r="F865" i="4" s="1"/>
  <c r="I865" i="4" s="1"/>
  <c r="E881" i="4"/>
  <c r="F881" i="4" s="1"/>
  <c r="I881" i="4" s="1"/>
  <c r="E913" i="4"/>
  <c r="F913" i="4" s="1"/>
  <c r="I913" i="4" s="1"/>
  <c r="G703" i="4"/>
  <c r="G747" i="4"/>
  <c r="G763" i="4"/>
  <c r="G820" i="4"/>
  <c r="G863" i="4"/>
  <c r="G869" i="4"/>
  <c r="G979" i="4"/>
  <c r="G1000" i="4"/>
  <c r="E1022" i="4"/>
  <c r="F1022" i="4" s="1"/>
  <c r="I1022" i="4" s="1"/>
  <c r="G772" i="4"/>
  <c r="G788" i="4"/>
  <c r="E829" i="4"/>
  <c r="F829" i="4" s="1"/>
  <c r="I829" i="4" s="1"/>
  <c r="E852" i="4"/>
  <c r="F852" i="4" s="1"/>
  <c r="I852" i="4" s="1"/>
  <c r="G929" i="4"/>
  <c r="G939" i="4"/>
  <c r="G947" i="4"/>
  <c r="E1039" i="4"/>
  <c r="F1039" i="4" s="1"/>
  <c r="I1039" i="4" s="1"/>
  <c r="G580" i="4"/>
  <c r="G601" i="4"/>
  <c r="G731" i="4"/>
  <c r="E792" i="4"/>
  <c r="F792" i="4" s="1"/>
  <c r="I792" i="4" s="1"/>
  <c r="E797" i="4"/>
  <c r="F797" i="4" s="1"/>
  <c r="I797" i="4" s="1"/>
  <c r="E808" i="4"/>
  <c r="F808" i="4" s="1"/>
  <c r="I808" i="4" s="1"/>
  <c r="E813" i="4"/>
  <c r="F813" i="4" s="1"/>
  <c r="I813" i="4" s="1"/>
  <c r="E838" i="4"/>
  <c r="F838" i="4" s="1"/>
  <c r="I838" i="4" s="1"/>
  <c r="G876" i="4"/>
  <c r="G887" i="4"/>
  <c r="E890" i="4"/>
  <c r="F890" i="4" s="1"/>
  <c r="I890" i="4" s="1"/>
  <c r="E1012" i="4"/>
  <c r="F1012" i="4" s="1"/>
  <c r="I1012" i="4" s="1"/>
  <c r="G641" i="4"/>
  <c r="E710" i="4"/>
  <c r="F710" i="4" s="1"/>
  <c r="I710" i="4" s="1"/>
  <c r="E721" i="4"/>
  <c r="F721" i="4" s="1"/>
  <c r="I721" i="4" s="1"/>
  <c r="E742" i="4"/>
  <c r="F742" i="4" s="1"/>
  <c r="I742" i="4" s="1"/>
  <c r="E749" i="4"/>
  <c r="F749" i="4" s="1"/>
  <c r="I749" i="4" s="1"/>
  <c r="E765" i="4"/>
  <c r="F765" i="4" s="1"/>
  <c r="I765" i="4" s="1"/>
  <c r="E806" i="4"/>
  <c r="F806" i="4" s="1"/>
  <c r="I806" i="4" s="1"/>
  <c r="G813" i="4"/>
  <c r="G860" i="4"/>
  <c r="G894" i="4"/>
  <c r="E994" i="4"/>
  <c r="F994" i="4" s="1"/>
  <c r="I994" i="4" s="1"/>
  <c r="G1001" i="4"/>
  <c r="G22" i="4"/>
  <c r="E23" i="4"/>
  <c r="F23" i="4" s="1"/>
  <c r="I23" i="4" s="1"/>
  <c r="E27" i="4"/>
  <c r="F27" i="4" s="1"/>
  <c r="I27" i="4" s="1"/>
  <c r="E45" i="4"/>
  <c r="F45" i="4" s="1"/>
  <c r="I45" i="4" s="1"/>
  <c r="G44" i="4"/>
  <c r="E52" i="4"/>
  <c r="F52" i="4" s="1"/>
  <c r="I52" i="4" s="1"/>
  <c r="G51" i="4"/>
  <c r="G54" i="4"/>
  <c r="E55" i="4"/>
  <c r="F55" i="4" s="1"/>
  <c r="I55" i="4" s="1"/>
  <c r="E77" i="4"/>
  <c r="F77" i="4" s="1"/>
  <c r="I77" i="4" s="1"/>
  <c r="G76" i="4"/>
  <c r="E84" i="4"/>
  <c r="F84" i="4" s="1"/>
  <c r="I84" i="4" s="1"/>
  <c r="G83" i="4"/>
  <c r="E89" i="4"/>
  <c r="F89" i="4" s="1"/>
  <c r="I89" i="4" s="1"/>
  <c r="G88" i="4"/>
  <c r="E116" i="4"/>
  <c r="F116" i="4" s="1"/>
  <c r="I116" i="4" s="1"/>
  <c r="G115" i="4"/>
  <c r="E121" i="4"/>
  <c r="F121" i="4" s="1"/>
  <c r="I121" i="4" s="1"/>
  <c r="G120" i="4"/>
  <c r="G161" i="4"/>
  <c r="E162" i="4"/>
  <c r="F162" i="4" s="1"/>
  <c r="I162" i="4" s="1"/>
  <c r="E49" i="4"/>
  <c r="F49" i="4" s="1"/>
  <c r="I49" i="4" s="1"/>
  <c r="G48" i="4"/>
  <c r="E85" i="4"/>
  <c r="F85" i="4" s="1"/>
  <c r="I85" i="4" s="1"/>
  <c r="G84" i="4"/>
  <c r="E112" i="4"/>
  <c r="F112" i="4" s="1"/>
  <c r="I112" i="4" s="1"/>
  <c r="G111" i="4"/>
  <c r="E117" i="4"/>
  <c r="F117" i="4" s="1"/>
  <c r="I117" i="4" s="1"/>
  <c r="G116" i="4"/>
  <c r="G169" i="4"/>
  <c r="E170" i="4"/>
  <c r="F170" i="4" s="1"/>
  <c r="I170" i="4" s="1"/>
  <c r="G16" i="4"/>
  <c r="E32" i="4"/>
  <c r="F32" i="4" s="1"/>
  <c r="I32" i="4" s="1"/>
  <c r="G31" i="4"/>
  <c r="E53" i="4"/>
  <c r="F53" i="4" s="1"/>
  <c r="I53" i="4" s="1"/>
  <c r="G52" i="4"/>
  <c r="E60" i="4"/>
  <c r="F60" i="4" s="1"/>
  <c r="I60" i="4" s="1"/>
  <c r="G59" i="4"/>
  <c r="G62" i="4"/>
  <c r="E63" i="4"/>
  <c r="F63" i="4" s="1"/>
  <c r="I63" i="4" s="1"/>
  <c r="E108" i="4"/>
  <c r="F108" i="4" s="1"/>
  <c r="I108" i="4" s="1"/>
  <c r="G107" i="4"/>
  <c r="E113" i="4"/>
  <c r="F113" i="4" s="1"/>
  <c r="I113" i="4" s="1"/>
  <c r="G112" i="4"/>
  <c r="G177" i="4"/>
  <c r="E178" i="4"/>
  <c r="F178" i="4" s="1"/>
  <c r="I178" i="4" s="1"/>
  <c r="G307" i="4"/>
  <c r="E308" i="4"/>
  <c r="F308" i="4" s="1"/>
  <c r="I308" i="4" s="1"/>
  <c r="E20" i="4"/>
  <c r="F20" i="4" s="1"/>
  <c r="I20" i="4" s="1"/>
  <c r="G19" i="4"/>
  <c r="G334" i="4"/>
  <c r="E335" i="4"/>
  <c r="F335" i="4" s="1"/>
  <c r="I335" i="4" s="1"/>
  <c r="G28" i="4"/>
  <c r="E31" i="4"/>
  <c r="F31" i="4" s="1"/>
  <c r="I31" i="4" s="1"/>
  <c r="G34" i="4"/>
  <c r="E35" i="4"/>
  <c r="F35" i="4" s="1"/>
  <c r="I35" i="4" s="1"/>
  <c r="E57" i="4"/>
  <c r="F57" i="4" s="1"/>
  <c r="I57" i="4" s="1"/>
  <c r="G56" i="4"/>
  <c r="E64" i="4"/>
  <c r="F64" i="4" s="1"/>
  <c r="I64" i="4" s="1"/>
  <c r="G63" i="4"/>
  <c r="G66" i="4"/>
  <c r="E67" i="4"/>
  <c r="F67" i="4" s="1"/>
  <c r="I67" i="4" s="1"/>
  <c r="E104" i="4"/>
  <c r="F104" i="4" s="1"/>
  <c r="I104" i="4" s="1"/>
  <c r="G103" i="4"/>
  <c r="E109" i="4"/>
  <c r="F109" i="4" s="1"/>
  <c r="I109" i="4" s="1"/>
  <c r="G108" i="4"/>
  <c r="E136" i="4"/>
  <c r="F136" i="4" s="1"/>
  <c r="I136" i="4" s="1"/>
  <c r="G135" i="4"/>
  <c r="E141" i="4"/>
  <c r="F141" i="4" s="1"/>
  <c r="I141" i="4" s="1"/>
  <c r="G140" i="4"/>
  <c r="G185" i="4"/>
  <c r="E186" i="4"/>
  <c r="F186" i="4" s="1"/>
  <c r="I186" i="4" s="1"/>
  <c r="G243" i="4"/>
  <c r="E244" i="4"/>
  <c r="F244" i="4" s="1"/>
  <c r="I244" i="4" s="1"/>
  <c r="G259" i="4"/>
  <c r="E260" i="4"/>
  <c r="F260" i="4" s="1"/>
  <c r="I260" i="4" s="1"/>
  <c r="G275" i="4"/>
  <c r="E276" i="4"/>
  <c r="F276" i="4" s="1"/>
  <c r="I276" i="4" s="1"/>
  <c r="G291" i="4"/>
  <c r="E292" i="4"/>
  <c r="F292" i="4" s="1"/>
  <c r="I292" i="4" s="1"/>
  <c r="E81" i="4"/>
  <c r="F81" i="4" s="1"/>
  <c r="I81" i="4" s="1"/>
  <c r="G80" i="4"/>
  <c r="E24" i="4"/>
  <c r="F24" i="4" s="1"/>
  <c r="I24" i="4" s="1"/>
  <c r="G23" i="4"/>
  <c r="E36" i="4"/>
  <c r="F36" i="4" s="1"/>
  <c r="I36" i="4" s="1"/>
  <c r="G35" i="4"/>
  <c r="G38" i="4"/>
  <c r="E39" i="4"/>
  <c r="F39" i="4" s="1"/>
  <c r="I39" i="4" s="1"/>
  <c r="E61" i="4"/>
  <c r="F61" i="4" s="1"/>
  <c r="I61" i="4" s="1"/>
  <c r="G60" i="4"/>
  <c r="E68" i="4"/>
  <c r="F68" i="4" s="1"/>
  <c r="I68" i="4" s="1"/>
  <c r="G67" i="4"/>
  <c r="G70" i="4"/>
  <c r="E71" i="4"/>
  <c r="F71" i="4" s="1"/>
  <c r="I71" i="4" s="1"/>
  <c r="E100" i="4"/>
  <c r="F100" i="4" s="1"/>
  <c r="I100" i="4" s="1"/>
  <c r="G99" i="4"/>
  <c r="E105" i="4"/>
  <c r="F105" i="4" s="1"/>
  <c r="I105" i="4" s="1"/>
  <c r="G104" i="4"/>
  <c r="E132" i="4"/>
  <c r="F132" i="4" s="1"/>
  <c r="I132" i="4" s="1"/>
  <c r="G131" i="4"/>
  <c r="E137" i="4"/>
  <c r="F137" i="4" s="1"/>
  <c r="I137" i="4" s="1"/>
  <c r="G136" i="4"/>
  <c r="G193" i="4"/>
  <c r="E194" i="4"/>
  <c r="F194" i="4" s="1"/>
  <c r="I194" i="4" s="1"/>
  <c r="G20" i="4"/>
  <c r="E33" i="4"/>
  <c r="F33" i="4" s="1"/>
  <c r="I33" i="4" s="1"/>
  <c r="G32" i="4"/>
  <c r="E40" i="4"/>
  <c r="F40" i="4" s="1"/>
  <c r="I40" i="4" s="1"/>
  <c r="G39" i="4"/>
  <c r="G42" i="4"/>
  <c r="E43" i="4"/>
  <c r="F43" i="4" s="1"/>
  <c r="I43" i="4" s="1"/>
  <c r="E65" i="4"/>
  <c r="F65" i="4" s="1"/>
  <c r="I65" i="4" s="1"/>
  <c r="G64" i="4"/>
  <c r="E72" i="4"/>
  <c r="F72" i="4" s="1"/>
  <c r="I72" i="4" s="1"/>
  <c r="G71" i="4"/>
  <c r="G74" i="4"/>
  <c r="E75" i="4"/>
  <c r="F75" i="4" s="1"/>
  <c r="I75" i="4" s="1"/>
  <c r="E96" i="4"/>
  <c r="F96" i="4" s="1"/>
  <c r="I96" i="4" s="1"/>
  <c r="G95" i="4"/>
  <c r="E101" i="4"/>
  <c r="F101" i="4" s="1"/>
  <c r="I101" i="4" s="1"/>
  <c r="G100" i="4"/>
  <c r="E128" i="4"/>
  <c r="F128" i="4" s="1"/>
  <c r="I128" i="4" s="1"/>
  <c r="G127" i="4"/>
  <c r="E133" i="4"/>
  <c r="F133" i="4" s="1"/>
  <c r="I133" i="4" s="1"/>
  <c r="G132" i="4"/>
  <c r="G137" i="4"/>
  <c r="E138" i="4"/>
  <c r="F138" i="4" s="1"/>
  <c r="I138" i="4" s="1"/>
  <c r="G201" i="4"/>
  <c r="E202" i="4"/>
  <c r="F202" i="4" s="1"/>
  <c r="I202" i="4" s="1"/>
  <c r="E56" i="4"/>
  <c r="F56" i="4" s="1"/>
  <c r="I56" i="4" s="1"/>
  <c r="G55" i="4"/>
  <c r="E16" i="4"/>
  <c r="F16" i="4" s="1"/>
  <c r="I16" i="4" s="1"/>
  <c r="G15" i="4"/>
  <c r="E37" i="4"/>
  <c r="F37" i="4" s="1"/>
  <c r="I37" i="4" s="1"/>
  <c r="G36" i="4"/>
  <c r="E44" i="4"/>
  <c r="F44" i="4" s="1"/>
  <c r="I44" i="4" s="1"/>
  <c r="G43" i="4"/>
  <c r="G46" i="4"/>
  <c r="E47" i="4"/>
  <c r="F47" i="4" s="1"/>
  <c r="I47" i="4" s="1"/>
  <c r="E69" i="4"/>
  <c r="F69" i="4" s="1"/>
  <c r="I69" i="4" s="1"/>
  <c r="G68" i="4"/>
  <c r="E76" i="4"/>
  <c r="F76" i="4" s="1"/>
  <c r="I76" i="4" s="1"/>
  <c r="G75" i="4"/>
  <c r="G78" i="4"/>
  <c r="E79" i="4"/>
  <c r="F79" i="4" s="1"/>
  <c r="I79" i="4" s="1"/>
  <c r="E92" i="4"/>
  <c r="F92" i="4" s="1"/>
  <c r="I92" i="4" s="1"/>
  <c r="G91" i="4"/>
  <c r="E97" i="4"/>
  <c r="F97" i="4" s="1"/>
  <c r="I97" i="4" s="1"/>
  <c r="G96" i="4"/>
  <c r="E124" i="4"/>
  <c r="F124" i="4" s="1"/>
  <c r="I124" i="4" s="1"/>
  <c r="G123" i="4"/>
  <c r="E129" i="4"/>
  <c r="F129" i="4" s="1"/>
  <c r="I129" i="4" s="1"/>
  <c r="G128" i="4"/>
  <c r="G145" i="4"/>
  <c r="E146" i="4"/>
  <c r="F146" i="4" s="1"/>
  <c r="I146" i="4" s="1"/>
  <c r="G209" i="4"/>
  <c r="E210" i="4"/>
  <c r="F210" i="4" s="1"/>
  <c r="I210" i="4" s="1"/>
  <c r="G58" i="4"/>
  <c r="E59" i="4"/>
  <c r="F59" i="4" s="1"/>
  <c r="I59" i="4" s="1"/>
  <c r="E15" i="4"/>
  <c r="F15" i="4" s="1"/>
  <c r="I15" i="4" s="1"/>
  <c r="E28" i="4"/>
  <c r="F28" i="4" s="1"/>
  <c r="I28" i="4" s="1"/>
  <c r="G27" i="4"/>
  <c r="E41" i="4"/>
  <c r="F41" i="4" s="1"/>
  <c r="I41" i="4" s="1"/>
  <c r="G40" i="4"/>
  <c r="E48" i="4"/>
  <c r="F48" i="4" s="1"/>
  <c r="I48" i="4" s="1"/>
  <c r="G47" i="4"/>
  <c r="G50" i="4"/>
  <c r="E51" i="4"/>
  <c r="F51" i="4" s="1"/>
  <c r="I51" i="4" s="1"/>
  <c r="E73" i="4"/>
  <c r="F73" i="4" s="1"/>
  <c r="I73" i="4" s="1"/>
  <c r="G72" i="4"/>
  <c r="E80" i="4"/>
  <c r="F80" i="4" s="1"/>
  <c r="I80" i="4" s="1"/>
  <c r="G79" i="4"/>
  <c r="G82" i="4"/>
  <c r="E83" i="4"/>
  <c r="F83" i="4" s="1"/>
  <c r="I83" i="4" s="1"/>
  <c r="E88" i="4"/>
  <c r="F88" i="4" s="1"/>
  <c r="I88" i="4" s="1"/>
  <c r="G87" i="4"/>
  <c r="E93" i="4"/>
  <c r="F93" i="4" s="1"/>
  <c r="I93" i="4" s="1"/>
  <c r="G92" i="4"/>
  <c r="E120" i="4"/>
  <c r="F120" i="4" s="1"/>
  <c r="I120" i="4" s="1"/>
  <c r="G119" i="4"/>
  <c r="E125" i="4"/>
  <c r="F125" i="4" s="1"/>
  <c r="I125" i="4" s="1"/>
  <c r="G124" i="4"/>
  <c r="G153" i="4"/>
  <c r="E154" i="4"/>
  <c r="F154" i="4" s="1"/>
  <c r="I154" i="4" s="1"/>
  <c r="E87" i="4"/>
  <c r="F87" i="4" s="1"/>
  <c r="I87" i="4" s="1"/>
  <c r="E91" i="4"/>
  <c r="F91" i="4" s="1"/>
  <c r="I91" i="4" s="1"/>
  <c r="E95" i="4"/>
  <c r="F95" i="4" s="1"/>
  <c r="I95" i="4" s="1"/>
  <c r="E99" i="4"/>
  <c r="F99" i="4" s="1"/>
  <c r="I99" i="4" s="1"/>
  <c r="E103" i="4"/>
  <c r="F103" i="4" s="1"/>
  <c r="I103" i="4" s="1"/>
  <c r="E107" i="4"/>
  <c r="F107" i="4" s="1"/>
  <c r="I107" i="4" s="1"/>
  <c r="E111" i="4"/>
  <c r="F111" i="4" s="1"/>
  <c r="I111" i="4" s="1"/>
  <c r="E115" i="4"/>
  <c r="F115" i="4" s="1"/>
  <c r="I115" i="4" s="1"/>
  <c r="E119" i="4"/>
  <c r="F119" i="4" s="1"/>
  <c r="I119" i="4" s="1"/>
  <c r="E123" i="4"/>
  <c r="F123" i="4" s="1"/>
  <c r="I123" i="4" s="1"/>
  <c r="E127" i="4"/>
  <c r="F127" i="4" s="1"/>
  <c r="I127" i="4" s="1"/>
  <c r="E131" i="4"/>
  <c r="F131" i="4" s="1"/>
  <c r="I131" i="4" s="1"/>
  <c r="E135" i="4"/>
  <c r="F135" i="4" s="1"/>
  <c r="I135" i="4" s="1"/>
  <c r="G318" i="4"/>
  <c r="E319" i="4"/>
  <c r="F319" i="4" s="1"/>
  <c r="I319" i="4" s="1"/>
  <c r="E322" i="4"/>
  <c r="F322" i="4" s="1"/>
  <c r="I322" i="4" s="1"/>
  <c r="G321" i="4"/>
  <c r="E327" i="4"/>
  <c r="F327" i="4" s="1"/>
  <c r="I327" i="4" s="1"/>
  <c r="G326" i="4"/>
  <c r="G331" i="4"/>
  <c r="E332" i="4"/>
  <c r="F332" i="4" s="1"/>
  <c r="I332" i="4" s="1"/>
  <c r="G339" i="4"/>
  <c r="E340" i="4"/>
  <c r="F340" i="4" s="1"/>
  <c r="I340" i="4" s="1"/>
  <c r="G363" i="4"/>
  <c r="E364" i="4"/>
  <c r="F364" i="4" s="1"/>
  <c r="I364" i="4" s="1"/>
  <c r="G366" i="4"/>
  <c r="E367" i="4"/>
  <c r="F367" i="4" s="1"/>
  <c r="I367" i="4" s="1"/>
  <c r="G390" i="4"/>
  <c r="E391" i="4"/>
  <c r="F391" i="4" s="1"/>
  <c r="I391" i="4" s="1"/>
  <c r="G433" i="4"/>
  <c r="E434" i="4"/>
  <c r="F434" i="4" s="1"/>
  <c r="I434" i="4" s="1"/>
  <c r="E173" i="4"/>
  <c r="F173" i="4" s="1"/>
  <c r="I173" i="4" s="1"/>
  <c r="G172" i="4"/>
  <c r="E181" i="4"/>
  <c r="F181" i="4" s="1"/>
  <c r="I181" i="4" s="1"/>
  <c r="G180" i="4"/>
  <c r="E197" i="4"/>
  <c r="F197" i="4" s="1"/>
  <c r="I197" i="4" s="1"/>
  <c r="G196" i="4"/>
  <c r="E205" i="4"/>
  <c r="F205" i="4" s="1"/>
  <c r="I205" i="4" s="1"/>
  <c r="G204" i="4"/>
  <c r="G319" i="4"/>
  <c r="E320" i="4"/>
  <c r="F320" i="4" s="1"/>
  <c r="I320" i="4" s="1"/>
  <c r="G367" i="4"/>
  <c r="E368" i="4"/>
  <c r="F368" i="4" s="1"/>
  <c r="I368" i="4" s="1"/>
  <c r="E387" i="4"/>
  <c r="F387" i="4" s="1"/>
  <c r="I387" i="4" s="1"/>
  <c r="G386" i="4"/>
  <c r="G406" i="4"/>
  <c r="E407" i="4"/>
  <c r="F407" i="4" s="1"/>
  <c r="I407" i="4" s="1"/>
  <c r="G434" i="4"/>
  <c r="E435" i="4"/>
  <c r="F435" i="4" s="1"/>
  <c r="I435" i="4" s="1"/>
  <c r="G586" i="4"/>
  <c r="E587" i="4"/>
  <c r="F587" i="4" s="1"/>
  <c r="I587" i="4" s="1"/>
  <c r="E832" i="4"/>
  <c r="F832" i="4" s="1"/>
  <c r="I832" i="4" s="1"/>
  <c r="G831" i="4"/>
  <c r="E140" i="4"/>
  <c r="F140" i="4" s="1"/>
  <c r="I140" i="4" s="1"/>
  <c r="G143" i="4"/>
  <c r="E148" i="4"/>
  <c r="F148" i="4" s="1"/>
  <c r="I148" i="4" s="1"/>
  <c r="G151" i="4"/>
  <c r="E156" i="4"/>
  <c r="F156" i="4" s="1"/>
  <c r="I156" i="4" s="1"/>
  <c r="G159" i="4"/>
  <c r="E164" i="4"/>
  <c r="F164" i="4" s="1"/>
  <c r="I164" i="4" s="1"/>
  <c r="G167" i="4"/>
  <c r="E172" i="4"/>
  <c r="F172" i="4" s="1"/>
  <c r="I172" i="4" s="1"/>
  <c r="G175" i="4"/>
  <c r="E180" i="4"/>
  <c r="F180" i="4" s="1"/>
  <c r="I180" i="4" s="1"/>
  <c r="G183" i="4"/>
  <c r="E188" i="4"/>
  <c r="F188" i="4" s="1"/>
  <c r="I188" i="4" s="1"/>
  <c r="G191" i="4"/>
  <c r="E196" i="4"/>
  <c r="F196" i="4" s="1"/>
  <c r="I196" i="4" s="1"/>
  <c r="G199" i="4"/>
  <c r="E204" i="4"/>
  <c r="F204" i="4" s="1"/>
  <c r="I204" i="4" s="1"/>
  <c r="G207" i="4"/>
  <c r="E212" i="4"/>
  <c r="F212" i="4" s="1"/>
  <c r="I212" i="4" s="1"/>
  <c r="G215" i="4"/>
  <c r="G245" i="4"/>
  <c r="E252" i="4"/>
  <c r="F252" i="4" s="1"/>
  <c r="I252" i="4" s="1"/>
  <c r="G261" i="4"/>
  <c r="E268" i="4"/>
  <c r="F268" i="4" s="1"/>
  <c r="I268" i="4" s="1"/>
  <c r="G277" i="4"/>
  <c r="E284" i="4"/>
  <c r="F284" i="4" s="1"/>
  <c r="I284" i="4" s="1"/>
  <c r="G293" i="4"/>
  <c r="E300" i="4"/>
  <c r="F300" i="4" s="1"/>
  <c r="I300" i="4" s="1"/>
  <c r="G309" i="4"/>
  <c r="G316" i="4"/>
  <c r="G329" i="4"/>
  <c r="E338" i="4"/>
  <c r="F338" i="4" s="1"/>
  <c r="I338" i="4" s="1"/>
  <c r="G337" i="4"/>
  <c r="E343" i="4"/>
  <c r="F343" i="4" s="1"/>
  <c r="I343" i="4" s="1"/>
  <c r="G342" i="4"/>
  <c r="G347" i="4"/>
  <c r="E348" i="4"/>
  <c r="F348" i="4" s="1"/>
  <c r="I348" i="4" s="1"/>
  <c r="G355" i="4"/>
  <c r="E356" i="4"/>
  <c r="F356" i="4" s="1"/>
  <c r="I356" i="4" s="1"/>
  <c r="E359" i="4"/>
  <c r="F359" i="4" s="1"/>
  <c r="I359" i="4" s="1"/>
  <c r="G358" i="4"/>
  <c r="E371" i="4"/>
  <c r="F371" i="4" s="1"/>
  <c r="I371" i="4" s="1"/>
  <c r="G370" i="4"/>
  <c r="G380" i="4"/>
  <c r="E381" i="4"/>
  <c r="F381" i="4" s="1"/>
  <c r="I381" i="4" s="1"/>
  <c r="G391" i="4"/>
  <c r="E392" i="4"/>
  <c r="F392" i="4" s="1"/>
  <c r="I392" i="4" s="1"/>
  <c r="E213" i="4"/>
  <c r="F213" i="4" s="1"/>
  <c r="I213" i="4" s="1"/>
  <c r="G212" i="4"/>
  <c r="G142" i="4"/>
  <c r="E143" i="4"/>
  <c r="F143" i="4" s="1"/>
  <c r="I143" i="4" s="1"/>
  <c r="G150" i="4"/>
  <c r="E151" i="4"/>
  <c r="F151" i="4" s="1"/>
  <c r="I151" i="4" s="1"/>
  <c r="G158" i="4"/>
  <c r="E159" i="4"/>
  <c r="F159" i="4" s="1"/>
  <c r="I159" i="4" s="1"/>
  <c r="G166" i="4"/>
  <c r="E167" i="4"/>
  <c r="F167" i="4" s="1"/>
  <c r="I167" i="4" s="1"/>
  <c r="G174" i="4"/>
  <c r="E175" i="4"/>
  <c r="F175" i="4" s="1"/>
  <c r="I175" i="4" s="1"/>
  <c r="G182" i="4"/>
  <c r="E183" i="4"/>
  <c r="F183" i="4" s="1"/>
  <c r="I183" i="4" s="1"/>
  <c r="G190" i="4"/>
  <c r="E191" i="4"/>
  <c r="F191" i="4" s="1"/>
  <c r="I191" i="4" s="1"/>
  <c r="G198" i="4"/>
  <c r="E199" i="4"/>
  <c r="F199" i="4" s="1"/>
  <c r="I199" i="4" s="1"/>
  <c r="G206" i="4"/>
  <c r="E207" i="4"/>
  <c r="F207" i="4" s="1"/>
  <c r="I207" i="4" s="1"/>
  <c r="G214" i="4"/>
  <c r="E215" i="4"/>
  <c r="F215" i="4" s="1"/>
  <c r="I215" i="4" s="1"/>
  <c r="G335" i="4"/>
  <c r="E336" i="4"/>
  <c r="F336" i="4" s="1"/>
  <c r="I336" i="4" s="1"/>
  <c r="G534" i="4"/>
  <c r="E535" i="4"/>
  <c r="F535" i="4" s="1"/>
  <c r="I535" i="4" s="1"/>
  <c r="E248" i="4"/>
  <c r="F248" i="4" s="1"/>
  <c r="I248" i="4" s="1"/>
  <c r="E264" i="4"/>
  <c r="F264" i="4" s="1"/>
  <c r="I264" i="4" s="1"/>
  <c r="E280" i="4"/>
  <c r="F280" i="4" s="1"/>
  <c r="I280" i="4" s="1"/>
  <c r="E296" i="4"/>
  <c r="F296" i="4" s="1"/>
  <c r="I296" i="4" s="1"/>
  <c r="E312" i="4"/>
  <c r="F312" i="4" s="1"/>
  <c r="I312" i="4" s="1"/>
  <c r="G350" i="4"/>
  <c r="E351" i="4"/>
  <c r="F351" i="4" s="1"/>
  <c r="I351" i="4" s="1"/>
  <c r="E354" i="4"/>
  <c r="F354" i="4" s="1"/>
  <c r="I354" i="4" s="1"/>
  <c r="G353" i="4"/>
  <c r="G398" i="4"/>
  <c r="E399" i="4"/>
  <c r="F399" i="4" s="1"/>
  <c r="I399" i="4" s="1"/>
  <c r="E149" i="4"/>
  <c r="F149" i="4" s="1"/>
  <c r="I149" i="4" s="1"/>
  <c r="G148" i="4"/>
  <c r="E157" i="4"/>
  <c r="F157" i="4" s="1"/>
  <c r="I157" i="4" s="1"/>
  <c r="G156" i="4"/>
  <c r="E165" i="4"/>
  <c r="F165" i="4" s="1"/>
  <c r="I165" i="4" s="1"/>
  <c r="G164" i="4"/>
  <c r="E189" i="4"/>
  <c r="F189" i="4" s="1"/>
  <c r="I189" i="4" s="1"/>
  <c r="G188" i="4"/>
  <c r="E145" i="4"/>
  <c r="F145" i="4" s="1"/>
  <c r="I145" i="4" s="1"/>
  <c r="G144" i="4"/>
  <c r="E153" i="4"/>
  <c r="F153" i="4" s="1"/>
  <c r="I153" i="4" s="1"/>
  <c r="G152" i="4"/>
  <c r="E161" i="4"/>
  <c r="F161" i="4" s="1"/>
  <c r="I161" i="4" s="1"/>
  <c r="G160" i="4"/>
  <c r="E169" i="4"/>
  <c r="F169" i="4" s="1"/>
  <c r="I169" i="4" s="1"/>
  <c r="G168" i="4"/>
  <c r="E177" i="4"/>
  <c r="F177" i="4" s="1"/>
  <c r="I177" i="4" s="1"/>
  <c r="G176" i="4"/>
  <c r="E185" i="4"/>
  <c r="F185" i="4" s="1"/>
  <c r="I185" i="4" s="1"/>
  <c r="G184" i="4"/>
  <c r="E193" i="4"/>
  <c r="F193" i="4" s="1"/>
  <c r="I193" i="4" s="1"/>
  <c r="G192" i="4"/>
  <c r="E201" i="4"/>
  <c r="F201" i="4" s="1"/>
  <c r="I201" i="4" s="1"/>
  <c r="G200" i="4"/>
  <c r="E209" i="4"/>
  <c r="F209" i="4" s="1"/>
  <c r="I209" i="4" s="1"/>
  <c r="G208" i="4"/>
  <c r="E217" i="4"/>
  <c r="F217" i="4" s="1"/>
  <c r="I217" i="4" s="1"/>
  <c r="G216" i="4"/>
  <c r="E325" i="4"/>
  <c r="F325" i="4" s="1"/>
  <c r="I325" i="4" s="1"/>
  <c r="G351" i="4"/>
  <c r="E352" i="4"/>
  <c r="F352" i="4" s="1"/>
  <c r="I352" i="4" s="1"/>
  <c r="G426" i="4"/>
  <c r="E427" i="4"/>
  <c r="F427" i="4" s="1"/>
  <c r="I427" i="4" s="1"/>
  <c r="G570" i="4"/>
  <c r="E571" i="4"/>
  <c r="F571" i="4" s="1"/>
  <c r="I571" i="4" s="1"/>
  <c r="E221" i="4"/>
  <c r="F221" i="4" s="1"/>
  <c r="I221" i="4" s="1"/>
  <c r="G220" i="4"/>
  <c r="E225" i="4"/>
  <c r="F225" i="4" s="1"/>
  <c r="I225" i="4" s="1"/>
  <c r="G224" i="4"/>
  <c r="E229" i="4"/>
  <c r="F229" i="4" s="1"/>
  <c r="I229" i="4" s="1"/>
  <c r="G228" i="4"/>
  <c r="E233" i="4"/>
  <c r="F233" i="4" s="1"/>
  <c r="I233" i="4" s="1"/>
  <c r="G232" i="4"/>
  <c r="E237" i="4"/>
  <c r="F237" i="4" s="1"/>
  <c r="I237" i="4" s="1"/>
  <c r="G236" i="4"/>
  <c r="E241" i="4"/>
  <c r="F241" i="4" s="1"/>
  <c r="I241" i="4" s="1"/>
  <c r="G240" i="4"/>
  <c r="G315" i="4"/>
  <c r="E316" i="4"/>
  <c r="F316" i="4" s="1"/>
  <c r="I316" i="4" s="1"/>
  <c r="G323" i="4"/>
  <c r="E324" i="4"/>
  <c r="F324" i="4" s="1"/>
  <c r="I324" i="4" s="1"/>
  <c r="G138" i="4"/>
  <c r="E139" i="4"/>
  <c r="F139" i="4" s="1"/>
  <c r="I139" i="4" s="1"/>
  <c r="G146" i="4"/>
  <c r="E147" i="4"/>
  <c r="F147" i="4" s="1"/>
  <c r="I147" i="4" s="1"/>
  <c r="G154" i="4"/>
  <c r="E155" i="4"/>
  <c r="F155" i="4" s="1"/>
  <c r="I155" i="4" s="1"/>
  <c r="G162" i="4"/>
  <c r="E163" i="4"/>
  <c r="F163" i="4" s="1"/>
  <c r="I163" i="4" s="1"/>
  <c r="G170" i="4"/>
  <c r="E171" i="4"/>
  <c r="F171" i="4" s="1"/>
  <c r="I171" i="4" s="1"/>
  <c r="G178" i="4"/>
  <c r="E179" i="4"/>
  <c r="F179" i="4" s="1"/>
  <c r="I179" i="4" s="1"/>
  <c r="G186" i="4"/>
  <c r="E187" i="4"/>
  <c r="F187" i="4" s="1"/>
  <c r="I187" i="4" s="1"/>
  <c r="G194" i="4"/>
  <c r="E195" i="4"/>
  <c r="F195" i="4" s="1"/>
  <c r="I195" i="4" s="1"/>
  <c r="G202" i="4"/>
  <c r="E203" i="4"/>
  <c r="F203" i="4" s="1"/>
  <c r="I203" i="4" s="1"/>
  <c r="G210" i="4"/>
  <c r="E211" i="4"/>
  <c r="F211" i="4" s="1"/>
  <c r="I211" i="4" s="1"/>
  <c r="G218" i="4"/>
  <c r="E219" i="4"/>
  <c r="F219" i="4" s="1"/>
  <c r="I219" i="4" s="1"/>
  <c r="E341" i="4"/>
  <c r="F341" i="4" s="1"/>
  <c r="I341" i="4" s="1"/>
  <c r="E370" i="4"/>
  <c r="F370" i="4" s="1"/>
  <c r="I370" i="4" s="1"/>
  <c r="G369" i="4"/>
  <c r="G376" i="4"/>
  <c r="E377" i="4"/>
  <c r="F377" i="4" s="1"/>
  <c r="I377" i="4" s="1"/>
  <c r="G382" i="4"/>
  <c r="E389" i="4"/>
  <c r="F389" i="4" s="1"/>
  <c r="I389" i="4" s="1"/>
  <c r="E397" i="4"/>
  <c r="F397" i="4" s="1"/>
  <c r="I397" i="4" s="1"/>
  <c r="G396" i="4"/>
  <c r="E680" i="4"/>
  <c r="F680" i="4" s="1"/>
  <c r="I680" i="4" s="1"/>
  <c r="G679" i="4"/>
  <c r="E372" i="4"/>
  <c r="F372" i="4" s="1"/>
  <c r="I372" i="4" s="1"/>
  <c r="G392" i="4"/>
  <c r="G403" i="4"/>
  <c r="G411" i="4"/>
  <c r="G419" i="4"/>
  <c r="G442" i="4"/>
  <c r="E443" i="4"/>
  <c r="F443" i="4" s="1"/>
  <c r="I443" i="4" s="1"/>
  <c r="E447" i="4"/>
  <c r="F447" i="4" s="1"/>
  <c r="I447" i="4" s="1"/>
  <c r="G449" i="4"/>
  <c r="E450" i="4"/>
  <c r="F450" i="4" s="1"/>
  <c r="I450" i="4" s="1"/>
  <c r="G461" i="4"/>
  <c r="E462" i="4"/>
  <c r="F462" i="4" s="1"/>
  <c r="I462" i="4" s="1"/>
  <c r="G469" i="4"/>
  <c r="E470" i="4"/>
  <c r="F470" i="4" s="1"/>
  <c r="I470" i="4" s="1"/>
  <c r="G477" i="4"/>
  <c r="E478" i="4"/>
  <c r="F478" i="4" s="1"/>
  <c r="I478" i="4" s="1"/>
  <c r="G485" i="4"/>
  <c r="E486" i="4"/>
  <c r="F486" i="4" s="1"/>
  <c r="I486" i="4" s="1"/>
  <c r="G493" i="4"/>
  <c r="E494" i="4"/>
  <c r="F494" i="4" s="1"/>
  <c r="I494" i="4" s="1"/>
  <c r="G501" i="4"/>
  <c r="E502" i="4"/>
  <c r="F502" i="4" s="1"/>
  <c r="I502" i="4" s="1"/>
  <c r="G509" i="4"/>
  <c r="E510" i="4"/>
  <c r="F510" i="4" s="1"/>
  <c r="I510" i="4" s="1"/>
  <c r="G517" i="4"/>
  <c r="E518" i="4"/>
  <c r="F518" i="4" s="1"/>
  <c r="I518" i="4" s="1"/>
  <c r="G525" i="4"/>
  <c r="E526" i="4"/>
  <c r="F526" i="4" s="1"/>
  <c r="I526" i="4" s="1"/>
  <c r="G554" i="4"/>
  <c r="E555" i="4"/>
  <c r="F555" i="4" s="1"/>
  <c r="I555" i="4" s="1"/>
  <c r="G569" i="4"/>
  <c r="E570" i="4"/>
  <c r="F570" i="4" s="1"/>
  <c r="I570" i="4" s="1"/>
  <c r="G585" i="4"/>
  <c r="E586" i="4"/>
  <c r="F586" i="4" s="1"/>
  <c r="I586" i="4" s="1"/>
  <c r="G613" i="4"/>
  <c r="E614" i="4"/>
  <c r="F614" i="4" s="1"/>
  <c r="I614" i="4" s="1"/>
  <c r="E398" i="4"/>
  <c r="F398" i="4" s="1"/>
  <c r="I398" i="4" s="1"/>
  <c r="G445" i="4"/>
  <c r="E446" i="4"/>
  <c r="F446" i="4" s="1"/>
  <c r="I446" i="4" s="1"/>
  <c r="G462" i="4"/>
  <c r="E463" i="4"/>
  <c r="F463" i="4" s="1"/>
  <c r="I463" i="4" s="1"/>
  <c r="G470" i="4"/>
  <c r="E471" i="4"/>
  <c r="F471" i="4" s="1"/>
  <c r="I471" i="4" s="1"/>
  <c r="G478" i="4"/>
  <c r="E479" i="4"/>
  <c r="F479" i="4" s="1"/>
  <c r="I479" i="4" s="1"/>
  <c r="G486" i="4"/>
  <c r="E487" i="4"/>
  <c r="F487" i="4" s="1"/>
  <c r="I487" i="4" s="1"/>
  <c r="G494" i="4"/>
  <c r="E495" i="4"/>
  <c r="F495" i="4" s="1"/>
  <c r="I495" i="4" s="1"/>
  <c r="G502" i="4"/>
  <c r="E503" i="4"/>
  <c r="F503" i="4" s="1"/>
  <c r="I503" i="4" s="1"/>
  <c r="G510" i="4"/>
  <c r="E511" i="4"/>
  <c r="F511" i="4" s="1"/>
  <c r="I511" i="4" s="1"/>
  <c r="G518" i="4"/>
  <c r="E519" i="4"/>
  <c r="F519" i="4" s="1"/>
  <c r="I519" i="4" s="1"/>
  <c r="G526" i="4"/>
  <c r="E527" i="4"/>
  <c r="F527" i="4" s="1"/>
  <c r="I527" i="4" s="1"/>
  <c r="G546" i="4"/>
  <c r="E547" i="4"/>
  <c r="F547" i="4" s="1"/>
  <c r="I547" i="4" s="1"/>
  <c r="G623" i="4"/>
  <c r="E624" i="4"/>
  <c r="F624" i="4" s="1"/>
  <c r="I624" i="4" s="1"/>
  <c r="E223" i="4"/>
  <c r="F223" i="4" s="1"/>
  <c r="I223" i="4" s="1"/>
  <c r="E227" i="4"/>
  <c r="F227" i="4" s="1"/>
  <c r="I227" i="4" s="1"/>
  <c r="E231" i="4"/>
  <c r="F231" i="4" s="1"/>
  <c r="I231" i="4" s="1"/>
  <c r="E235" i="4"/>
  <c r="F235" i="4" s="1"/>
  <c r="I235" i="4" s="1"/>
  <c r="E239" i="4"/>
  <c r="F239" i="4" s="1"/>
  <c r="I239" i="4" s="1"/>
  <c r="E243" i="4"/>
  <c r="F243" i="4" s="1"/>
  <c r="I243" i="4" s="1"/>
  <c r="G244" i="4"/>
  <c r="E247" i="4"/>
  <c r="F247" i="4" s="1"/>
  <c r="I247" i="4" s="1"/>
  <c r="G248" i="4"/>
  <c r="E251" i="4"/>
  <c r="F251" i="4" s="1"/>
  <c r="I251" i="4" s="1"/>
  <c r="G252" i="4"/>
  <c r="E255" i="4"/>
  <c r="F255" i="4" s="1"/>
  <c r="I255" i="4" s="1"/>
  <c r="G256" i="4"/>
  <c r="E259" i="4"/>
  <c r="F259" i="4" s="1"/>
  <c r="I259" i="4" s="1"/>
  <c r="G260" i="4"/>
  <c r="E263" i="4"/>
  <c r="F263" i="4" s="1"/>
  <c r="I263" i="4" s="1"/>
  <c r="G264" i="4"/>
  <c r="E267" i="4"/>
  <c r="F267" i="4" s="1"/>
  <c r="I267" i="4" s="1"/>
  <c r="G268" i="4"/>
  <c r="E271" i="4"/>
  <c r="F271" i="4" s="1"/>
  <c r="I271" i="4" s="1"/>
  <c r="G272" i="4"/>
  <c r="E275" i="4"/>
  <c r="F275" i="4" s="1"/>
  <c r="I275" i="4" s="1"/>
  <c r="G276" i="4"/>
  <c r="E279" i="4"/>
  <c r="F279" i="4" s="1"/>
  <c r="I279" i="4" s="1"/>
  <c r="G280" i="4"/>
  <c r="E283" i="4"/>
  <c r="F283" i="4" s="1"/>
  <c r="I283" i="4" s="1"/>
  <c r="G284" i="4"/>
  <c r="E287" i="4"/>
  <c r="F287" i="4" s="1"/>
  <c r="I287" i="4" s="1"/>
  <c r="G288" i="4"/>
  <c r="E291" i="4"/>
  <c r="F291" i="4" s="1"/>
  <c r="I291" i="4" s="1"/>
  <c r="G292" i="4"/>
  <c r="E295" i="4"/>
  <c r="F295" i="4" s="1"/>
  <c r="I295" i="4" s="1"/>
  <c r="G296" i="4"/>
  <c r="E299" i="4"/>
  <c r="F299" i="4" s="1"/>
  <c r="I299" i="4" s="1"/>
  <c r="G300" i="4"/>
  <c r="E303" i="4"/>
  <c r="F303" i="4" s="1"/>
  <c r="I303" i="4" s="1"/>
  <c r="G304" i="4"/>
  <c r="E307" i="4"/>
  <c r="F307" i="4" s="1"/>
  <c r="I307" i="4" s="1"/>
  <c r="G308" i="4"/>
  <c r="E311" i="4"/>
  <c r="F311" i="4" s="1"/>
  <c r="I311" i="4" s="1"/>
  <c r="G312" i="4"/>
  <c r="E321" i="4"/>
  <c r="F321" i="4" s="1"/>
  <c r="I321" i="4" s="1"/>
  <c r="G325" i="4"/>
  <c r="G328" i="4"/>
  <c r="E337" i="4"/>
  <c r="F337" i="4" s="1"/>
  <c r="I337" i="4" s="1"/>
  <c r="G341" i="4"/>
  <c r="G344" i="4"/>
  <c r="E353" i="4"/>
  <c r="F353" i="4" s="1"/>
  <c r="I353" i="4" s="1"/>
  <c r="G357" i="4"/>
  <c r="G360" i="4"/>
  <c r="E376" i="4"/>
  <c r="F376" i="4" s="1"/>
  <c r="I376" i="4" s="1"/>
  <c r="G389" i="4"/>
  <c r="E402" i="4"/>
  <c r="F402" i="4" s="1"/>
  <c r="I402" i="4" s="1"/>
  <c r="G414" i="4"/>
  <c r="E415" i="4"/>
  <c r="F415" i="4" s="1"/>
  <c r="I415" i="4" s="1"/>
  <c r="E431" i="4"/>
  <c r="F431" i="4" s="1"/>
  <c r="I431" i="4" s="1"/>
  <c r="G558" i="4"/>
  <c r="E559" i="4"/>
  <c r="F559" i="4" s="1"/>
  <c r="I559" i="4" s="1"/>
  <c r="G574" i="4"/>
  <c r="E575" i="4"/>
  <c r="F575" i="4" s="1"/>
  <c r="I575" i="4" s="1"/>
  <c r="E644" i="4"/>
  <c r="F644" i="4" s="1"/>
  <c r="I644" i="4" s="1"/>
  <c r="G643" i="4"/>
  <c r="E696" i="4"/>
  <c r="F696" i="4" s="1"/>
  <c r="I696" i="4" s="1"/>
  <c r="G695" i="4"/>
  <c r="G704" i="4"/>
  <c r="E705" i="4"/>
  <c r="F705" i="4" s="1"/>
  <c r="I705" i="4" s="1"/>
  <c r="E793" i="4"/>
  <c r="F793" i="4" s="1"/>
  <c r="I793" i="4" s="1"/>
  <c r="G792" i="4"/>
  <c r="E388" i="4"/>
  <c r="F388" i="4" s="1"/>
  <c r="I388" i="4" s="1"/>
  <c r="E406" i="4"/>
  <c r="F406" i="4" s="1"/>
  <c r="I406" i="4" s="1"/>
  <c r="E452" i="4"/>
  <c r="F452" i="4" s="1"/>
  <c r="I452" i="4" s="1"/>
  <c r="G451" i="4"/>
  <c r="G457" i="4"/>
  <c r="E458" i="4"/>
  <c r="F458" i="4" s="1"/>
  <c r="I458" i="4" s="1"/>
  <c r="G465" i="4"/>
  <c r="E466" i="4"/>
  <c r="F466" i="4" s="1"/>
  <c r="I466" i="4" s="1"/>
  <c r="G473" i="4"/>
  <c r="E474" i="4"/>
  <c r="F474" i="4" s="1"/>
  <c r="I474" i="4" s="1"/>
  <c r="G481" i="4"/>
  <c r="E482" i="4"/>
  <c r="F482" i="4" s="1"/>
  <c r="I482" i="4" s="1"/>
  <c r="G489" i="4"/>
  <c r="E490" i="4"/>
  <c r="F490" i="4" s="1"/>
  <c r="I490" i="4" s="1"/>
  <c r="G497" i="4"/>
  <c r="E498" i="4"/>
  <c r="F498" i="4" s="1"/>
  <c r="I498" i="4" s="1"/>
  <c r="G505" i="4"/>
  <c r="E506" i="4"/>
  <c r="F506" i="4" s="1"/>
  <c r="I506" i="4" s="1"/>
  <c r="G513" i="4"/>
  <c r="E514" i="4"/>
  <c r="F514" i="4" s="1"/>
  <c r="I514" i="4" s="1"/>
  <c r="G521" i="4"/>
  <c r="E522" i="4"/>
  <c r="F522" i="4" s="1"/>
  <c r="I522" i="4" s="1"/>
  <c r="G529" i="4"/>
  <c r="E530" i="4"/>
  <c r="F530" i="4" s="1"/>
  <c r="I530" i="4" s="1"/>
  <c r="G538" i="4"/>
  <c r="E539" i="4"/>
  <c r="F539" i="4" s="1"/>
  <c r="I539" i="4" s="1"/>
  <c r="G599" i="4"/>
  <c r="E600" i="4"/>
  <c r="F600" i="4" s="1"/>
  <c r="I600" i="4" s="1"/>
  <c r="E604" i="4"/>
  <c r="F604" i="4" s="1"/>
  <c r="I604" i="4" s="1"/>
  <c r="G603" i="4"/>
  <c r="E675" i="4"/>
  <c r="F675" i="4" s="1"/>
  <c r="I675" i="4" s="1"/>
  <c r="G674" i="4"/>
  <c r="G681" i="4"/>
  <c r="E682" i="4"/>
  <c r="F682" i="4" s="1"/>
  <c r="I682" i="4" s="1"/>
  <c r="G752" i="4"/>
  <c r="E753" i="4"/>
  <c r="F753" i="4" s="1"/>
  <c r="I753" i="4" s="1"/>
  <c r="E766" i="4"/>
  <c r="F766" i="4" s="1"/>
  <c r="I766" i="4" s="1"/>
  <c r="G765" i="4"/>
  <c r="G381" i="4"/>
  <c r="E395" i="4"/>
  <c r="F395" i="4" s="1"/>
  <c r="I395" i="4" s="1"/>
  <c r="G427" i="4"/>
  <c r="E451" i="4"/>
  <c r="F451" i="4" s="1"/>
  <c r="I451" i="4" s="1"/>
  <c r="G550" i="4"/>
  <c r="E551" i="4"/>
  <c r="F551" i="4" s="1"/>
  <c r="I551" i="4" s="1"/>
  <c r="G562" i="4"/>
  <c r="E563" i="4"/>
  <c r="F563" i="4" s="1"/>
  <c r="I563" i="4" s="1"/>
  <c r="G578" i="4"/>
  <c r="E579" i="4"/>
  <c r="F579" i="4" s="1"/>
  <c r="I579" i="4" s="1"/>
  <c r="G616" i="4"/>
  <c r="E617" i="4"/>
  <c r="F617" i="4" s="1"/>
  <c r="I617" i="4" s="1"/>
  <c r="G640" i="4"/>
  <c r="E641" i="4"/>
  <c r="F641" i="4" s="1"/>
  <c r="I641" i="4" s="1"/>
  <c r="G729" i="4"/>
  <c r="E730" i="4"/>
  <c r="F730" i="4" s="1"/>
  <c r="I730" i="4" s="1"/>
  <c r="E754" i="4"/>
  <c r="F754" i="4" s="1"/>
  <c r="I754" i="4" s="1"/>
  <c r="G753" i="4"/>
  <c r="G458" i="4"/>
  <c r="E459" i="4"/>
  <c r="F459" i="4" s="1"/>
  <c r="I459" i="4" s="1"/>
  <c r="G466" i="4"/>
  <c r="E467" i="4"/>
  <c r="F467" i="4" s="1"/>
  <c r="I467" i="4" s="1"/>
  <c r="G474" i="4"/>
  <c r="E475" i="4"/>
  <c r="F475" i="4" s="1"/>
  <c r="I475" i="4" s="1"/>
  <c r="G482" i="4"/>
  <c r="E483" i="4"/>
  <c r="F483" i="4" s="1"/>
  <c r="I483" i="4" s="1"/>
  <c r="G490" i="4"/>
  <c r="E491" i="4"/>
  <c r="F491" i="4" s="1"/>
  <c r="I491" i="4" s="1"/>
  <c r="G498" i="4"/>
  <c r="E499" i="4"/>
  <c r="F499" i="4" s="1"/>
  <c r="I499" i="4" s="1"/>
  <c r="G506" i="4"/>
  <c r="E507" i="4"/>
  <c r="F507" i="4" s="1"/>
  <c r="I507" i="4" s="1"/>
  <c r="G514" i="4"/>
  <c r="E515" i="4"/>
  <c r="F515" i="4" s="1"/>
  <c r="I515" i="4" s="1"/>
  <c r="G522" i="4"/>
  <c r="E523" i="4"/>
  <c r="F523" i="4" s="1"/>
  <c r="I523" i="4" s="1"/>
  <c r="G530" i="4"/>
  <c r="E531" i="4"/>
  <c r="F531" i="4" s="1"/>
  <c r="I531" i="4" s="1"/>
  <c r="E618" i="4"/>
  <c r="F618" i="4" s="1"/>
  <c r="I618" i="4" s="1"/>
  <c r="G617" i="4"/>
  <c r="G653" i="4"/>
  <c r="E654" i="4"/>
  <c r="F654" i="4" s="1"/>
  <c r="I654" i="4" s="1"/>
  <c r="E691" i="4"/>
  <c r="F691" i="4" s="1"/>
  <c r="I691" i="4" s="1"/>
  <c r="G690" i="4"/>
  <c r="E786" i="4"/>
  <c r="F786" i="4" s="1"/>
  <c r="I786" i="4" s="1"/>
  <c r="G785" i="4"/>
  <c r="G317" i="4"/>
  <c r="G333" i="4"/>
  <c r="G349" i="4"/>
  <c r="G365" i="4"/>
  <c r="G373" i="4"/>
  <c r="G399" i="4"/>
  <c r="E403" i="4"/>
  <c r="F403" i="4" s="1"/>
  <c r="I403" i="4" s="1"/>
  <c r="E430" i="4"/>
  <c r="F430" i="4" s="1"/>
  <c r="I430" i="4" s="1"/>
  <c r="E436" i="4"/>
  <c r="F436" i="4" s="1"/>
  <c r="I436" i="4" s="1"/>
  <c r="G435" i="4"/>
  <c r="G542" i="4"/>
  <c r="E543" i="4"/>
  <c r="F543" i="4" s="1"/>
  <c r="I543" i="4" s="1"/>
  <c r="G663" i="4"/>
  <c r="E664" i="4"/>
  <c r="F664" i="4" s="1"/>
  <c r="I664" i="4" s="1"/>
  <c r="E668" i="4"/>
  <c r="F668" i="4" s="1"/>
  <c r="I668" i="4" s="1"/>
  <c r="G667" i="4"/>
  <c r="E720" i="4"/>
  <c r="F720" i="4" s="1"/>
  <c r="I720" i="4" s="1"/>
  <c r="G719" i="4"/>
  <c r="E620" i="4"/>
  <c r="F620" i="4" s="1"/>
  <c r="I620" i="4" s="1"/>
  <c r="G619" i="4"/>
  <c r="E622" i="4"/>
  <c r="F622" i="4" s="1"/>
  <c r="I622" i="4" s="1"/>
  <c r="G639" i="4"/>
  <c r="E640" i="4"/>
  <c r="F640" i="4" s="1"/>
  <c r="I640" i="4" s="1"/>
  <c r="G656" i="4"/>
  <c r="E657" i="4"/>
  <c r="F657" i="4" s="1"/>
  <c r="I657" i="4" s="1"/>
  <c r="E707" i="4"/>
  <c r="F707" i="4" s="1"/>
  <c r="I707" i="4" s="1"/>
  <c r="G706" i="4"/>
  <c r="G768" i="4"/>
  <c r="E769" i="4"/>
  <c r="F769" i="4" s="1"/>
  <c r="I769" i="4" s="1"/>
  <c r="E800" i="4"/>
  <c r="F800" i="4" s="1"/>
  <c r="I800" i="4" s="1"/>
  <c r="G799" i="4"/>
  <c r="E836" i="4"/>
  <c r="F836" i="4" s="1"/>
  <c r="I836" i="4" s="1"/>
  <c r="G835" i="4"/>
  <c r="G565" i="4"/>
  <c r="E566" i="4"/>
  <c r="F566" i="4" s="1"/>
  <c r="I566" i="4" s="1"/>
  <c r="G581" i="4"/>
  <c r="E582" i="4"/>
  <c r="F582" i="4" s="1"/>
  <c r="I582" i="4" s="1"/>
  <c r="G591" i="4"/>
  <c r="E592" i="4"/>
  <c r="F592" i="4" s="1"/>
  <c r="I592" i="4" s="1"/>
  <c r="E595" i="4"/>
  <c r="F595" i="4" s="1"/>
  <c r="I595" i="4" s="1"/>
  <c r="G594" i="4"/>
  <c r="G600" i="4"/>
  <c r="E601" i="4"/>
  <c r="F601" i="4" s="1"/>
  <c r="I601" i="4" s="1"/>
  <c r="E628" i="4"/>
  <c r="F628" i="4" s="1"/>
  <c r="I628" i="4" s="1"/>
  <c r="G627" i="4"/>
  <c r="G647" i="4"/>
  <c r="E648" i="4"/>
  <c r="F648" i="4" s="1"/>
  <c r="I648" i="4" s="1"/>
  <c r="G664" i="4"/>
  <c r="E665" i="4"/>
  <c r="F665" i="4" s="1"/>
  <c r="I665" i="4" s="1"/>
  <c r="G688" i="4"/>
  <c r="E689" i="4"/>
  <c r="F689" i="4" s="1"/>
  <c r="I689" i="4" s="1"/>
  <c r="E740" i="4"/>
  <c r="F740" i="4" s="1"/>
  <c r="I740" i="4" s="1"/>
  <c r="G739" i="4"/>
  <c r="G789" i="4"/>
  <c r="E790" i="4"/>
  <c r="F790" i="4" s="1"/>
  <c r="I790" i="4" s="1"/>
  <c r="E825" i="4"/>
  <c r="F825" i="4" s="1"/>
  <c r="I825" i="4" s="1"/>
  <c r="G824" i="4"/>
  <c r="E456" i="4"/>
  <c r="F456" i="4" s="1"/>
  <c r="I456" i="4" s="1"/>
  <c r="G455" i="4"/>
  <c r="E460" i="4"/>
  <c r="F460" i="4" s="1"/>
  <c r="I460" i="4" s="1"/>
  <c r="G459" i="4"/>
  <c r="E464" i="4"/>
  <c r="F464" i="4" s="1"/>
  <c r="I464" i="4" s="1"/>
  <c r="G463" i="4"/>
  <c r="E468" i="4"/>
  <c r="F468" i="4" s="1"/>
  <c r="I468" i="4" s="1"/>
  <c r="G467" i="4"/>
  <c r="E472" i="4"/>
  <c r="F472" i="4" s="1"/>
  <c r="I472" i="4" s="1"/>
  <c r="G471" i="4"/>
  <c r="E476" i="4"/>
  <c r="F476" i="4" s="1"/>
  <c r="I476" i="4" s="1"/>
  <c r="G475" i="4"/>
  <c r="E480" i="4"/>
  <c r="F480" i="4" s="1"/>
  <c r="I480" i="4" s="1"/>
  <c r="G479" i="4"/>
  <c r="E484" i="4"/>
  <c r="F484" i="4" s="1"/>
  <c r="I484" i="4" s="1"/>
  <c r="G483" i="4"/>
  <c r="E488" i="4"/>
  <c r="F488" i="4" s="1"/>
  <c r="I488" i="4" s="1"/>
  <c r="G487" i="4"/>
  <c r="E492" i="4"/>
  <c r="F492" i="4" s="1"/>
  <c r="I492" i="4" s="1"/>
  <c r="G491" i="4"/>
  <c r="E496" i="4"/>
  <c r="F496" i="4" s="1"/>
  <c r="I496" i="4" s="1"/>
  <c r="G495" i="4"/>
  <c r="E500" i="4"/>
  <c r="F500" i="4" s="1"/>
  <c r="I500" i="4" s="1"/>
  <c r="G499" i="4"/>
  <c r="E504" i="4"/>
  <c r="F504" i="4" s="1"/>
  <c r="I504" i="4" s="1"/>
  <c r="G503" i="4"/>
  <c r="E508" i="4"/>
  <c r="F508" i="4" s="1"/>
  <c r="I508" i="4" s="1"/>
  <c r="G507" i="4"/>
  <c r="E512" i="4"/>
  <c r="F512" i="4" s="1"/>
  <c r="I512" i="4" s="1"/>
  <c r="G511" i="4"/>
  <c r="E516" i="4"/>
  <c r="F516" i="4" s="1"/>
  <c r="I516" i="4" s="1"/>
  <c r="G515" i="4"/>
  <c r="E520" i="4"/>
  <c r="F520" i="4" s="1"/>
  <c r="I520" i="4" s="1"/>
  <c r="G519" i="4"/>
  <c r="E524" i="4"/>
  <c r="F524" i="4" s="1"/>
  <c r="I524" i="4" s="1"/>
  <c r="G523" i="4"/>
  <c r="E528" i="4"/>
  <c r="F528" i="4" s="1"/>
  <c r="I528" i="4" s="1"/>
  <c r="G527" i="4"/>
  <c r="E532" i="4"/>
  <c r="F532" i="4" s="1"/>
  <c r="I532" i="4" s="1"/>
  <c r="G531" i="4"/>
  <c r="E536" i="4"/>
  <c r="F536" i="4" s="1"/>
  <c r="I536" i="4" s="1"/>
  <c r="G535" i="4"/>
  <c r="E540" i="4"/>
  <c r="F540" i="4" s="1"/>
  <c r="I540" i="4" s="1"/>
  <c r="G539" i="4"/>
  <c r="E544" i="4"/>
  <c r="F544" i="4" s="1"/>
  <c r="I544" i="4" s="1"/>
  <c r="G543" i="4"/>
  <c r="E548" i="4"/>
  <c r="F548" i="4" s="1"/>
  <c r="I548" i="4" s="1"/>
  <c r="G547" i="4"/>
  <c r="E552" i="4"/>
  <c r="F552" i="4" s="1"/>
  <c r="I552" i="4" s="1"/>
  <c r="G551" i="4"/>
  <c r="E556" i="4"/>
  <c r="F556" i="4" s="1"/>
  <c r="I556" i="4" s="1"/>
  <c r="G555" i="4"/>
  <c r="G607" i="4"/>
  <c r="E608" i="4"/>
  <c r="F608" i="4" s="1"/>
  <c r="I608" i="4" s="1"/>
  <c r="G624" i="4"/>
  <c r="E625" i="4"/>
  <c r="F625" i="4" s="1"/>
  <c r="I625" i="4" s="1"/>
  <c r="E652" i="4"/>
  <c r="F652" i="4" s="1"/>
  <c r="I652" i="4" s="1"/>
  <c r="G651" i="4"/>
  <c r="E672" i="4"/>
  <c r="F672" i="4" s="1"/>
  <c r="I672" i="4" s="1"/>
  <c r="G671" i="4"/>
  <c r="G821" i="4"/>
  <c r="E822" i="4"/>
  <c r="F822" i="4" s="1"/>
  <c r="I822" i="4" s="1"/>
  <c r="G914" i="4"/>
  <c r="E915" i="4"/>
  <c r="F915" i="4" s="1"/>
  <c r="I915" i="4" s="1"/>
  <c r="E937" i="4"/>
  <c r="F937" i="4" s="1"/>
  <c r="I937" i="4" s="1"/>
  <c r="G936" i="4"/>
  <c r="G561" i="4"/>
  <c r="E562" i="4"/>
  <c r="F562" i="4" s="1"/>
  <c r="I562" i="4" s="1"/>
  <c r="G577" i="4"/>
  <c r="E578" i="4"/>
  <c r="F578" i="4" s="1"/>
  <c r="I578" i="4" s="1"/>
  <c r="G592" i="4"/>
  <c r="E593" i="4"/>
  <c r="F593" i="4" s="1"/>
  <c r="I593" i="4" s="1"/>
  <c r="E596" i="4"/>
  <c r="F596" i="4" s="1"/>
  <c r="I596" i="4" s="1"/>
  <c r="G595" i="4"/>
  <c r="E612" i="4"/>
  <c r="F612" i="4" s="1"/>
  <c r="I612" i="4" s="1"/>
  <c r="G611" i="4"/>
  <c r="G631" i="4"/>
  <c r="E632" i="4"/>
  <c r="F632" i="4" s="1"/>
  <c r="I632" i="4" s="1"/>
  <c r="G648" i="4"/>
  <c r="E649" i="4"/>
  <c r="F649" i="4" s="1"/>
  <c r="I649" i="4" s="1"/>
  <c r="E718" i="4"/>
  <c r="F718" i="4" s="1"/>
  <c r="I718" i="4" s="1"/>
  <c r="G717" i="4"/>
  <c r="G736" i="4"/>
  <c r="E737" i="4"/>
  <c r="F737" i="4" s="1"/>
  <c r="I737" i="4" s="1"/>
  <c r="G907" i="4"/>
  <c r="E908" i="4"/>
  <c r="F908" i="4" s="1"/>
  <c r="I908" i="4" s="1"/>
  <c r="G533" i="4"/>
  <c r="E534" i="4"/>
  <c r="F534" i="4" s="1"/>
  <c r="I534" i="4" s="1"/>
  <c r="G537" i="4"/>
  <c r="E538" i="4"/>
  <c r="F538" i="4" s="1"/>
  <c r="I538" i="4" s="1"/>
  <c r="G541" i="4"/>
  <c r="E542" i="4"/>
  <c r="F542" i="4" s="1"/>
  <c r="I542" i="4" s="1"/>
  <c r="G545" i="4"/>
  <c r="E546" i="4"/>
  <c r="F546" i="4" s="1"/>
  <c r="I546" i="4" s="1"/>
  <c r="G549" i="4"/>
  <c r="E550" i="4"/>
  <c r="F550" i="4" s="1"/>
  <c r="I550" i="4" s="1"/>
  <c r="G553" i="4"/>
  <c r="E554" i="4"/>
  <c r="F554" i="4" s="1"/>
  <c r="I554" i="4" s="1"/>
  <c r="G557" i="4"/>
  <c r="E558" i="4"/>
  <c r="F558" i="4" s="1"/>
  <c r="I558" i="4" s="1"/>
  <c r="G608" i="4"/>
  <c r="E609" i="4"/>
  <c r="F609" i="4" s="1"/>
  <c r="I609" i="4" s="1"/>
  <c r="E636" i="4"/>
  <c r="F636" i="4" s="1"/>
  <c r="I636" i="4" s="1"/>
  <c r="G635" i="4"/>
  <c r="G655" i="4"/>
  <c r="E656" i="4"/>
  <c r="F656" i="4" s="1"/>
  <c r="I656" i="4" s="1"/>
  <c r="G672" i="4"/>
  <c r="E673" i="4"/>
  <c r="F673" i="4" s="1"/>
  <c r="I673" i="4" s="1"/>
  <c r="G697" i="4"/>
  <c r="E698" i="4"/>
  <c r="F698" i="4" s="1"/>
  <c r="I698" i="4" s="1"/>
  <c r="E725" i="4"/>
  <c r="F725" i="4" s="1"/>
  <c r="I725" i="4" s="1"/>
  <c r="G724" i="4"/>
  <c r="E779" i="4"/>
  <c r="F779" i="4" s="1"/>
  <c r="I779" i="4" s="1"/>
  <c r="G778" i="4"/>
  <c r="E818" i="4"/>
  <c r="F818" i="4" s="1"/>
  <c r="I818" i="4" s="1"/>
  <c r="G817" i="4"/>
  <c r="E902" i="4"/>
  <c r="F902" i="4" s="1"/>
  <c r="I902" i="4" s="1"/>
  <c r="G901" i="4"/>
  <c r="G423" i="4"/>
  <c r="G439" i="4"/>
  <c r="G573" i="4"/>
  <c r="E574" i="4"/>
  <c r="F574" i="4" s="1"/>
  <c r="I574" i="4" s="1"/>
  <c r="E598" i="4"/>
  <c r="F598" i="4" s="1"/>
  <c r="I598" i="4" s="1"/>
  <c r="G615" i="4"/>
  <c r="E616" i="4"/>
  <c r="F616" i="4" s="1"/>
  <c r="I616" i="4" s="1"/>
  <c r="G632" i="4"/>
  <c r="E633" i="4"/>
  <c r="F633" i="4" s="1"/>
  <c r="I633" i="4" s="1"/>
  <c r="G649" i="4"/>
  <c r="E660" i="4"/>
  <c r="F660" i="4" s="1"/>
  <c r="I660" i="4" s="1"/>
  <c r="G659" i="4"/>
  <c r="E662" i="4"/>
  <c r="F662" i="4" s="1"/>
  <c r="I662" i="4" s="1"/>
  <c r="E715" i="4"/>
  <c r="F715" i="4" s="1"/>
  <c r="I715" i="4" s="1"/>
  <c r="G714" i="4"/>
  <c r="E804" i="4"/>
  <c r="F804" i="4" s="1"/>
  <c r="I804" i="4" s="1"/>
  <c r="G803" i="4"/>
  <c r="E811" i="4"/>
  <c r="F811" i="4" s="1"/>
  <c r="I811" i="4" s="1"/>
  <c r="G810" i="4"/>
  <c r="E591" i="4"/>
  <c r="F591" i="4" s="1"/>
  <c r="I591" i="4" s="1"/>
  <c r="G590" i="4"/>
  <c r="E599" i="4"/>
  <c r="F599" i="4" s="1"/>
  <c r="I599" i="4" s="1"/>
  <c r="G598" i="4"/>
  <c r="E607" i="4"/>
  <c r="F607" i="4" s="1"/>
  <c r="I607" i="4" s="1"/>
  <c r="G606" i="4"/>
  <c r="E615" i="4"/>
  <c r="F615" i="4" s="1"/>
  <c r="I615" i="4" s="1"/>
  <c r="G614" i="4"/>
  <c r="E623" i="4"/>
  <c r="F623" i="4" s="1"/>
  <c r="I623" i="4" s="1"/>
  <c r="G622" i="4"/>
  <c r="E631" i="4"/>
  <c r="F631" i="4" s="1"/>
  <c r="I631" i="4" s="1"/>
  <c r="G630" i="4"/>
  <c r="E639" i="4"/>
  <c r="F639" i="4" s="1"/>
  <c r="I639" i="4" s="1"/>
  <c r="G638" i="4"/>
  <c r="E647" i="4"/>
  <c r="F647" i="4" s="1"/>
  <c r="I647" i="4" s="1"/>
  <c r="G646" i="4"/>
  <c r="E655" i="4"/>
  <c r="F655" i="4" s="1"/>
  <c r="I655" i="4" s="1"/>
  <c r="G654" i="4"/>
  <c r="E663" i="4"/>
  <c r="F663" i="4" s="1"/>
  <c r="I663" i="4" s="1"/>
  <c r="G662" i="4"/>
  <c r="E671" i="4"/>
  <c r="F671" i="4" s="1"/>
  <c r="I671" i="4" s="1"/>
  <c r="G670" i="4"/>
  <c r="G684" i="4"/>
  <c r="E685" i="4"/>
  <c r="F685" i="4" s="1"/>
  <c r="I685" i="4" s="1"/>
  <c r="E687" i="4"/>
  <c r="F687" i="4" s="1"/>
  <c r="I687" i="4" s="1"/>
  <c r="G686" i="4"/>
  <c r="G700" i="4"/>
  <c r="E701" i="4"/>
  <c r="F701" i="4" s="1"/>
  <c r="I701" i="4" s="1"/>
  <c r="E703" i="4"/>
  <c r="F703" i="4" s="1"/>
  <c r="I703" i="4" s="1"/>
  <c r="G702" i="4"/>
  <c r="E726" i="4"/>
  <c r="F726" i="4" s="1"/>
  <c r="I726" i="4" s="1"/>
  <c r="E728" i="4"/>
  <c r="F728" i="4" s="1"/>
  <c r="I728" i="4" s="1"/>
  <c r="E738" i="4"/>
  <c r="F738" i="4" s="1"/>
  <c r="I738" i="4" s="1"/>
  <c r="E768" i="4"/>
  <c r="F768" i="4" s="1"/>
  <c r="I768" i="4" s="1"/>
  <c r="G767" i="4"/>
  <c r="G777" i="4"/>
  <c r="E778" i="4"/>
  <c r="F778" i="4" s="1"/>
  <c r="I778" i="4" s="1"/>
  <c r="G809" i="4"/>
  <c r="E810" i="4"/>
  <c r="F810" i="4" s="1"/>
  <c r="I810" i="4" s="1"/>
  <c r="E894" i="4"/>
  <c r="F894" i="4" s="1"/>
  <c r="I894" i="4" s="1"/>
  <c r="G893" i="4"/>
  <c r="E933" i="4"/>
  <c r="F933" i="4" s="1"/>
  <c r="I933" i="4" s="1"/>
  <c r="G932" i="4"/>
  <c r="G973" i="4"/>
  <c r="E974" i="4"/>
  <c r="F974" i="4" s="1"/>
  <c r="I974" i="4" s="1"/>
  <c r="E1032" i="4"/>
  <c r="F1032" i="4" s="1"/>
  <c r="I1032" i="4" s="1"/>
  <c r="G1031" i="4"/>
  <c r="G559" i="4"/>
  <c r="G563" i="4"/>
  <c r="G567" i="4"/>
  <c r="G571" i="4"/>
  <c r="G575" i="4"/>
  <c r="G579" i="4"/>
  <c r="G583" i="4"/>
  <c r="G587" i="4"/>
  <c r="E717" i="4"/>
  <c r="F717" i="4" s="1"/>
  <c r="I717" i="4" s="1"/>
  <c r="E858" i="4"/>
  <c r="F858" i="4" s="1"/>
  <c r="I858" i="4" s="1"/>
  <c r="G857" i="4"/>
  <c r="E878" i="4"/>
  <c r="F878" i="4" s="1"/>
  <c r="I878" i="4" s="1"/>
  <c r="G877" i="4"/>
  <c r="G927" i="4"/>
  <c r="E928" i="4"/>
  <c r="F928" i="4" s="1"/>
  <c r="I928" i="4" s="1"/>
  <c r="E1064" i="4"/>
  <c r="F1064" i="4" s="1"/>
  <c r="I1064" i="4" s="1"/>
  <c r="G1063" i="4"/>
  <c r="E603" i="4"/>
  <c r="F603" i="4" s="1"/>
  <c r="I603" i="4" s="1"/>
  <c r="G602" i="4"/>
  <c r="E611" i="4"/>
  <c r="F611" i="4" s="1"/>
  <c r="I611" i="4" s="1"/>
  <c r="G610" i="4"/>
  <c r="E619" i="4"/>
  <c r="F619" i="4" s="1"/>
  <c r="I619" i="4" s="1"/>
  <c r="G618" i="4"/>
  <c r="E627" i="4"/>
  <c r="F627" i="4" s="1"/>
  <c r="I627" i="4" s="1"/>
  <c r="G626" i="4"/>
  <c r="E635" i="4"/>
  <c r="F635" i="4" s="1"/>
  <c r="I635" i="4" s="1"/>
  <c r="G634" i="4"/>
  <c r="E643" i="4"/>
  <c r="F643" i="4" s="1"/>
  <c r="I643" i="4" s="1"/>
  <c r="G642" i="4"/>
  <c r="E651" i="4"/>
  <c r="F651" i="4" s="1"/>
  <c r="I651" i="4" s="1"/>
  <c r="G650" i="4"/>
  <c r="E659" i="4"/>
  <c r="F659" i="4" s="1"/>
  <c r="I659" i="4" s="1"/>
  <c r="G658" i="4"/>
  <c r="E667" i="4"/>
  <c r="F667" i="4" s="1"/>
  <c r="I667" i="4" s="1"/>
  <c r="G666" i="4"/>
  <c r="G676" i="4"/>
  <c r="E677" i="4"/>
  <c r="F677" i="4" s="1"/>
  <c r="I677" i="4" s="1"/>
  <c r="E679" i="4"/>
  <c r="F679" i="4" s="1"/>
  <c r="I679" i="4" s="1"/>
  <c r="G678" i="4"/>
  <c r="G692" i="4"/>
  <c r="E693" i="4"/>
  <c r="F693" i="4" s="1"/>
  <c r="I693" i="4" s="1"/>
  <c r="E695" i="4"/>
  <c r="F695" i="4" s="1"/>
  <c r="I695" i="4" s="1"/>
  <c r="G694" i="4"/>
  <c r="G708" i="4"/>
  <c r="E709" i="4"/>
  <c r="F709" i="4" s="1"/>
  <c r="I709" i="4" s="1"/>
  <c r="E770" i="4"/>
  <c r="F770" i="4" s="1"/>
  <c r="I770" i="4" s="1"/>
  <c r="G769" i="4"/>
  <c r="G793" i="4"/>
  <c r="E794" i="4"/>
  <c r="F794" i="4" s="1"/>
  <c r="I794" i="4" s="1"/>
  <c r="G825" i="4"/>
  <c r="E826" i="4"/>
  <c r="F826" i="4" s="1"/>
  <c r="I826" i="4" s="1"/>
  <c r="E846" i="4"/>
  <c r="F846" i="4" s="1"/>
  <c r="I846" i="4" s="1"/>
  <c r="G845" i="4"/>
  <c r="E885" i="4"/>
  <c r="F885" i="4" s="1"/>
  <c r="I885" i="4" s="1"/>
  <c r="G884" i="4"/>
  <c r="G923" i="4"/>
  <c r="E924" i="4"/>
  <c r="F924" i="4" s="1"/>
  <c r="I924" i="4" s="1"/>
  <c r="E960" i="4"/>
  <c r="F960" i="4" s="1"/>
  <c r="I960" i="4" s="1"/>
  <c r="G959" i="4"/>
  <c r="G966" i="4"/>
  <c r="E967" i="4"/>
  <c r="F967" i="4" s="1"/>
  <c r="I967" i="4" s="1"/>
  <c r="G981" i="4"/>
  <c r="E982" i="4"/>
  <c r="F982" i="4" s="1"/>
  <c r="I982" i="4" s="1"/>
  <c r="E1013" i="4"/>
  <c r="F1013" i="4" s="1"/>
  <c r="I1013" i="4" s="1"/>
  <c r="G1012" i="4"/>
  <c r="E678" i="4"/>
  <c r="F678" i="4" s="1"/>
  <c r="I678" i="4" s="1"/>
  <c r="G683" i="4"/>
  <c r="E694" i="4"/>
  <c r="F694" i="4" s="1"/>
  <c r="I694" i="4" s="1"/>
  <c r="G699" i="4"/>
  <c r="G745" i="4"/>
  <c r="E746" i="4"/>
  <c r="F746" i="4" s="1"/>
  <c r="I746" i="4" s="1"/>
  <c r="E761" i="4"/>
  <c r="F761" i="4" s="1"/>
  <c r="I761" i="4" s="1"/>
  <c r="G760" i="4"/>
  <c r="E788" i="4"/>
  <c r="F788" i="4" s="1"/>
  <c r="I788" i="4" s="1"/>
  <c r="G787" i="4"/>
  <c r="E820" i="4"/>
  <c r="F820" i="4" s="1"/>
  <c r="I820" i="4" s="1"/>
  <c r="G819" i="4"/>
  <c r="E856" i="4"/>
  <c r="F856" i="4" s="1"/>
  <c r="I856" i="4" s="1"/>
  <c r="G855" i="4"/>
  <c r="E863" i="4"/>
  <c r="F863" i="4" s="1"/>
  <c r="I863" i="4" s="1"/>
  <c r="G862" i="4"/>
  <c r="E886" i="4"/>
  <c r="F886" i="4" s="1"/>
  <c r="I886" i="4" s="1"/>
  <c r="G885" i="4"/>
  <c r="G898" i="4"/>
  <c r="E899" i="4"/>
  <c r="F899" i="4" s="1"/>
  <c r="I899" i="4" s="1"/>
  <c r="E910" i="4"/>
  <c r="F910" i="4" s="1"/>
  <c r="I910" i="4" s="1"/>
  <c r="G909" i="4"/>
  <c r="G945" i="4"/>
  <c r="E946" i="4"/>
  <c r="F946" i="4" s="1"/>
  <c r="I946" i="4" s="1"/>
  <c r="E1049" i="4"/>
  <c r="F1049" i="4" s="1"/>
  <c r="I1049" i="4" s="1"/>
  <c r="G1048" i="4"/>
  <c r="G1115" i="4"/>
  <c r="E1116" i="4"/>
  <c r="F1116" i="4" s="1"/>
  <c r="I1116" i="4" s="1"/>
  <c r="G588" i="4"/>
  <c r="E589" i="4"/>
  <c r="F589" i="4" s="1"/>
  <c r="I589" i="4" s="1"/>
  <c r="G596" i="4"/>
  <c r="E597" i="4"/>
  <c r="F597" i="4" s="1"/>
  <c r="I597" i="4" s="1"/>
  <c r="G604" i="4"/>
  <c r="E605" i="4"/>
  <c r="F605" i="4" s="1"/>
  <c r="I605" i="4" s="1"/>
  <c r="G612" i="4"/>
  <c r="E613" i="4"/>
  <c r="F613" i="4" s="1"/>
  <c r="I613" i="4" s="1"/>
  <c r="G620" i="4"/>
  <c r="E621" i="4"/>
  <c r="F621" i="4" s="1"/>
  <c r="I621" i="4" s="1"/>
  <c r="G628" i="4"/>
  <c r="E629" i="4"/>
  <c r="F629" i="4" s="1"/>
  <c r="I629" i="4" s="1"/>
  <c r="G636" i="4"/>
  <c r="E637" i="4"/>
  <c r="F637" i="4" s="1"/>
  <c r="I637" i="4" s="1"/>
  <c r="G644" i="4"/>
  <c r="E645" i="4"/>
  <c r="F645" i="4" s="1"/>
  <c r="I645" i="4" s="1"/>
  <c r="G652" i="4"/>
  <c r="E653" i="4"/>
  <c r="F653" i="4" s="1"/>
  <c r="I653" i="4" s="1"/>
  <c r="G660" i="4"/>
  <c r="E661" i="4"/>
  <c r="F661" i="4" s="1"/>
  <c r="I661" i="4" s="1"/>
  <c r="G668" i="4"/>
  <c r="E669" i="4"/>
  <c r="F669" i="4" s="1"/>
  <c r="I669" i="4" s="1"/>
  <c r="G680" i="4"/>
  <c r="E681" i="4"/>
  <c r="F681" i="4" s="1"/>
  <c r="I681" i="4" s="1"/>
  <c r="E683" i="4"/>
  <c r="F683" i="4" s="1"/>
  <c r="I683" i="4" s="1"/>
  <c r="G682" i="4"/>
  <c r="G696" i="4"/>
  <c r="E697" i="4"/>
  <c r="F697" i="4" s="1"/>
  <c r="I697" i="4" s="1"/>
  <c r="E699" i="4"/>
  <c r="F699" i="4" s="1"/>
  <c r="I699" i="4" s="1"/>
  <c r="G698" i="4"/>
  <c r="G715" i="4"/>
  <c r="E745" i="4"/>
  <c r="F745" i="4" s="1"/>
  <c r="I745" i="4" s="1"/>
  <c r="E760" i="4"/>
  <c r="F760" i="4" s="1"/>
  <c r="I760" i="4" s="1"/>
  <c r="E777" i="4"/>
  <c r="F777" i="4" s="1"/>
  <c r="I777" i="4" s="1"/>
  <c r="G776" i="4"/>
  <c r="E784" i="4"/>
  <c r="F784" i="4" s="1"/>
  <c r="I784" i="4" s="1"/>
  <c r="G783" i="4"/>
  <c r="E795" i="4"/>
  <c r="F795" i="4" s="1"/>
  <c r="I795" i="4" s="1"/>
  <c r="G794" i="4"/>
  <c r="G797" i="4"/>
  <c r="E802" i="4"/>
  <c r="F802" i="4" s="1"/>
  <c r="I802" i="4" s="1"/>
  <c r="G801" i="4"/>
  <c r="E809" i="4"/>
  <c r="F809" i="4" s="1"/>
  <c r="I809" i="4" s="1"/>
  <c r="G808" i="4"/>
  <c r="E816" i="4"/>
  <c r="F816" i="4" s="1"/>
  <c r="I816" i="4" s="1"/>
  <c r="G815" i="4"/>
  <c r="E827" i="4"/>
  <c r="F827" i="4" s="1"/>
  <c r="I827" i="4" s="1"/>
  <c r="G826" i="4"/>
  <c r="G829" i="4"/>
  <c r="E834" i="4"/>
  <c r="F834" i="4" s="1"/>
  <c r="I834" i="4" s="1"/>
  <c r="G833" i="4"/>
  <c r="E843" i="4"/>
  <c r="F843" i="4" s="1"/>
  <c r="I843" i="4" s="1"/>
  <c r="G842" i="4"/>
  <c r="G949" i="4"/>
  <c r="E950" i="4"/>
  <c r="F950" i="4" s="1"/>
  <c r="I950" i="4" s="1"/>
  <c r="E713" i="4"/>
  <c r="F713" i="4" s="1"/>
  <c r="I713" i="4" s="1"/>
  <c r="E733" i="4"/>
  <c r="F733" i="4" s="1"/>
  <c r="I733" i="4" s="1"/>
  <c r="E752" i="4"/>
  <c r="F752" i="4" s="1"/>
  <c r="I752" i="4" s="1"/>
  <c r="G751" i="4"/>
  <c r="E758" i="4"/>
  <c r="F758" i="4" s="1"/>
  <c r="I758" i="4" s="1"/>
  <c r="G761" i="4"/>
  <c r="E762" i="4"/>
  <c r="F762" i="4" s="1"/>
  <c r="I762" i="4" s="1"/>
  <c r="E853" i="4"/>
  <c r="F853" i="4" s="1"/>
  <c r="I853" i="4" s="1"/>
  <c r="G852" i="4"/>
  <c r="G859" i="4"/>
  <c r="E860" i="4"/>
  <c r="F860" i="4" s="1"/>
  <c r="I860" i="4" s="1"/>
  <c r="G941" i="4"/>
  <c r="E942" i="4"/>
  <c r="F942" i="4" s="1"/>
  <c r="I942" i="4" s="1"/>
  <c r="E785" i="4"/>
  <c r="F785" i="4" s="1"/>
  <c r="I785" i="4" s="1"/>
  <c r="E801" i="4"/>
  <c r="F801" i="4" s="1"/>
  <c r="I801" i="4" s="1"/>
  <c r="E817" i="4"/>
  <c r="F817" i="4" s="1"/>
  <c r="I817" i="4" s="1"/>
  <c r="E833" i="4"/>
  <c r="F833" i="4" s="1"/>
  <c r="I833" i="4" s="1"/>
  <c r="G950" i="4"/>
  <c r="E951" i="4"/>
  <c r="F951" i="4" s="1"/>
  <c r="I951" i="4" s="1"/>
  <c r="E1000" i="4"/>
  <c r="F1000" i="4" s="1"/>
  <c r="I1000" i="4" s="1"/>
  <c r="G999" i="4"/>
  <c r="G1002" i="4"/>
  <c r="E1003" i="4"/>
  <c r="F1003" i="4" s="1"/>
  <c r="I1003" i="4" s="1"/>
  <c r="G1009" i="4"/>
  <c r="E1010" i="4"/>
  <c r="F1010" i="4" s="1"/>
  <c r="I1010" i="4" s="1"/>
  <c r="E1033" i="4"/>
  <c r="F1033" i="4" s="1"/>
  <c r="I1033" i="4" s="1"/>
  <c r="G1032" i="4"/>
  <c r="K1038" i="4"/>
  <c r="J1038" i="4"/>
  <c r="E1041" i="4"/>
  <c r="F1041" i="4" s="1"/>
  <c r="I1041" i="4" s="1"/>
  <c r="G1040" i="4"/>
  <c r="K1054" i="4"/>
  <c r="J1054" i="4"/>
  <c r="E867" i="4"/>
  <c r="F867" i="4" s="1"/>
  <c r="I867" i="4" s="1"/>
  <c r="G915" i="4"/>
  <c r="E916" i="4"/>
  <c r="F916" i="4" s="1"/>
  <c r="I916" i="4" s="1"/>
  <c r="E922" i="4"/>
  <c r="F922" i="4" s="1"/>
  <c r="I922" i="4" s="1"/>
  <c r="G921" i="4"/>
  <c r="G930" i="4"/>
  <c r="E931" i="4"/>
  <c r="F931" i="4" s="1"/>
  <c r="I931" i="4" s="1"/>
  <c r="E1076" i="4"/>
  <c r="F1076" i="4" s="1"/>
  <c r="I1076" i="4" s="1"/>
  <c r="G1075" i="4"/>
  <c r="G899" i="4"/>
  <c r="E900" i="4"/>
  <c r="F900" i="4" s="1"/>
  <c r="I900" i="4" s="1"/>
  <c r="G934" i="4"/>
  <c r="E935" i="4"/>
  <c r="F935" i="4" s="1"/>
  <c r="I935" i="4" s="1"/>
  <c r="E944" i="4"/>
  <c r="F944" i="4" s="1"/>
  <c r="I944" i="4" s="1"/>
  <c r="G943" i="4"/>
  <c r="G957" i="4"/>
  <c r="E958" i="4"/>
  <c r="F958" i="4" s="1"/>
  <c r="I958" i="4" s="1"/>
  <c r="G961" i="4"/>
  <c r="E962" i="4"/>
  <c r="F962" i="4" s="1"/>
  <c r="I962" i="4" s="1"/>
  <c r="E969" i="4"/>
  <c r="F969" i="4" s="1"/>
  <c r="I969" i="4" s="1"/>
  <c r="G968" i="4"/>
  <c r="G985" i="4"/>
  <c r="E986" i="4"/>
  <c r="F986" i="4" s="1"/>
  <c r="I986" i="4" s="1"/>
  <c r="G989" i="4"/>
  <c r="E990" i="4"/>
  <c r="F990" i="4" s="1"/>
  <c r="I990" i="4" s="1"/>
  <c r="E1025" i="4"/>
  <c r="F1025" i="4" s="1"/>
  <c r="I1025" i="4" s="1"/>
  <c r="G1024" i="4"/>
  <c r="K1046" i="4"/>
  <c r="G853" i="4"/>
  <c r="E869" i="4"/>
  <c r="F869" i="4" s="1"/>
  <c r="I869" i="4" s="1"/>
  <c r="G868" i="4"/>
  <c r="G883" i="4"/>
  <c r="E884" i="4"/>
  <c r="F884" i="4" s="1"/>
  <c r="I884" i="4" s="1"/>
  <c r="E926" i="4"/>
  <c r="F926" i="4" s="1"/>
  <c r="I926" i="4" s="1"/>
  <c r="G925" i="4"/>
  <c r="G977" i="4"/>
  <c r="E978" i="4"/>
  <c r="F978" i="4" s="1"/>
  <c r="I978" i="4" s="1"/>
  <c r="K1030" i="4"/>
  <c r="J1030" i="4"/>
  <c r="J1046" i="4"/>
  <c r="G841" i="4"/>
  <c r="G846" i="4"/>
  <c r="E862" i="4"/>
  <c r="F862" i="4" s="1"/>
  <c r="I862" i="4" s="1"/>
  <c r="G861" i="4"/>
  <c r="E868" i="4"/>
  <c r="F868" i="4" s="1"/>
  <c r="I868" i="4" s="1"/>
  <c r="G878" i="4"/>
  <c r="E883" i="4"/>
  <c r="F883" i="4" s="1"/>
  <c r="I883" i="4" s="1"/>
  <c r="E917" i="4"/>
  <c r="F917" i="4" s="1"/>
  <c r="I917" i="4" s="1"/>
  <c r="G916" i="4"/>
  <c r="E953" i="4"/>
  <c r="F953" i="4" s="1"/>
  <c r="I953" i="4" s="1"/>
  <c r="G952" i="4"/>
  <c r="G965" i="4"/>
  <c r="E966" i="4"/>
  <c r="F966" i="4" s="1"/>
  <c r="I966" i="4" s="1"/>
  <c r="G969" i="4"/>
  <c r="E970" i="4"/>
  <c r="F970" i="4" s="1"/>
  <c r="I970" i="4" s="1"/>
  <c r="E1044" i="4"/>
  <c r="F1044" i="4" s="1"/>
  <c r="I1044" i="4" s="1"/>
  <c r="G1043" i="4"/>
  <c r="E1056" i="4"/>
  <c r="F1056" i="4" s="1"/>
  <c r="I1056" i="4" s="1"/>
  <c r="G1055" i="4"/>
  <c r="E1073" i="4"/>
  <c r="F1073" i="4" s="1"/>
  <c r="I1073" i="4" s="1"/>
  <c r="G1072" i="4"/>
  <c r="E844" i="4"/>
  <c r="F844" i="4" s="1"/>
  <c r="I844" i="4" s="1"/>
  <c r="E851" i="4"/>
  <c r="F851" i="4" s="1"/>
  <c r="I851" i="4" s="1"/>
  <c r="G871" i="4"/>
  <c r="E876" i="4"/>
  <c r="F876" i="4" s="1"/>
  <c r="I876" i="4" s="1"/>
  <c r="E892" i="4"/>
  <c r="F892" i="4" s="1"/>
  <c r="I892" i="4" s="1"/>
  <c r="E901" i="4"/>
  <c r="F901" i="4" s="1"/>
  <c r="I901" i="4" s="1"/>
  <c r="G900" i="4"/>
  <c r="G908" i="4"/>
  <c r="G919" i="4"/>
  <c r="E1045" i="4"/>
  <c r="F1045" i="4" s="1"/>
  <c r="I1045" i="4" s="1"/>
  <c r="G1044" i="4"/>
  <c r="E943" i="4"/>
  <c r="F943" i="4" s="1"/>
  <c r="I943" i="4" s="1"/>
  <c r="G990" i="4"/>
  <c r="E991" i="4"/>
  <c r="F991" i="4" s="1"/>
  <c r="I991" i="4" s="1"/>
  <c r="E1016" i="4"/>
  <c r="F1016" i="4" s="1"/>
  <c r="I1016" i="4" s="1"/>
  <c r="G1015" i="4"/>
  <c r="E1036" i="4"/>
  <c r="F1036" i="4" s="1"/>
  <c r="I1036" i="4" s="1"/>
  <c r="G1035" i="4"/>
  <c r="E1048" i="4"/>
  <c r="F1048" i="4" s="1"/>
  <c r="I1048" i="4" s="1"/>
  <c r="G1047" i="4"/>
  <c r="E1087" i="4"/>
  <c r="F1087" i="4" s="1"/>
  <c r="I1087" i="4" s="1"/>
  <c r="G1086" i="4"/>
  <c r="G1142" i="4"/>
  <c r="E1143" i="4"/>
  <c r="F1143" i="4" s="1"/>
  <c r="I1143" i="4" s="1"/>
  <c r="E971" i="4"/>
  <c r="F971" i="4" s="1"/>
  <c r="I971" i="4" s="1"/>
  <c r="G976" i="4"/>
  <c r="E979" i="4"/>
  <c r="F979" i="4" s="1"/>
  <c r="I979" i="4" s="1"/>
  <c r="G984" i="4"/>
  <c r="E987" i="4"/>
  <c r="F987" i="4" s="1"/>
  <c r="I987" i="4" s="1"/>
  <c r="G997" i="4"/>
  <c r="E1015" i="4"/>
  <c r="F1015" i="4" s="1"/>
  <c r="I1015" i="4" s="1"/>
  <c r="J1021" i="4"/>
  <c r="E1024" i="4"/>
  <c r="F1024" i="4" s="1"/>
  <c r="I1024" i="4" s="1"/>
  <c r="G1023" i="4"/>
  <c r="E1037" i="4"/>
  <c r="F1037" i="4" s="1"/>
  <c r="I1037" i="4" s="1"/>
  <c r="G1036" i="4"/>
  <c r="E1083" i="4"/>
  <c r="F1083" i="4" s="1"/>
  <c r="I1083" i="4" s="1"/>
  <c r="G1082" i="4"/>
  <c r="E1132" i="4"/>
  <c r="F1132" i="4" s="1"/>
  <c r="I1132" i="4" s="1"/>
  <c r="G1131" i="4"/>
  <c r="G1006" i="4"/>
  <c r="E1007" i="4"/>
  <c r="F1007" i="4" s="1"/>
  <c r="I1007" i="4" s="1"/>
  <c r="G1018" i="4"/>
  <c r="E1020" i="4"/>
  <c r="F1020" i="4" s="1"/>
  <c r="I1020" i="4" s="1"/>
  <c r="E1040" i="4"/>
  <c r="F1040" i="4" s="1"/>
  <c r="I1040" i="4" s="1"/>
  <c r="G1039" i="4"/>
  <c r="E1057" i="4"/>
  <c r="F1057" i="4" s="1"/>
  <c r="I1057" i="4" s="1"/>
  <c r="G1056" i="4"/>
  <c r="E1060" i="4"/>
  <c r="F1060" i="4" s="1"/>
  <c r="I1060" i="4" s="1"/>
  <c r="G1059" i="4"/>
  <c r="J1068" i="4"/>
  <c r="K1068" i="4"/>
  <c r="K1082" i="4"/>
  <c r="J1082" i="4"/>
  <c r="E1126" i="4"/>
  <c r="F1126" i="4" s="1"/>
  <c r="I1126" i="4" s="1"/>
  <c r="G1125" i="4"/>
  <c r="G1067" i="4"/>
  <c r="G1070" i="4"/>
  <c r="E1071" i="4"/>
  <c r="F1071" i="4" s="1"/>
  <c r="I1071" i="4" s="1"/>
  <c r="G1003" i="4"/>
  <c r="E1028" i="4"/>
  <c r="F1028" i="4" s="1"/>
  <c r="I1028" i="4" s="1"/>
  <c r="G1027" i="4"/>
  <c r="E1052" i="4"/>
  <c r="F1052" i="4" s="1"/>
  <c r="I1052" i="4" s="1"/>
  <c r="G1051" i="4"/>
  <c r="E1099" i="4"/>
  <c r="F1099" i="4" s="1"/>
  <c r="I1099" i="4" s="1"/>
  <c r="G1098" i="4"/>
  <c r="G1121" i="4"/>
  <c r="E1122" i="4"/>
  <c r="F1122" i="4" s="1"/>
  <c r="I1122" i="4" s="1"/>
  <c r="G944" i="4"/>
  <c r="G951" i="4"/>
  <c r="G960" i="4"/>
  <c r="G967" i="4"/>
  <c r="G972" i="4"/>
  <c r="E975" i="4"/>
  <c r="F975" i="4" s="1"/>
  <c r="I975" i="4" s="1"/>
  <c r="G980" i="4"/>
  <c r="E983" i="4"/>
  <c r="F983" i="4" s="1"/>
  <c r="I983" i="4" s="1"/>
  <c r="G988" i="4"/>
  <c r="E997" i="4"/>
  <c r="F997" i="4" s="1"/>
  <c r="I997" i="4" s="1"/>
  <c r="G996" i="4"/>
  <c r="G1016" i="4"/>
  <c r="G1020" i="4"/>
  <c r="E1029" i="4"/>
  <c r="F1029" i="4" s="1"/>
  <c r="I1029" i="4" s="1"/>
  <c r="G1028" i="4"/>
  <c r="E1053" i="4"/>
  <c r="F1053" i="4" s="1"/>
  <c r="I1053" i="4" s="1"/>
  <c r="G1052" i="4"/>
  <c r="E1072" i="4"/>
  <c r="F1072" i="4" s="1"/>
  <c r="I1072" i="4" s="1"/>
  <c r="G1071" i="4"/>
  <c r="G1084" i="4"/>
  <c r="E1085" i="4"/>
  <c r="F1085" i="4" s="1"/>
  <c r="I1085" i="4" s="1"/>
  <c r="G1099" i="4"/>
  <c r="E1100" i="4"/>
  <c r="F1100" i="4" s="1"/>
  <c r="I1100" i="4" s="1"/>
  <c r="K1105" i="4"/>
  <c r="J1105" i="4"/>
  <c r="G1066" i="4"/>
  <c r="E1067" i="4"/>
  <c r="F1067" i="4" s="1"/>
  <c r="I1067" i="4" s="1"/>
  <c r="G1093" i="4"/>
  <c r="E1094" i="4"/>
  <c r="F1094" i="4" s="1"/>
  <c r="I1094" i="4" s="1"/>
  <c r="G1107" i="4"/>
  <c r="E1108" i="4"/>
  <c r="F1108" i="4" s="1"/>
  <c r="I1108" i="4" s="1"/>
  <c r="E992" i="4"/>
  <c r="F992" i="4" s="1"/>
  <c r="I992" i="4" s="1"/>
  <c r="E995" i="4"/>
  <c r="F995" i="4" s="1"/>
  <c r="I995" i="4" s="1"/>
  <c r="E1008" i="4"/>
  <c r="F1008" i="4" s="1"/>
  <c r="I1008" i="4" s="1"/>
  <c r="E1011" i="4"/>
  <c r="F1011" i="4" s="1"/>
  <c r="I1011" i="4" s="1"/>
  <c r="E1091" i="4"/>
  <c r="F1091" i="4" s="1"/>
  <c r="I1091" i="4" s="1"/>
  <c r="G1090" i="4"/>
  <c r="J1107" i="4"/>
  <c r="K1107" i="4"/>
  <c r="K1112" i="4"/>
  <c r="J1112" i="4"/>
  <c r="J1119" i="4"/>
  <c r="E1123" i="4"/>
  <c r="F1123" i="4" s="1"/>
  <c r="I1123" i="4" s="1"/>
  <c r="G1122" i="4"/>
  <c r="K1171" i="4"/>
  <c r="J1171" i="4"/>
  <c r="G1238" i="4"/>
  <c r="E1239" i="4"/>
  <c r="F1239" i="4" s="1"/>
  <c r="I1239" i="4" s="1"/>
  <c r="E1023" i="4"/>
  <c r="F1023" i="4" s="1"/>
  <c r="I1023" i="4" s="1"/>
  <c r="E1031" i="4"/>
  <c r="F1031" i="4" s="1"/>
  <c r="I1031" i="4" s="1"/>
  <c r="G1074" i="4"/>
  <c r="E1075" i="4"/>
  <c r="F1075" i="4" s="1"/>
  <c r="I1075" i="4" s="1"/>
  <c r="K1078" i="4"/>
  <c r="G1085" i="4"/>
  <c r="E1086" i="4"/>
  <c r="F1086" i="4" s="1"/>
  <c r="I1086" i="4" s="1"/>
  <c r="K1090" i="4"/>
  <c r="J1090" i="4"/>
  <c r="J1095" i="4"/>
  <c r="K1095" i="4"/>
  <c r="J1111" i="4"/>
  <c r="K1111" i="4"/>
  <c r="K1119" i="4"/>
  <c r="G1166" i="4"/>
  <c r="E1167" i="4"/>
  <c r="F1167" i="4" s="1"/>
  <c r="I1167" i="4" s="1"/>
  <c r="G1201" i="4"/>
  <c r="E1202" i="4"/>
  <c r="F1202" i="4" s="1"/>
  <c r="I1202" i="4" s="1"/>
  <c r="G1026" i="4"/>
  <c r="E1027" i="4"/>
  <c r="F1027" i="4" s="1"/>
  <c r="I1027" i="4" s="1"/>
  <c r="G1034" i="4"/>
  <c r="E1035" i="4"/>
  <c r="F1035" i="4" s="1"/>
  <c r="I1035" i="4" s="1"/>
  <c r="G1042" i="4"/>
  <c r="E1043" i="4"/>
  <c r="F1043" i="4" s="1"/>
  <c r="I1043" i="4" s="1"/>
  <c r="G1050" i="4"/>
  <c r="E1051" i="4"/>
  <c r="F1051" i="4" s="1"/>
  <c r="I1051" i="4" s="1"/>
  <c r="G1058" i="4"/>
  <c r="E1059" i="4"/>
  <c r="F1059" i="4" s="1"/>
  <c r="I1059" i="4" s="1"/>
  <c r="E1074" i="4"/>
  <c r="F1074" i="4" s="1"/>
  <c r="I1074" i="4" s="1"/>
  <c r="G1091" i="4"/>
  <c r="E1092" i="4"/>
  <c r="F1092" i="4" s="1"/>
  <c r="I1092" i="4" s="1"/>
  <c r="G1123" i="4"/>
  <c r="E1124" i="4"/>
  <c r="F1124" i="4" s="1"/>
  <c r="I1124" i="4" s="1"/>
  <c r="K1195" i="4"/>
  <c r="J1195" i="4"/>
  <c r="E1026" i="4"/>
  <c r="F1026" i="4" s="1"/>
  <c r="I1026" i="4" s="1"/>
  <c r="E1034" i="4"/>
  <c r="F1034" i="4" s="1"/>
  <c r="I1034" i="4" s="1"/>
  <c r="E1042" i="4"/>
  <c r="F1042" i="4" s="1"/>
  <c r="I1042" i="4" s="1"/>
  <c r="E1050" i="4"/>
  <c r="F1050" i="4" s="1"/>
  <c r="I1050" i="4" s="1"/>
  <c r="E1058" i="4"/>
  <c r="F1058" i="4" s="1"/>
  <c r="I1058" i="4" s="1"/>
  <c r="G1062" i="4"/>
  <c r="E1063" i="4"/>
  <c r="F1063" i="4" s="1"/>
  <c r="I1063" i="4" s="1"/>
  <c r="G1101" i="4"/>
  <c r="E1102" i="4"/>
  <c r="F1102" i="4" s="1"/>
  <c r="I1102" i="4" s="1"/>
  <c r="J1115" i="4"/>
  <c r="K1115" i="4"/>
  <c r="G1134" i="4"/>
  <c r="E1135" i="4"/>
  <c r="F1135" i="4" s="1"/>
  <c r="I1135" i="4" s="1"/>
  <c r="G1004" i="4"/>
  <c r="J1103" i="4"/>
  <c r="K1103" i="4"/>
  <c r="G1158" i="4"/>
  <c r="E1159" i="4"/>
  <c r="F1159" i="4" s="1"/>
  <c r="I1159" i="4" s="1"/>
  <c r="G1092" i="4"/>
  <c r="E1093" i="4"/>
  <c r="F1093" i="4" s="1"/>
  <c r="I1093" i="4" s="1"/>
  <c r="G1109" i="4"/>
  <c r="E1110" i="4"/>
  <c r="F1110" i="4" s="1"/>
  <c r="I1110" i="4" s="1"/>
  <c r="E1125" i="4"/>
  <c r="F1125" i="4" s="1"/>
  <c r="I1125" i="4" s="1"/>
  <c r="G1174" i="4"/>
  <c r="E1175" i="4"/>
  <c r="F1175" i="4" s="1"/>
  <c r="I1175" i="4" s="1"/>
  <c r="G1214" i="4"/>
  <c r="E1215" i="4"/>
  <c r="F1215" i="4" s="1"/>
  <c r="I1215" i="4" s="1"/>
  <c r="G1258" i="4"/>
  <c r="E1259" i="4"/>
  <c r="F1259" i="4" s="1"/>
  <c r="I1259" i="4" s="1"/>
  <c r="E1098" i="4"/>
  <c r="F1098" i="4" s="1"/>
  <c r="I1098" i="4" s="1"/>
  <c r="G1100" i="4"/>
  <c r="E1101" i="4"/>
  <c r="F1101" i="4" s="1"/>
  <c r="I1101" i="4" s="1"/>
  <c r="G1117" i="4"/>
  <c r="E1118" i="4"/>
  <c r="F1118" i="4" s="1"/>
  <c r="I1118" i="4" s="1"/>
  <c r="E1120" i="4"/>
  <c r="F1120" i="4" s="1"/>
  <c r="I1120" i="4" s="1"/>
  <c r="E1127" i="4"/>
  <c r="F1127" i="4" s="1"/>
  <c r="I1127" i="4" s="1"/>
  <c r="K1136" i="4"/>
  <c r="E1144" i="4"/>
  <c r="F1144" i="4" s="1"/>
  <c r="I1144" i="4" s="1"/>
  <c r="G1143" i="4"/>
  <c r="E1147" i="4"/>
  <c r="F1147" i="4" s="1"/>
  <c r="I1147" i="4" s="1"/>
  <c r="G1146" i="4"/>
  <c r="E1150" i="4"/>
  <c r="F1150" i="4" s="1"/>
  <c r="I1150" i="4" s="1"/>
  <c r="G1149" i="4"/>
  <c r="E1160" i="4"/>
  <c r="F1160" i="4" s="1"/>
  <c r="I1160" i="4" s="1"/>
  <c r="G1159" i="4"/>
  <c r="G1265" i="4"/>
  <c r="E1266" i="4"/>
  <c r="F1266" i="4" s="1"/>
  <c r="I1266" i="4" s="1"/>
  <c r="G1108" i="4"/>
  <c r="E1109" i="4"/>
  <c r="F1109" i="4" s="1"/>
  <c r="I1109" i="4" s="1"/>
  <c r="K1205" i="4"/>
  <c r="J1205" i="4"/>
  <c r="K1229" i="4"/>
  <c r="J1229" i="4"/>
  <c r="G1231" i="4"/>
  <c r="E1232" i="4"/>
  <c r="F1232" i="4" s="1"/>
  <c r="I1232" i="4" s="1"/>
  <c r="K1254" i="4"/>
  <c r="J1254" i="4"/>
  <c r="G1094" i="4"/>
  <c r="G1116" i="4"/>
  <c r="E1117" i="4"/>
  <c r="F1117" i="4" s="1"/>
  <c r="I1117" i="4" s="1"/>
  <c r="G1150" i="4"/>
  <c r="E1151" i="4"/>
  <c r="F1151" i="4" s="1"/>
  <c r="I1151" i="4" s="1"/>
  <c r="G1164" i="4"/>
  <c r="E1165" i="4"/>
  <c r="F1165" i="4" s="1"/>
  <c r="I1165" i="4" s="1"/>
  <c r="G1172" i="4"/>
  <c r="E1173" i="4"/>
  <c r="F1173" i="4" s="1"/>
  <c r="I1173" i="4" s="1"/>
  <c r="K1187" i="4"/>
  <c r="J1187" i="4"/>
  <c r="G1102" i="4"/>
  <c r="G1114" i="4"/>
  <c r="E1139" i="4"/>
  <c r="F1139" i="4" s="1"/>
  <c r="I1139" i="4" s="1"/>
  <c r="G1138" i="4"/>
  <c r="G1168" i="4"/>
  <c r="E1169" i="4"/>
  <c r="F1169" i="4" s="1"/>
  <c r="I1169" i="4" s="1"/>
  <c r="K1172" i="4"/>
  <c r="J1172" i="4"/>
  <c r="K1180" i="4"/>
  <c r="J1180" i="4"/>
  <c r="G1182" i="4"/>
  <c r="E1183" i="4"/>
  <c r="F1183" i="4" s="1"/>
  <c r="I1183" i="4" s="1"/>
  <c r="G1223" i="4"/>
  <c r="E1224" i="4"/>
  <c r="F1224" i="4" s="1"/>
  <c r="I1224" i="4" s="1"/>
  <c r="G1110" i="4"/>
  <c r="E1134" i="4"/>
  <c r="F1134" i="4" s="1"/>
  <c r="I1134" i="4" s="1"/>
  <c r="G1133" i="4"/>
  <c r="E1142" i="4"/>
  <c r="F1142" i="4" s="1"/>
  <c r="I1142" i="4" s="1"/>
  <c r="G1141" i="4"/>
  <c r="E1152" i="4"/>
  <c r="F1152" i="4" s="1"/>
  <c r="I1152" i="4" s="1"/>
  <c r="G1151" i="4"/>
  <c r="E1155" i="4"/>
  <c r="F1155" i="4" s="1"/>
  <c r="I1155" i="4" s="1"/>
  <c r="G1154" i="4"/>
  <c r="E1158" i="4"/>
  <c r="F1158" i="4" s="1"/>
  <c r="I1158" i="4" s="1"/>
  <c r="G1157" i="4"/>
  <c r="G1200" i="4"/>
  <c r="E1201" i="4"/>
  <c r="F1201" i="4" s="1"/>
  <c r="I1201" i="4" s="1"/>
  <c r="G1224" i="4"/>
  <c r="E1225" i="4"/>
  <c r="F1225" i="4" s="1"/>
  <c r="I1225" i="4" s="1"/>
  <c r="K1166" i="4"/>
  <c r="J1166" i="4"/>
  <c r="G1176" i="4"/>
  <c r="E1177" i="4"/>
  <c r="F1177" i="4" s="1"/>
  <c r="I1177" i="4" s="1"/>
  <c r="E1189" i="4"/>
  <c r="F1189" i="4" s="1"/>
  <c r="I1189" i="4" s="1"/>
  <c r="G1188" i="4"/>
  <c r="G1191" i="4"/>
  <c r="E1192" i="4"/>
  <c r="F1192" i="4" s="1"/>
  <c r="I1192" i="4" s="1"/>
  <c r="K1238" i="4"/>
  <c r="J1238" i="4"/>
  <c r="K1245" i="4"/>
  <c r="J1245" i="4"/>
  <c r="G1248" i="4"/>
  <c r="E1249" i="4"/>
  <c r="F1249" i="4" s="1"/>
  <c r="I1249" i="4" s="1"/>
  <c r="E1130" i="4"/>
  <c r="F1130" i="4" s="1"/>
  <c r="I1130" i="4" s="1"/>
  <c r="G1137" i="4"/>
  <c r="E1138" i="4"/>
  <c r="F1138" i="4" s="1"/>
  <c r="I1138" i="4" s="1"/>
  <c r="G1145" i="4"/>
  <c r="E1146" i="4"/>
  <c r="F1146" i="4" s="1"/>
  <c r="I1146" i="4" s="1"/>
  <c r="G1153" i="4"/>
  <c r="E1154" i="4"/>
  <c r="F1154" i="4" s="1"/>
  <c r="I1154" i="4" s="1"/>
  <c r="G1161" i="4"/>
  <c r="E1162" i="4"/>
  <c r="F1162" i="4" s="1"/>
  <c r="I1162" i="4" s="1"/>
  <c r="G1184" i="4"/>
  <c r="E1185" i="4"/>
  <c r="F1185" i="4" s="1"/>
  <c r="I1185" i="4" s="1"/>
  <c r="G1202" i="4"/>
  <c r="E1203" i="4"/>
  <c r="F1203" i="4" s="1"/>
  <c r="I1203" i="4" s="1"/>
  <c r="G1208" i="4"/>
  <c r="E1209" i="4"/>
  <c r="F1209" i="4" s="1"/>
  <c r="I1209" i="4" s="1"/>
  <c r="K1221" i="4"/>
  <c r="J1221" i="4"/>
  <c r="G1232" i="4"/>
  <c r="E1233" i="4"/>
  <c r="F1233" i="4" s="1"/>
  <c r="I1233" i="4" s="1"/>
  <c r="K1237" i="4"/>
  <c r="J1237" i="4"/>
  <c r="G1255" i="4"/>
  <c r="E1256" i="4"/>
  <c r="F1256" i="4" s="1"/>
  <c r="I1256" i="4" s="1"/>
  <c r="K1262" i="4"/>
  <c r="J1262" i="4"/>
  <c r="G1167" i="4"/>
  <c r="E1168" i="4"/>
  <c r="F1168" i="4" s="1"/>
  <c r="I1168" i="4" s="1"/>
  <c r="G1169" i="4"/>
  <c r="E1170" i="4"/>
  <c r="F1170" i="4" s="1"/>
  <c r="I1170" i="4" s="1"/>
  <c r="G1192" i="4"/>
  <c r="E1193" i="4"/>
  <c r="F1193" i="4" s="1"/>
  <c r="I1193" i="4" s="1"/>
  <c r="G1226" i="4"/>
  <c r="E1227" i="4"/>
  <c r="F1227" i="4" s="1"/>
  <c r="I1227" i="4" s="1"/>
  <c r="G1233" i="4"/>
  <c r="E1234" i="4"/>
  <c r="F1234" i="4" s="1"/>
  <c r="I1234" i="4" s="1"/>
  <c r="K1261" i="4"/>
  <c r="J1261" i="4"/>
  <c r="K1270" i="4"/>
  <c r="J1270" i="4"/>
  <c r="E1133" i="4"/>
  <c r="F1133" i="4" s="1"/>
  <c r="I1133" i="4" s="1"/>
  <c r="G1175" i="4"/>
  <c r="E1176" i="4"/>
  <c r="F1176" i="4" s="1"/>
  <c r="I1176" i="4" s="1"/>
  <c r="G1177" i="4"/>
  <c r="E1178" i="4"/>
  <c r="F1178" i="4" s="1"/>
  <c r="I1178" i="4" s="1"/>
  <c r="G1189" i="4"/>
  <c r="K1197" i="4"/>
  <c r="J1197" i="4"/>
  <c r="G1206" i="4"/>
  <c r="E1207" i="4"/>
  <c r="F1207" i="4" s="1"/>
  <c r="I1207" i="4" s="1"/>
  <c r="G1256" i="4"/>
  <c r="E1257" i="4"/>
  <c r="F1257" i="4" s="1"/>
  <c r="I1257" i="4" s="1"/>
  <c r="G1183" i="4"/>
  <c r="E1184" i="4"/>
  <c r="F1184" i="4" s="1"/>
  <c r="I1184" i="4" s="1"/>
  <c r="G1185" i="4"/>
  <c r="E1186" i="4"/>
  <c r="F1186" i="4" s="1"/>
  <c r="I1186" i="4" s="1"/>
  <c r="G1193" i="4"/>
  <c r="E1194" i="4"/>
  <c r="F1194" i="4" s="1"/>
  <c r="I1194" i="4" s="1"/>
  <c r="G1196" i="4"/>
  <c r="G1199" i="4"/>
  <c r="E1200" i="4"/>
  <c r="F1200" i="4" s="1"/>
  <c r="I1200" i="4" s="1"/>
  <c r="G1234" i="4"/>
  <c r="E1235" i="4"/>
  <c r="F1235" i="4" s="1"/>
  <c r="I1235" i="4" s="1"/>
  <c r="G1240" i="4"/>
  <c r="E1241" i="4"/>
  <c r="F1241" i="4" s="1"/>
  <c r="I1241" i="4" s="1"/>
  <c r="K1253" i="4"/>
  <c r="J1253" i="4"/>
  <c r="G1160" i="4"/>
  <c r="E1161" i="4"/>
  <c r="F1161" i="4" s="1"/>
  <c r="I1161" i="4" s="1"/>
  <c r="G1165" i="4"/>
  <c r="K1188" i="4"/>
  <c r="J1188" i="4"/>
  <c r="J1190" i="4"/>
  <c r="K1213" i="4"/>
  <c r="J1213" i="4"/>
  <c r="G1216" i="4"/>
  <c r="E1217" i="4"/>
  <c r="F1217" i="4" s="1"/>
  <c r="I1217" i="4" s="1"/>
  <c r="G1264" i="4"/>
  <c r="E1265" i="4"/>
  <c r="F1265" i="4" s="1"/>
  <c r="I1265" i="4" s="1"/>
  <c r="E1269" i="4"/>
  <c r="F1269" i="4" s="1"/>
  <c r="I1269" i="4" s="1"/>
  <c r="G1268" i="4"/>
  <c r="G1209" i="4"/>
  <c r="E1210" i="4"/>
  <c r="F1210" i="4" s="1"/>
  <c r="I1210" i="4" s="1"/>
  <c r="E1223" i="4"/>
  <c r="F1223" i="4" s="1"/>
  <c r="I1223" i="4" s="1"/>
  <c r="G1241" i="4"/>
  <c r="E1242" i="4"/>
  <c r="F1242" i="4" s="1"/>
  <c r="I1242" i="4" s="1"/>
  <c r="E1191" i="4"/>
  <c r="F1191" i="4" s="1"/>
  <c r="I1191" i="4" s="1"/>
  <c r="G1217" i="4"/>
  <c r="E1218" i="4"/>
  <c r="F1218" i="4" s="1"/>
  <c r="I1218" i="4" s="1"/>
  <c r="G1249" i="4"/>
  <c r="E1250" i="4"/>
  <c r="F1250" i="4" s="1"/>
  <c r="I1250" i="4" s="1"/>
  <c r="G1263" i="4"/>
  <c r="E1264" i="4"/>
  <c r="F1264" i="4" s="1"/>
  <c r="I1264" i="4" s="1"/>
  <c r="G1266" i="4"/>
  <c r="E1267" i="4"/>
  <c r="F1267" i="4" s="1"/>
  <c r="I1267" i="4" s="1"/>
  <c r="G1207" i="4"/>
  <c r="E1208" i="4"/>
  <c r="F1208" i="4" s="1"/>
  <c r="I1208" i="4" s="1"/>
  <c r="G1210" i="4"/>
  <c r="E1211" i="4"/>
  <c r="F1211" i="4" s="1"/>
  <c r="I1211" i="4" s="1"/>
  <c r="G1239" i="4"/>
  <c r="E1240" i="4"/>
  <c r="F1240" i="4" s="1"/>
  <c r="I1240" i="4" s="1"/>
  <c r="G1242" i="4"/>
  <c r="E1243" i="4"/>
  <c r="F1243" i="4" s="1"/>
  <c r="I1243" i="4" s="1"/>
  <c r="K1246" i="4"/>
  <c r="J1246" i="4"/>
  <c r="G1225" i="4"/>
  <c r="E1226" i="4"/>
  <c r="F1226" i="4" s="1"/>
  <c r="I1226" i="4" s="1"/>
  <c r="G1257" i="4"/>
  <c r="E1258" i="4"/>
  <c r="F1258" i="4" s="1"/>
  <c r="I1258" i="4" s="1"/>
  <c r="G1215" i="4"/>
  <c r="E1216" i="4"/>
  <c r="F1216" i="4" s="1"/>
  <c r="I1216" i="4" s="1"/>
  <c r="G1218" i="4"/>
  <c r="E1219" i="4"/>
  <c r="F1219" i="4" s="1"/>
  <c r="I1219" i="4" s="1"/>
  <c r="G1220" i="4"/>
  <c r="G1247" i="4"/>
  <c r="E1248" i="4"/>
  <c r="F1248" i="4" s="1"/>
  <c r="I1248" i="4" s="1"/>
  <c r="G1250" i="4"/>
  <c r="E1251" i="4"/>
  <c r="F1251" i="4" s="1"/>
  <c r="I1251" i="4" s="1"/>
  <c r="G1252" i="4"/>
  <c r="E1196" i="4"/>
  <c r="F1196" i="4" s="1"/>
  <c r="I1196" i="4" s="1"/>
  <c r="E1204" i="4"/>
  <c r="F1204" i="4" s="1"/>
  <c r="I1204" i="4" s="1"/>
  <c r="E1212" i="4"/>
  <c r="F1212" i="4" s="1"/>
  <c r="I1212" i="4" s="1"/>
  <c r="E1220" i="4"/>
  <c r="F1220" i="4" s="1"/>
  <c r="I1220" i="4" s="1"/>
  <c r="E1228" i="4"/>
  <c r="F1228" i="4" s="1"/>
  <c r="I1228" i="4" s="1"/>
  <c r="E1236" i="4"/>
  <c r="F1236" i="4" s="1"/>
  <c r="I1236" i="4" s="1"/>
  <c r="E1244" i="4"/>
  <c r="F1244" i="4" s="1"/>
  <c r="I1244" i="4" s="1"/>
  <c r="E1252" i="4"/>
  <c r="F1252" i="4" s="1"/>
  <c r="I1252" i="4" s="1"/>
  <c r="E1260" i="4"/>
  <c r="F1260" i="4" s="1"/>
  <c r="I1260" i="4" s="1"/>
  <c r="E1268" i="4"/>
  <c r="F1268" i="4" s="1"/>
  <c r="I1268" i="4" s="1"/>
  <c r="C1271" i="2"/>
  <c r="D1271" i="2" s="1"/>
  <c r="G1271" i="2" s="1"/>
  <c r="C1270" i="2"/>
  <c r="D1270" i="2" s="1"/>
  <c r="C1269" i="2"/>
  <c r="D1269" i="2" s="1"/>
  <c r="C1268" i="2"/>
  <c r="D1268" i="2" s="1"/>
  <c r="C1267" i="2"/>
  <c r="D1267" i="2" s="1"/>
  <c r="C1266" i="2"/>
  <c r="D1266" i="2" s="1"/>
  <c r="C1265" i="2"/>
  <c r="D1265" i="2" s="1"/>
  <c r="C1264" i="2"/>
  <c r="D1264" i="2" s="1"/>
  <c r="C1263" i="2"/>
  <c r="D1263" i="2" s="1"/>
  <c r="C1262" i="2"/>
  <c r="D1262" i="2" s="1"/>
  <c r="C1261" i="2"/>
  <c r="D1261" i="2" s="1"/>
  <c r="C1260" i="2"/>
  <c r="D1260" i="2" s="1"/>
  <c r="C1259" i="2"/>
  <c r="D1259" i="2" s="1"/>
  <c r="C1258" i="2"/>
  <c r="D1258" i="2" s="1"/>
  <c r="C1257" i="2"/>
  <c r="D1257" i="2" s="1"/>
  <c r="C1256" i="2"/>
  <c r="D1256" i="2" s="1"/>
  <c r="C1255" i="2"/>
  <c r="D1255" i="2" s="1"/>
  <c r="C1254" i="2"/>
  <c r="D1254" i="2" s="1"/>
  <c r="C1253" i="2"/>
  <c r="D1253" i="2" s="1"/>
  <c r="C1252" i="2"/>
  <c r="D1252" i="2" s="1"/>
  <c r="C1251" i="2"/>
  <c r="D1251" i="2" s="1"/>
  <c r="C1250" i="2"/>
  <c r="D1250" i="2" s="1"/>
  <c r="C1249" i="2"/>
  <c r="D1249" i="2" s="1"/>
  <c r="C1248" i="2"/>
  <c r="D1248" i="2" s="1"/>
  <c r="C1247" i="2"/>
  <c r="D1247" i="2" s="1"/>
  <c r="C1246" i="2"/>
  <c r="D1246" i="2" s="1"/>
  <c r="C1245" i="2"/>
  <c r="D1245" i="2" s="1"/>
  <c r="C1244" i="2"/>
  <c r="D1244" i="2" s="1"/>
  <c r="C1243" i="2"/>
  <c r="D1243" i="2" s="1"/>
  <c r="C1242" i="2"/>
  <c r="D1242" i="2" s="1"/>
  <c r="C1241" i="2"/>
  <c r="D1241" i="2" s="1"/>
  <c r="C1240" i="2"/>
  <c r="D1240" i="2" s="1"/>
  <c r="C1239" i="2"/>
  <c r="D1239" i="2" s="1"/>
  <c r="C1238" i="2"/>
  <c r="D1238" i="2" s="1"/>
  <c r="C1237" i="2"/>
  <c r="D1237" i="2" s="1"/>
  <c r="C1236" i="2"/>
  <c r="D1236" i="2" s="1"/>
  <c r="C1235" i="2"/>
  <c r="D1235" i="2" s="1"/>
  <c r="C1234" i="2"/>
  <c r="D1234" i="2" s="1"/>
  <c r="C1233" i="2"/>
  <c r="D1233" i="2" s="1"/>
  <c r="C1232" i="2"/>
  <c r="D1232" i="2" s="1"/>
  <c r="C1231" i="2"/>
  <c r="D1231" i="2" s="1"/>
  <c r="C1230" i="2"/>
  <c r="D1230" i="2" s="1"/>
  <c r="C1229" i="2"/>
  <c r="D1229" i="2" s="1"/>
  <c r="C1228" i="2"/>
  <c r="D1228" i="2" s="1"/>
  <c r="C1227" i="2"/>
  <c r="D1227" i="2" s="1"/>
  <c r="C1226" i="2"/>
  <c r="D1226" i="2" s="1"/>
  <c r="C1225" i="2"/>
  <c r="D1225" i="2" s="1"/>
  <c r="C1224" i="2"/>
  <c r="D1224" i="2" s="1"/>
  <c r="C1223" i="2"/>
  <c r="D1223" i="2" s="1"/>
  <c r="C1222" i="2"/>
  <c r="D1222" i="2" s="1"/>
  <c r="C1221" i="2"/>
  <c r="D1221" i="2" s="1"/>
  <c r="C1220" i="2"/>
  <c r="D1220" i="2" s="1"/>
  <c r="C1219" i="2"/>
  <c r="D1219" i="2" s="1"/>
  <c r="C1218" i="2"/>
  <c r="D1218" i="2" s="1"/>
  <c r="C1217" i="2"/>
  <c r="D1217" i="2" s="1"/>
  <c r="C1216" i="2"/>
  <c r="D1216" i="2" s="1"/>
  <c r="C1215" i="2"/>
  <c r="D1215" i="2" s="1"/>
  <c r="C1214" i="2"/>
  <c r="D1214" i="2" s="1"/>
  <c r="C1213" i="2"/>
  <c r="D1213" i="2" s="1"/>
  <c r="C1212" i="2"/>
  <c r="D1212" i="2" s="1"/>
  <c r="C1211" i="2"/>
  <c r="D1211" i="2" s="1"/>
  <c r="C1210" i="2"/>
  <c r="D1210" i="2" s="1"/>
  <c r="C1209" i="2"/>
  <c r="D1209" i="2" s="1"/>
  <c r="C1208" i="2"/>
  <c r="D1208" i="2" s="1"/>
  <c r="C1207" i="2"/>
  <c r="D1207" i="2" s="1"/>
  <c r="C1206" i="2"/>
  <c r="D1206" i="2" s="1"/>
  <c r="C1205" i="2"/>
  <c r="D1205" i="2" s="1"/>
  <c r="C1204" i="2"/>
  <c r="D1204" i="2" s="1"/>
  <c r="C1203" i="2"/>
  <c r="D1203" i="2" s="1"/>
  <c r="C1202" i="2"/>
  <c r="D1202" i="2" s="1"/>
  <c r="C1201" i="2"/>
  <c r="D1201" i="2" s="1"/>
  <c r="C1200" i="2"/>
  <c r="D1200" i="2" s="1"/>
  <c r="C1199" i="2"/>
  <c r="D1199" i="2" s="1"/>
  <c r="C1198" i="2"/>
  <c r="D1198" i="2" s="1"/>
  <c r="C1197" i="2"/>
  <c r="D1197" i="2" s="1"/>
  <c r="C1196" i="2"/>
  <c r="D1196" i="2" s="1"/>
  <c r="C1195" i="2"/>
  <c r="D1195" i="2" s="1"/>
  <c r="C1194" i="2"/>
  <c r="D1194" i="2" s="1"/>
  <c r="C1193" i="2"/>
  <c r="D1193" i="2" s="1"/>
  <c r="C1192" i="2"/>
  <c r="D1192" i="2" s="1"/>
  <c r="C1191" i="2"/>
  <c r="D1191" i="2" s="1"/>
  <c r="C1190" i="2"/>
  <c r="D1190" i="2" s="1"/>
  <c r="C1189" i="2"/>
  <c r="D1189" i="2" s="1"/>
  <c r="C1188" i="2"/>
  <c r="D1188" i="2" s="1"/>
  <c r="C1187" i="2"/>
  <c r="D1187" i="2" s="1"/>
  <c r="C1186" i="2"/>
  <c r="D1186" i="2" s="1"/>
  <c r="C1185" i="2"/>
  <c r="D1185" i="2" s="1"/>
  <c r="C1184" i="2"/>
  <c r="D1184" i="2" s="1"/>
  <c r="C1183" i="2"/>
  <c r="D1183" i="2" s="1"/>
  <c r="C1182" i="2"/>
  <c r="D1182" i="2" s="1"/>
  <c r="C1181" i="2"/>
  <c r="D1181" i="2" s="1"/>
  <c r="C1180" i="2"/>
  <c r="D1180" i="2" s="1"/>
  <c r="C1179" i="2"/>
  <c r="D1179" i="2" s="1"/>
  <c r="C1178" i="2"/>
  <c r="D1178" i="2" s="1"/>
  <c r="C1177" i="2"/>
  <c r="D1177" i="2" s="1"/>
  <c r="C1176" i="2"/>
  <c r="D1176" i="2" s="1"/>
  <c r="C1175" i="2"/>
  <c r="D1175" i="2" s="1"/>
  <c r="C1174" i="2"/>
  <c r="D1174" i="2" s="1"/>
  <c r="C1173" i="2"/>
  <c r="D1173" i="2" s="1"/>
  <c r="C1172" i="2"/>
  <c r="D1172" i="2" s="1"/>
  <c r="C1171" i="2"/>
  <c r="D1171" i="2" s="1"/>
  <c r="C1170" i="2"/>
  <c r="D1170" i="2" s="1"/>
  <c r="C1169" i="2"/>
  <c r="D1169" i="2" s="1"/>
  <c r="C1168" i="2"/>
  <c r="D1168" i="2" s="1"/>
  <c r="C1167" i="2"/>
  <c r="D1167" i="2" s="1"/>
  <c r="C1166" i="2"/>
  <c r="D1166" i="2" s="1"/>
  <c r="C1165" i="2"/>
  <c r="D1165" i="2" s="1"/>
  <c r="C1164" i="2"/>
  <c r="D1164" i="2" s="1"/>
  <c r="C1163" i="2"/>
  <c r="D1163" i="2" s="1"/>
  <c r="C1162" i="2"/>
  <c r="D1162" i="2" s="1"/>
  <c r="C1161" i="2"/>
  <c r="D1161" i="2" s="1"/>
  <c r="C1160" i="2"/>
  <c r="D1160" i="2" s="1"/>
  <c r="C1159" i="2"/>
  <c r="D1159" i="2" s="1"/>
  <c r="C1158" i="2"/>
  <c r="D1158" i="2" s="1"/>
  <c r="C1157" i="2"/>
  <c r="D1157" i="2" s="1"/>
  <c r="C1156" i="2"/>
  <c r="D1156" i="2" s="1"/>
  <c r="C1155" i="2"/>
  <c r="D1155" i="2" s="1"/>
  <c r="C1154" i="2"/>
  <c r="D1154" i="2" s="1"/>
  <c r="C1153" i="2"/>
  <c r="D1153" i="2" s="1"/>
  <c r="C1152" i="2"/>
  <c r="D1152" i="2" s="1"/>
  <c r="C1151" i="2"/>
  <c r="D1151" i="2" s="1"/>
  <c r="C1150" i="2"/>
  <c r="D1150" i="2" s="1"/>
  <c r="C1149" i="2"/>
  <c r="D1149" i="2" s="1"/>
  <c r="C1148" i="2"/>
  <c r="D1148" i="2" s="1"/>
  <c r="C1147" i="2"/>
  <c r="D1147" i="2" s="1"/>
  <c r="C1146" i="2"/>
  <c r="D1146" i="2" s="1"/>
  <c r="C1145" i="2"/>
  <c r="D1145" i="2" s="1"/>
  <c r="C1144" i="2"/>
  <c r="D1144" i="2" s="1"/>
  <c r="C1143" i="2"/>
  <c r="D1143" i="2" s="1"/>
  <c r="C1142" i="2"/>
  <c r="D1142" i="2" s="1"/>
  <c r="C1141" i="2"/>
  <c r="D1141" i="2" s="1"/>
  <c r="C1140" i="2"/>
  <c r="D1140" i="2" s="1"/>
  <c r="C1139" i="2"/>
  <c r="D1139" i="2" s="1"/>
  <c r="C1138" i="2"/>
  <c r="D1138" i="2" s="1"/>
  <c r="C1137" i="2"/>
  <c r="D1137" i="2" s="1"/>
  <c r="C1136" i="2"/>
  <c r="D1136" i="2" s="1"/>
  <c r="C1135" i="2"/>
  <c r="D1135" i="2" s="1"/>
  <c r="C1134" i="2"/>
  <c r="D1134" i="2" s="1"/>
  <c r="C1133" i="2"/>
  <c r="D1133" i="2" s="1"/>
  <c r="C1132" i="2"/>
  <c r="D1132" i="2" s="1"/>
  <c r="C1131" i="2"/>
  <c r="D1131" i="2" s="1"/>
  <c r="C1130" i="2"/>
  <c r="D1130" i="2" s="1"/>
  <c r="C1129" i="2"/>
  <c r="D1129" i="2" s="1"/>
  <c r="C1128" i="2"/>
  <c r="D1128" i="2" s="1"/>
  <c r="C1127" i="2"/>
  <c r="D1127" i="2" s="1"/>
  <c r="C1126" i="2"/>
  <c r="D1126" i="2" s="1"/>
  <c r="C1125" i="2"/>
  <c r="D1125" i="2" s="1"/>
  <c r="C1124" i="2"/>
  <c r="D1124" i="2" s="1"/>
  <c r="C1123" i="2"/>
  <c r="D1123" i="2" s="1"/>
  <c r="C1122" i="2"/>
  <c r="D1122" i="2" s="1"/>
  <c r="C1121" i="2"/>
  <c r="D1121" i="2" s="1"/>
  <c r="C1120" i="2"/>
  <c r="D1120" i="2" s="1"/>
  <c r="C1119" i="2"/>
  <c r="D1119" i="2" s="1"/>
  <c r="C1118" i="2"/>
  <c r="D1118" i="2" s="1"/>
  <c r="C1117" i="2"/>
  <c r="D1117" i="2" s="1"/>
  <c r="C1116" i="2"/>
  <c r="D1116" i="2" s="1"/>
  <c r="C1115" i="2"/>
  <c r="D1115" i="2" s="1"/>
  <c r="C1114" i="2"/>
  <c r="D1114" i="2" s="1"/>
  <c r="C1113" i="2"/>
  <c r="D1113" i="2" s="1"/>
  <c r="C1112" i="2"/>
  <c r="D1112" i="2" s="1"/>
  <c r="C1111" i="2"/>
  <c r="D1111" i="2" s="1"/>
  <c r="C1110" i="2"/>
  <c r="D1110" i="2" s="1"/>
  <c r="C1109" i="2"/>
  <c r="D1109" i="2" s="1"/>
  <c r="C1108" i="2"/>
  <c r="D1108" i="2" s="1"/>
  <c r="C1107" i="2"/>
  <c r="D1107" i="2" s="1"/>
  <c r="C1106" i="2"/>
  <c r="D1106" i="2" s="1"/>
  <c r="C1105" i="2"/>
  <c r="D1105" i="2" s="1"/>
  <c r="C1104" i="2"/>
  <c r="D1104" i="2" s="1"/>
  <c r="C1103" i="2"/>
  <c r="D1103" i="2" s="1"/>
  <c r="C1102" i="2"/>
  <c r="D1102" i="2" s="1"/>
  <c r="C1101" i="2"/>
  <c r="D1101" i="2" s="1"/>
  <c r="C1100" i="2"/>
  <c r="D1100" i="2" s="1"/>
  <c r="C1099" i="2"/>
  <c r="D1099" i="2" s="1"/>
  <c r="C1098" i="2"/>
  <c r="D1098" i="2" s="1"/>
  <c r="C1097" i="2"/>
  <c r="D1097" i="2" s="1"/>
  <c r="C1096" i="2"/>
  <c r="D1096" i="2" s="1"/>
  <c r="C1095" i="2"/>
  <c r="D1095" i="2" s="1"/>
  <c r="C1094" i="2"/>
  <c r="D1094" i="2" s="1"/>
  <c r="C1093" i="2"/>
  <c r="D1093" i="2" s="1"/>
  <c r="C1092" i="2"/>
  <c r="D1092" i="2" s="1"/>
  <c r="C1091" i="2"/>
  <c r="D1091" i="2" s="1"/>
  <c r="C1090" i="2"/>
  <c r="D1090" i="2" s="1"/>
  <c r="C1089" i="2"/>
  <c r="D1089" i="2" s="1"/>
  <c r="C1088" i="2"/>
  <c r="D1088" i="2" s="1"/>
  <c r="C1087" i="2"/>
  <c r="D1087" i="2" s="1"/>
  <c r="C1086" i="2"/>
  <c r="D1086" i="2" s="1"/>
  <c r="C1085" i="2"/>
  <c r="D1085" i="2" s="1"/>
  <c r="C1084" i="2"/>
  <c r="D1084" i="2" s="1"/>
  <c r="C1083" i="2"/>
  <c r="D1083" i="2" s="1"/>
  <c r="C1082" i="2"/>
  <c r="D1082" i="2" s="1"/>
  <c r="C1081" i="2"/>
  <c r="D1081" i="2" s="1"/>
  <c r="C1080" i="2"/>
  <c r="D1080" i="2" s="1"/>
  <c r="C1079" i="2"/>
  <c r="D1079" i="2" s="1"/>
  <c r="C1078" i="2"/>
  <c r="D1078" i="2" s="1"/>
  <c r="C1077" i="2"/>
  <c r="D1077" i="2" s="1"/>
  <c r="C1076" i="2"/>
  <c r="D1076" i="2" s="1"/>
  <c r="C1075" i="2"/>
  <c r="D1075" i="2" s="1"/>
  <c r="C1074" i="2"/>
  <c r="D1074" i="2" s="1"/>
  <c r="C1073" i="2"/>
  <c r="D1073" i="2" s="1"/>
  <c r="C1072" i="2"/>
  <c r="D1072" i="2" s="1"/>
  <c r="C1071" i="2"/>
  <c r="D1071" i="2" s="1"/>
  <c r="C1070" i="2"/>
  <c r="D1070" i="2" s="1"/>
  <c r="C1069" i="2"/>
  <c r="D1069" i="2" s="1"/>
  <c r="C1068" i="2"/>
  <c r="D1068" i="2" s="1"/>
  <c r="C1067" i="2"/>
  <c r="D1067" i="2" s="1"/>
  <c r="C1066" i="2"/>
  <c r="D1066" i="2" s="1"/>
  <c r="C1065" i="2"/>
  <c r="D1065" i="2" s="1"/>
  <c r="C1064" i="2"/>
  <c r="D1064" i="2" s="1"/>
  <c r="C1063" i="2"/>
  <c r="D1063" i="2" s="1"/>
  <c r="C1062" i="2"/>
  <c r="D1062" i="2" s="1"/>
  <c r="C1061" i="2"/>
  <c r="D1061" i="2" s="1"/>
  <c r="C1060" i="2"/>
  <c r="D1060" i="2" s="1"/>
  <c r="C1059" i="2"/>
  <c r="D1059" i="2" s="1"/>
  <c r="C1058" i="2"/>
  <c r="D1058" i="2" s="1"/>
  <c r="C1057" i="2"/>
  <c r="D1057" i="2" s="1"/>
  <c r="C1056" i="2"/>
  <c r="D1056" i="2" s="1"/>
  <c r="C1055" i="2"/>
  <c r="D1055" i="2" s="1"/>
  <c r="C1054" i="2"/>
  <c r="D1054" i="2" s="1"/>
  <c r="C1053" i="2"/>
  <c r="D1053" i="2" s="1"/>
  <c r="C1052" i="2"/>
  <c r="D1052" i="2" s="1"/>
  <c r="C1051" i="2"/>
  <c r="D1051" i="2" s="1"/>
  <c r="C1050" i="2"/>
  <c r="D1050" i="2" s="1"/>
  <c r="C1049" i="2"/>
  <c r="D1049" i="2" s="1"/>
  <c r="C1048" i="2"/>
  <c r="D1048" i="2" s="1"/>
  <c r="C1047" i="2"/>
  <c r="D1047" i="2" s="1"/>
  <c r="C1046" i="2"/>
  <c r="D1046" i="2" s="1"/>
  <c r="C1045" i="2"/>
  <c r="D1045" i="2" s="1"/>
  <c r="C1044" i="2"/>
  <c r="D1044" i="2" s="1"/>
  <c r="C1043" i="2"/>
  <c r="D1043" i="2" s="1"/>
  <c r="C1042" i="2"/>
  <c r="D1042" i="2" s="1"/>
  <c r="C1041" i="2"/>
  <c r="D1041" i="2" s="1"/>
  <c r="C1040" i="2"/>
  <c r="D1040" i="2" s="1"/>
  <c r="C1039" i="2"/>
  <c r="D1039" i="2" s="1"/>
  <c r="C1038" i="2"/>
  <c r="D1038" i="2" s="1"/>
  <c r="C1037" i="2"/>
  <c r="D1037" i="2" s="1"/>
  <c r="C1036" i="2"/>
  <c r="D1036" i="2" s="1"/>
  <c r="C1035" i="2"/>
  <c r="D1035" i="2" s="1"/>
  <c r="C1034" i="2"/>
  <c r="D1034" i="2" s="1"/>
  <c r="C1033" i="2"/>
  <c r="D1033" i="2" s="1"/>
  <c r="C1032" i="2"/>
  <c r="D1032" i="2" s="1"/>
  <c r="C1031" i="2"/>
  <c r="D1031" i="2" s="1"/>
  <c r="C1030" i="2"/>
  <c r="D1030" i="2" s="1"/>
  <c r="C1029" i="2"/>
  <c r="D1029" i="2" s="1"/>
  <c r="C1028" i="2"/>
  <c r="D1028" i="2" s="1"/>
  <c r="C1027" i="2"/>
  <c r="D1027" i="2" s="1"/>
  <c r="C1026" i="2"/>
  <c r="D1026" i="2" s="1"/>
  <c r="C1025" i="2"/>
  <c r="D1025" i="2" s="1"/>
  <c r="C1024" i="2"/>
  <c r="D1024" i="2" s="1"/>
  <c r="C1023" i="2"/>
  <c r="D1023" i="2" s="1"/>
  <c r="C1022" i="2"/>
  <c r="D1022" i="2" s="1"/>
  <c r="C1021" i="2"/>
  <c r="D1021" i="2" s="1"/>
  <c r="C1020" i="2"/>
  <c r="D1020" i="2" s="1"/>
  <c r="C1018" i="2"/>
  <c r="D1018" i="2" s="1"/>
  <c r="C1017" i="2"/>
  <c r="D1017" i="2" s="1"/>
  <c r="C1016" i="2"/>
  <c r="D1016" i="2" s="1"/>
  <c r="C1015" i="2"/>
  <c r="D1015" i="2" s="1"/>
  <c r="C1014" i="2"/>
  <c r="D1014" i="2" s="1"/>
  <c r="C1013" i="2"/>
  <c r="D1013" i="2" s="1"/>
  <c r="C1012" i="2"/>
  <c r="D1012" i="2" s="1"/>
  <c r="C1011" i="2"/>
  <c r="D1011" i="2" s="1"/>
  <c r="C1010" i="2"/>
  <c r="D1010" i="2" s="1"/>
  <c r="C1009" i="2"/>
  <c r="D1009" i="2" s="1"/>
  <c r="C1008" i="2"/>
  <c r="D1008" i="2" s="1"/>
  <c r="C1007" i="2"/>
  <c r="D1007" i="2" s="1"/>
  <c r="C1006" i="2"/>
  <c r="D1006" i="2" s="1"/>
  <c r="C1005" i="2"/>
  <c r="D1005" i="2" s="1"/>
  <c r="C1004" i="2"/>
  <c r="D1004" i="2" s="1"/>
  <c r="C1003" i="2"/>
  <c r="D1003" i="2" s="1"/>
  <c r="C1002" i="2"/>
  <c r="D1002" i="2" s="1"/>
  <c r="C1001" i="2"/>
  <c r="D1001" i="2" s="1"/>
  <c r="C1000" i="2"/>
  <c r="D1000" i="2" s="1"/>
  <c r="C999" i="2"/>
  <c r="D999" i="2" s="1"/>
  <c r="C998" i="2"/>
  <c r="D998" i="2" s="1"/>
  <c r="C997" i="2"/>
  <c r="D997" i="2" s="1"/>
  <c r="C996" i="2"/>
  <c r="D996" i="2" s="1"/>
  <c r="C995" i="2"/>
  <c r="D995" i="2" s="1"/>
  <c r="C994" i="2"/>
  <c r="D994" i="2" s="1"/>
  <c r="C993" i="2"/>
  <c r="D993" i="2" s="1"/>
  <c r="C992" i="2"/>
  <c r="D992" i="2" s="1"/>
  <c r="C991" i="2"/>
  <c r="D991" i="2" s="1"/>
  <c r="C990" i="2"/>
  <c r="D990" i="2" s="1"/>
  <c r="C989" i="2"/>
  <c r="D989" i="2" s="1"/>
  <c r="C988" i="2"/>
  <c r="D988" i="2" s="1"/>
  <c r="C987" i="2"/>
  <c r="D987" i="2" s="1"/>
  <c r="C986" i="2"/>
  <c r="D986" i="2" s="1"/>
  <c r="C985" i="2"/>
  <c r="D985" i="2" s="1"/>
  <c r="C984" i="2"/>
  <c r="D984" i="2" s="1"/>
  <c r="C983" i="2"/>
  <c r="D983" i="2" s="1"/>
  <c r="C982" i="2"/>
  <c r="D982" i="2" s="1"/>
  <c r="C981" i="2"/>
  <c r="D981" i="2" s="1"/>
  <c r="C980" i="2"/>
  <c r="D980" i="2" s="1"/>
  <c r="C979" i="2"/>
  <c r="D979" i="2" s="1"/>
  <c r="C978" i="2"/>
  <c r="D978" i="2" s="1"/>
  <c r="C977" i="2"/>
  <c r="D977" i="2" s="1"/>
  <c r="C976" i="2"/>
  <c r="D976" i="2" s="1"/>
  <c r="C975" i="2"/>
  <c r="D975" i="2" s="1"/>
  <c r="C974" i="2"/>
  <c r="D974" i="2" s="1"/>
  <c r="C973" i="2"/>
  <c r="D973" i="2" s="1"/>
  <c r="C972" i="2"/>
  <c r="D972" i="2" s="1"/>
  <c r="C971" i="2"/>
  <c r="D971" i="2" s="1"/>
  <c r="C970" i="2"/>
  <c r="D970" i="2" s="1"/>
  <c r="C969" i="2"/>
  <c r="D969" i="2" s="1"/>
  <c r="C968" i="2"/>
  <c r="D968" i="2" s="1"/>
  <c r="C967" i="2"/>
  <c r="D967" i="2" s="1"/>
  <c r="C966" i="2"/>
  <c r="D966" i="2" s="1"/>
  <c r="C965" i="2"/>
  <c r="D965" i="2" s="1"/>
  <c r="C964" i="2"/>
  <c r="D964" i="2" s="1"/>
  <c r="C963" i="2"/>
  <c r="D963" i="2" s="1"/>
  <c r="C962" i="2"/>
  <c r="D962" i="2" s="1"/>
  <c r="C961" i="2"/>
  <c r="D961" i="2" s="1"/>
  <c r="C960" i="2"/>
  <c r="D960" i="2" s="1"/>
  <c r="C959" i="2"/>
  <c r="D959" i="2" s="1"/>
  <c r="C958" i="2"/>
  <c r="D958" i="2" s="1"/>
  <c r="C957" i="2"/>
  <c r="D957" i="2" s="1"/>
  <c r="C956" i="2"/>
  <c r="D956" i="2" s="1"/>
  <c r="C955" i="2"/>
  <c r="D955" i="2" s="1"/>
  <c r="C954" i="2"/>
  <c r="D954" i="2" s="1"/>
  <c r="C953" i="2"/>
  <c r="D953" i="2" s="1"/>
  <c r="C952" i="2"/>
  <c r="D952" i="2" s="1"/>
  <c r="C951" i="2"/>
  <c r="D951" i="2" s="1"/>
  <c r="C950" i="2"/>
  <c r="D950" i="2" s="1"/>
  <c r="C949" i="2"/>
  <c r="D949" i="2" s="1"/>
  <c r="C948" i="2"/>
  <c r="D948" i="2" s="1"/>
  <c r="C947" i="2"/>
  <c r="D947" i="2" s="1"/>
  <c r="C946" i="2"/>
  <c r="D946" i="2" s="1"/>
  <c r="C945" i="2"/>
  <c r="D945" i="2" s="1"/>
  <c r="C944" i="2"/>
  <c r="D944" i="2" s="1"/>
  <c r="C943" i="2"/>
  <c r="D943" i="2" s="1"/>
  <c r="C942" i="2"/>
  <c r="D942" i="2" s="1"/>
  <c r="C941" i="2"/>
  <c r="D941" i="2" s="1"/>
  <c r="C940" i="2"/>
  <c r="D940" i="2" s="1"/>
  <c r="C939" i="2"/>
  <c r="D939" i="2" s="1"/>
  <c r="C938" i="2"/>
  <c r="D938" i="2" s="1"/>
  <c r="C937" i="2"/>
  <c r="D937" i="2" s="1"/>
  <c r="C936" i="2"/>
  <c r="D936" i="2" s="1"/>
  <c r="C935" i="2"/>
  <c r="D935" i="2" s="1"/>
  <c r="C934" i="2"/>
  <c r="D934" i="2" s="1"/>
  <c r="C933" i="2"/>
  <c r="D933" i="2" s="1"/>
  <c r="C932" i="2"/>
  <c r="D932" i="2" s="1"/>
  <c r="C931" i="2"/>
  <c r="D931" i="2" s="1"/>
  <c r="C930" i="2"/>
  <c r="D930" i="2" s="1"/>
  <c r="C929" i="2"/>
  <c r="D929" i="2" s="1"/>
  <c r="C928" i="2"/>
  <c r="D928" i="2" s="1"/>
  <c r="C927" i="2"/>
  <c r="D927" i="2" s="1"/>
  <c r="C926" i="2"/>
  <c r="D926" i="2" s="1"/>
  <c r="C925" i="2"/>
  <c r="D925" i="2" s="1"/>
  <c r="C924" i="2"/>
  <c r="D924" i="2" s="1"/>
  <c r="C923" i="2"/>
  <c r="D923" i="2" s="1"/>
  <c r="C922" i="2"/>
  <c r="D922" i="2" s="1"/>
  <c r="C921" i="2"/>
  <c r="D921" i="2" s="1"/>
  <c r="C920" i="2"/>
  <c r="D920" i="2" s="1"/>
  <c r="C919" i="2"/>
  <c r="D919" i="2" s="1"/>
  <c r="C918" i="2"/>
  <c r="D918" i="2" s="1"/>
  <c r="C917" i="2"/>
  <c r="D917" i="2" s="1"/>
  <c r="C916" i="2"/>
  <c r="D916" i="2" s="1"/>
  <c r="C915" i="2"/>
  <c r="D915" i="2" s="1"/>
  <c r="C914" i="2"/>
  <c r="D914" i="2" s="1"/>
  <c r="C913" i="2"/>
  <c r="D913" i="2" s="1"/>
  <c r="C912" i="2"/>
  <c r="D912" i="2" s="1"/>
  <c r="C911" i="2"/>
  <c r="D911" i="2" s="1"/>
  <c r="C910" i="2"/>
  <c r="D910" i="2" s="1"/>
  <c r="C909" i="2"/>
  <c r="D909" i="2" s="1"/>
  <c r="C908" i="2"/>
  <c r="D908" i="2" s="1"/>
  <c r="C907" i="2"/>
  <c r="D907" i="2" s="1"/>
  <c r="C906" i="2"/>
  <c r="D906" i="2" s="1"/>
  <c r="C905" i="2"/>
  <c r="D905" i="2" s="1"/>
  <c r="C904" i="2"/>
  <c r="D904" i="2" s="1"/>
  <c r="C903" i="2"/>
  <c r="D903" i="2" s="1"/>
  <c r="C902" i="2"/>
  <c r="D902" i="2" s="1"/>
  <c r="C901" i="2"/>
  <c r="D901" i="2" s="1"/>
  <c r="C900" i="2"/>
  <c r="D900" i="2" s="1"/>
  <c r="C899" i="2"/>
  <c r="D899" i="2" s="1"/>
  <c r="C898" i="2"/>
  <c r="D898" i="2" s="1"/>
  <c r="C897" i="2"/>
  <c r="D897" i="2" s="1"/>
  <c r="C896" i="2"/>
  <c r="D896" i="2" s="1"/>
  <c r="C895" i="2"/>
  <c r="D895" i="2" s="1"/>
  <c r="C894" i="2"/>
  <c r="D894" i="2" s="1"/>
  <c r="C893" i="2"/>
  <c r="D893" i="2" s="1"/>
  <c r="C892" i="2"/>
  <c r="D892" i="2" s="1"/>
  <c r="C891" i="2"/>
  <c r="D891" i="2" s="1"/>
  <c r="C890" i="2"/>
  <c r="D890" i="2" s="1"/>
  <c r="C889" i="2"/>
  <c r="D889" i="2" s="1"/>
  <c r="C888" i="2"/>
  <c r="D888" i="2" s="1"/>
  <c r="C887" i="2"/>
  <c r="D887" i="2" s="1"/>
  <c r="C886" i="2"/>
  <c r="D886" i="2" s="1"/>
  <c r="C885" i="2"/>
  <c r="D885" i="2" s="1"/>
  <c r="C884" i="2"/>
  <c r="D884" i="2" s="1"/>
  <c r="C883" i="2"/>
  <c r="D883" i="2" s="1"/>
  <c r="C882" i="2"/>
  <c r="D882" i="2" s="1"/>
  <c r="C881" i="2"/>
  <c r="D881" i="2" s="1"/>
  <c r="C880" i="2"/>
  <c r="D880" i="2" s="1"/>
  <c r="C879" i="2"/>
  <c r="D879" i="2" s="1"/>
  <c r="C878" i="2"/>
  <c r="D878" i="2" s="1"/>
  <c r="C877" i="2"/>
  <c r="D877" i="2" s="1"/>
  <c r="C876" i="2"/>
  <c r="D876" i="2" s="1"/>
  <c r="C875" i="2"/>
  <c r="D875" i="2" s="1"/>
  <c r="C874" i="2"/>
  <c r="D874" i="2" s="1"/>
  <c r="C873" i="2"/>
  <c r="D873" i="2" s="1"/>
  <c r="C872" i="2"/>
  <c r="D872" i="2" s="1"/>
  <c r="C871" i="2"/>
  <c r="D871" i="2" s="1"/>
  <c r="C870" i="2"/>
  <c r="D870" i="2" s="1"/>
  <c r="C869" i="2"/>
  <c r="D869" i="2" s="1"/>
  <c r="C868" i="2"/>
  <c r="D868" i="2" s="1"/>
  <c r="C867" i="2"/>
  <c r="D867" i="2" s="1"/>
  <c r="C866" i="2"/>
  <c r="D866" i="2" s="1"/>
  <c r="C865" i="2"/>
  <c r="D865" i="2" s="1"/>
  <c r="C864" i="2"/>
  <c r="D864" i="2" s="1"/>
  <c r="C863" i="2"/>
  <c r="D863" i="2" s="1"/>
  <c r="C862" i="2"/>
  <c r="D862" i="2" s="1"/>
  <c r="C861" i="2"/>
  <c r="D861" i="2" s="1"/>
  <c r="C860" i="2"/>
  <c r="D860" i="2" s="1"/>
  <c r="C859" i="2"/>
  <c r="D859" i="2" s="1"/>
  <c r="C858" i="2"/>
  <c r="D858" i="2" s="1"/>
  <c r="C857" i="2"/>
  <c r="D857" i="2" s="1"/>
  <c r="C856" i="2"/>
  <c r="D856" i="2" s="1"/>
  <c r="C855" i="2"/>
  <c r="D855" i="2" s="1"/>
  <c r="C854" i="2"/>
  <c r="D854" i="2" s="1"/>
  <c r="C853" i="2"/>
  <c r="D853" i="2" s="1"/>
  <c r="C852" i="2"/>
  <c r="D852" i="2" s="1"/>
  <c r="C851" i="2"/>
  <c r="D851" i="2" s="1"/>
  <c r="C850" i="2"/>
  <c r="D850" i="2" s="1"/>
  <c r="C849" i="2"/>
  <c r="D849" i="2" s="1"/>
  <c r="C848" i="2"/>
  <c r="D848" i="2" s="1"/>
  <c r="C847" i="2"/>
  <c r="D847" i="2" s="1"/>
  <c r="C846" i="2"/>
  <c r="D846" i="2" s="1"/>
  <c r="C845" i="2"/>
  <c r="D845" i="2" s="1"/>
  <c r="C844" i="2"/>
  <c r="D844" i="2" s="1"/>
  <c r="C843" i="2"/>
  <c r="D843" i="2" s="1"/>
  <c r="C842" i="2"/>
  <c r="D842" i="2" s="1"/>
  <c r="C841" i="2"/>
  <c r="D841" i="2" s="1"/>
  <c r="C840" i="2"/>
  <c r="D840" i="2" s="1"/>
  <c r="C839" i="2"/>
  <c r="D839" i="2" s="1"/>
  <c r="C838" i="2"/>
  <c r="D838" i="2" s="1"/>
  <c r="C837" i="2"/>
  <c r="D837" i="2" s="1"/>
  <c r="C836" i="2"/>
  <c r="D836" i="2" s="1"/>
  <c r="C835" i="2"/>
  <c r="D835" i="2" s="1"/>
  <c r="C834" i="2"/>
  <c r="D834" i="2" s="1"/>
  <c r="C833" i="2"/>
  <c r="D833" i="2" s="1"/>
  <c r="C832" i="2"/>
  <c r="D832" i="2" s="1"/>
  <c r="C831" i="2"/>
  <c r="D831" i="2" s="1"/>
  <c r="C830" i="2"/>
  <c r="D830" i="2" s="1"/>
  <c r="C829" i="2"/>
  <c r="D829" i="2" s="1"/>
  <c r="C828" i="2"/>
  <c r="D828" i="2" s="1"/>
  <c r="C827" i="2"/>
  <c r="D827" i="2" s="1"/>
  <c r="C826" i="2"/>
  <c r="D826" i="2" s="1"/>
  <c r="C825" i="2"/>
  <c r="D825" i="2" s="1"/>
  <c r="C824" i="2"/>
  <c r="D824" i="2" s="1"/>
  <c r="C823" i="2"/>
  <c r="D823" i="2" s="1"/>
  <c r="C822" i="2"/>
  <c r="D822" i="2" s="1"/>
  <c r="C821" i="2"/>
  <c r="D821" i="2" s="1"/>
  <c r="C820" i="2"/>
  <c r="D820" i="2" s="1"/>
  <c r="C819" i="2"/>
  <c r="D819" i="2" s="1"/>
  <c r="C818" i="2"/>
  <c r="D818" i="2" s="1"/>
  <c r="C817" i="2"/>
  <c r="D817" i="2" s="1"/>
  <c r="C816" i="2"/>
  <c r="D816" i="2" s="1"/>
  <c r="C815" i="2"/>
  <c r="D815" i="2" s="1"/>
  <c r="C814" i="2"/>
  <c r="D814" i="2" s="1"/>
  <c r="C813" i="2"/>
  <c r="D813" i="2" s="1"/>
  <c r="C812" i="2"/>
  <c r="D812" i="2" s="1"/>
  <c r="C811" i="2"/>
  <c r="D811" i="2" s="1"/>
  <c r="C810" i="2"/>
  <c r="D810" i="2" s="1"/>
  <c r="C809" i="2"/>
  <c r="D809" i="2" s="1"/>
  <c r="C808" i="2"/>
  <c r="D808" i="2" s="1"/>
  <c r="C807" i="2"/>
  <c r="D807" i="2" s="1"/>
  <c r="C806" i="2"/>
  <c r="D806" i="2" s="1"/>
  <c r="C805" i="2"/>
  <c r="D805" i="2" s="1"/>
  <c r="C804" i="2"/>
  <c r="D804" i="2" s="1"/>
  <c r="C803" i="2"/>
  <c r="D803" i="2" s="1"/>
  <c r="C802" i="2"/>
  <c r="D802" i="2" s="1"/>
  <c r="C801" i="2"/>
  <c r="D801" i="2" s="1"/>
  <c r="C800" i="2"/>
  <c r="D800" i="2" s="1"/>
  <c r="C799" i="2"/>
  <c r="D799" i="2" s="1"/>
  <c r="C798" i="2"/>
  <c r="D798" i="2" s="1"/>
  <c r="C797" i="2"/>
  <c r="D797" i="2" s="1"/>
  <c r="C796" i="2"/>
  <c r="D796" i="2" s="1"/>
  <c r="C795" i="2"/>
  <c r="D795" i="2" s="1"/>
  <c r="C794" i="2"/>
  <c r="D794" i="2" s="1"/>
  <c r="C793" i="2"/>
  <c r="D793" i="2" s="1"/>
  <c r="C792" i="2"/>
  <c r="D792" i="2" s="1"/>
  <c r="C791" i="2"/>
  <c r="D791" i="2" s="1"/>
  <c r="C790" i="2"/>
  <c r="D790" i="2" s="1"/>
  <c r="C789" i="2"/>
  <c r="D789" i="2" s="1"/>
  <c r="C788" i="2"/>
  <c r="D788" i="2" s="1"/>
  <c r="C787" i="2"/>
  <c r="D787" i="2" s="1"/>
  <c r="C786" i="2"/>
  <c r="D786" i="2" s="1"/>
  <c r="C785" i="2"/>
  <c r="D785" i="2" s="1"/>
  <c r="C784" i="2"/>
  <c r="D784" i="2" s="1"/>
  <c r="C783" i="2"/>
  <c r="D783" i="2" s="1"/>
  <c r="C782" i="2"/>
  <c r="D782" i="2" s="1"/>
  <c r="C781" i="2"/>
  <c r="D781" i="2" s="1"/>
  <c r="C780" i="2"/>
  <c r="D780" i="2" s="1"/>
  <c r="C779" i="2"/>
  <c r="D779" i="2" s="1"/>
  <c r="C778" i="2"/>
  <c r="D778" i="2" s="1"/>
  <c r="C777" i="2"/>
  <c r="D777" i="2" s="1"/>
  <c r="C776" i="2"/>
  <c r="D776" i="2" s="1"/>
  <c r="C775" i="2"/>
  <c r="D775" i="2" s="1"/>
  <c r="C774" i="2"/>
  <c r="D774" i="2" s="1"/>
  <c r="C773" i="2"/>
  <c r="D773" i="2" s="1"/>
  <c r="C772" i="2"/>
  <c r="D772" i="2" s="1"/>
  <c r="C771" i="2"/>
  <c r="D771" i="2" s="1"/>
  <c r="C770" i="2"/>
  <c r="D770" i="2" s="1"/>
  <c r="C769" i="2"/>
  <c r="D769" i="2" s="1"/>
  <c r="C768" i="2"/>
  <c r="D768" i="2" s="1"/>
  <c r="C767" i="2"/>
  <c r="D767" i="2" s="1"/>
  <c r="C766" i="2"/>
  <c r="D766" i="2" s="1"/>
  <c r="C765" i="2"/>
  <c r="D765" i="2" s="1"/>
  <c r="C764" i="2"/>
  <c r="D764" i="2" s="1"/>
  <c r="C763" i="2"/>
  <c r="D763" i="2" s="1"/>
  <c r="C762" i="2"/>
  <c r="D762" i="2" s="1"/>
  <c r="C761" i="2"/>
  <c r="D761" i="2" s="1"/>
  <c r="C760" i="2"/>
  <c r="D760" i="2" s="1"/>
  <c r="C759" i="2"/>
  <c r="D759" i="2" s="1"/>
  <c r="C758" i="2"/>
  <c r="D758" i="2" s="1"/>
  <c r="C757" i="2"/>
  <c r="D757" i="2" s="1"/>
  <c r="C756" i="2"/>
  <c r="D756" i="2" s="1"/>
  <c r="C755" i="2"/>
  <c r="D755" i="2" s="1"/>
  <c r="C754" i="2"/>
  <c r="D754" i="2" s="1"/>
  <c r="C753" i="2"/>
  <c r="D753" i="2" s="1"/>
  <c r="C752" i="2"/>
  <c r="D752" i="2" s="1"/>
  <c r="C751" i="2"/>
  <c r="D751" i="2" s="1"/>
  <c r="C750" i="2"/>
  <c r="D750" i="2" s="1"/>
  <c r="C749" i="2"/>
  <c r="D749" i="2" s="1"/>
  <c r="C748" i="2"/>
  <c r="D748" i="2" s="1"/>
  <c r="C747" i="2"/>
  <c r="D747" i="2" s="1"/>
  <c r="C746" i="2"/>
  <c r="D746" i="2" s="1"/>
  <c r="C745" i="2"/>
  <c r="D745" i="2" s="1"/>
  <c r="C744" i="2"/>
  <c r="D744" i="2" s="1"/>
  <c r="C743" i="2"/>
  <c r="D743" i="2" s="1"/>
  <c r="C742" i="2"/>
  <c r="D742" i="2" s="1"/>
  <c r="C741" i="2"/>
  <c r="D741" i="2" s="1"/>
  <c r="C740" i="2"/>
  <c r="D740" i="2" s="1"/>
  <c r="C739" i="2"/>
  <c r="D739" i="2" s="1"/>
  <c r="C738" i="2"/>
  <c r="D738" i="2" s="1"/>
  <c r="C737" i="2"/>
  <c r="D737" i="2" s="1"/>
  <c r="C736" i="2"/>
  <c r="D736" i="2" s="1"/>
  <c r="C735" i="2"/>
  <c r="D735" i="2" s="1"/>
  <c r="C734" i="2"/>
  <c r="D734" i="2" s="1"/>
  <c r="C733" i="2"/>
  <c r="D733" i="2" s="1"/>
  <c r="C732" i="2"/>
  <c r="D732" i="2" s="1"/>
  <c r="C731" i="2"/>
  <c r="D731" i="2" s="1"/>
  <c r="C730" i="2"/>
  <c r="D730" i="2" s="1"/>
  <c r="C729" i="2"/>
  <c r="D729" i="2" s="1"/>
  <c r="C728" i="2"/>
  <c r="D728" i="2" s="1"/>
  <c r="C727" i="2"/>
  <c r="D727" i="2" s="1"/>
  <c r="C726" i="2"/>
  <c r="D726" i="2" s="1"/>
  <c r="C725" i="2"/>
  <c r="D725" i="2" s="1"/>
  <c r="C724" i="2"/>
  <c r="D724" i="2" s="1"/>
  <c r="C723" i="2"/>
  <c r="D723" i="2" s="1"/>
  <c r="C722" i="2"/>
  <c r="D722" i="2" s="1"/>
  <c r="C721" i="2"/>
  <c r="D721" i="2" s="1"/>
  <c r="C720" i="2"/>
  <c r="D720" i="2" s="1"/>
  <c r="C719" i="2"/>
  <c r="D719" i="2" s="1"/>
  <c r="C718" i="2"/>
  <c r="D718" i="2" s="1"/>
  <c r="C717" i="2"/>
  <c r="D717" i="2" s="1"/>
  <c r="C716" i="2"/>
  <c r="D716" i="2" s="1"/>
  <c r="C715" i="2"/>
  <c r="D715" i="2" s="1"/>
  <c r="C714" i="2"/>
  <c r="D714" i="2" s="1"/>
  <c r="C713" i="2"/>
  <c r="D713" i="2" s="1"/>
  <c r="C712" i="2"/>
  <c r="D712" i="2" s="1"/>
  <c r="C711" i="2"/>
  <c r="D711" i="2" s="1"/>
  <c r="C710" i="2"/>
  <c r="D710" i="2" s="1"/>
  <c r="C709" i="2"/>
  <c r="D709" i="2" s="1"/>
  <c r="C708" i="2"/>
  <c r="D708" i="2" s="1"/>
  <c r="C707" i="2"/>
  <c r="D707" i="2" s="1"/>
  <c r="C706" i="2"/>
  <c r="D706" i="2" s="1"/>
  <c r="C705" i="2"/>
  <c r="D705" i="2" s="1"/>
  <c r="C704" i="2"/>
  <c r="D704" i="2" s="1"/>
  <c r="C703" i="2"/>
  <c r="D703" i="2" s="1"/>
  <c r="C702" i="2"/>
  <c r="D702" i="2" s="1"/>
  <c r="C701" i="2"/>
  <c r="D701" i="2" s="1"/>
  <c r="C700" i="2"/>
  <c r="D700" i="2" s="1"/>
  <c r="C699" i="2"/>
  <c r="D699" i="2" s="1"/>
  <c r="C698" i="2"/>
  <c r="D698" i="2" s="1"/>
  <c r="C697" i="2"/>
  <c r="D697" i="2" s="1"/>
  <c r="C696" i="2"/>
  <c r="D696" i="2" s="1"/>
  <c r="C695" i="2"/>
  <c r="D695" i="2" s="1"/>
  <c r="C694" i="2"/>
  <c r="D694" i="2" s="1"/>
  <c r="C693" i="2"/>
  <c r="D693" i="2" s="1"/>
  <c r="C692" i="2"/>
  <c r="D692" i="2" s="1"/>
  <c r="C691" i="2"/>
  <c r="D691" i="2" s="1"/>
  <c r="C690" i="2"/>
  <c r="D690" i="2" s="1"/>
  <c r="C689" i="2"/>
  <c r="D689" i="2" s="1"/>
  <c r="C688" i="2"/>
  <c r="D688" i="2" s="1"/>
  <c r="C687" i="2"/>
  <c r="D687" i="2" s="1"/>
  <c r="C686" i="2"/>
  <c r="D686" i="2" s="1"/>
  <c r="C685" i="2"/>
  <c r="D685" i="2" s="1"/>
  <c r="C684" i="2"/>
  <c r="D684" i="2" s="1"/>
  <c r="C683" i="2"/>
  <c r="D683" i="2" s="1"/>
  <c r="C682" i="2"/>
  <c r="D682" i="2" s="1"/>
  <c r="C681" i="2"/>
  <c r="D681" i="2" s="1"/>
  <c r="C680" i="2"/>
  <c r="D680" i="2" s="1"/>
  <c r="C679" i="2"/>
  <c r="D679" i="2" s="1"/>
  <c r="C678" i="2"/>
  <c r="D678" i="2" s="1"/>
  <c r="C677" i="2"/>
  <c r="D677" i="2" s="1"/>
  <c r="C676" i="2"/>
  <c r="D676" i="2" s="1"/>
  <c r="C675" i="2"/>
  <c r="D675" i="2" s="1"/>
  <c r="C674" i="2"/>
  <c r="D674" i="2" s="1"/>
  <c r="C673" i="2"/>
  <c r="D673" i="2" s="1"/>
  <c r="C672" i="2"/>
  <c r="D672" i="2" s="1"/>
  <c r="C671" i="2"/>
  <c r="D671" i="2" s="1"/>
  <c r="C670" i="2"/>
  <c r="D670" i="2" s="1"/>
  <c r="C669" i="2"/>
  <c r="D669" i="2" s="1"/>
  <c r="C668" i="2"/>
  <c r="D668" i="2" s="1"/>
  <c r="C667" i="2"/>
  <c r="D667" i="2" s="1"/>
  <c r="C666" i="2"/>
  <c r="D666" i="2" s="1"/>
  <c r="C665" i="2"/>
  <c r="D665" i="2" s="1"/>
  <c r="C664" i="2"/>
  <c r="D664" i="2" s="1"/>
  <c r="C663" i="2"/>
  <c r="D663" i="2" s="1"/>
  <c r="C662" i="2"/>
  <c r="D662" i="2" s="1"/>
  <c r="C661" i="2"/>
  <c r="D661" i="2" s="1"/>
  <c r="C660" i="2"/>
  <c r="D660" i="2" s="1"/>
  <c r="C659" i="2"/>
  <c r="D659" i="2" s="1"/>
  <c r="C658" i="2"/>
  <c r="D658" i="2" s="1"/>
  <c r="C657" i="2"/>
  <c r="D657" i="2" s="1"/>
  <c r="C656" i="2"/>
  <c r="D656" i="2" s="1"/>
  <c r="C655" i="2"/>
  <c r="D655" i="2" s="1"/>
  <c r="C654" i="2"/>
  <c r="D654" i="2" s="1"/>
  <c r="C653" i="2"/>
  <c r="D653" i="2" s="1"/>
  <c r="C652" i="2"/>
  <c r="D652" i="2" s="1"/>
  <c r="C651" i="2"/>
  <c r="D651" i="2" s="1"/>
  <c r="C650" i="2"/>
  <c r="D650" i="2" s="1"/>
  <c r="C649" i="2"/>
  <c r="D649" i="2" s="1"/>
  <c r="C648" i="2"/>
  <c r="D648" i="2" s="1"/>
  <c r="C647" i="2"/>
  <c r="D647" i="2" s="1"/>
  <c r="C646" i="2"/>
  <c r="D646" i="2" s="1"/>
  <c r="C645" i="2"/>
  <c r="D645" i="2" s="1"/>
  <c r="C644" i="2"/>
  <c r="D644" i="2" s="1"/>
  <c r="C643" i="2"/>
  <c r="D643" i="2" s="1"/>
  <c r="C642" i="2"/>
  <c r="D642" i="2" s="1"/>
  <c r="C641" i="2"/>
  <c r="D641" i="2" s="1"/>
  <c r="C640" i="2"/>
  <c r="D640" i="2" s="1"/>
  <c r="C639" i="2"/>
  <c r="D639" i="2" s="1"/>
  <c r="C638" i="2"/>
  <c r="D638" i="2" s="1"/>
  <c r="C637" i="2"/>
  <c r="D637" i="2" s="1"/>
  <c r="C636" i="2"/>
  <c r="D636" i="2" s="1"/>
  <c r="C635" i="2"/>
  <c r="D635" i="2" s="1"/>
  <c r="C634" i="2"/>
  <c r="D634" i="2" s="1"/>
  <c r="C633" i="2"/>
  <c r="D633" i="2" s="1"/>
  <c r="C632" i="2"/>
  <c r="D632" i="2" s="1"/>
  <c r="C631" i="2"/>
  <c r="D631" i="2" s="1"/>
  <c r="C630" i="2"/>
  <c r="D630" i="2" s="1"/>
  <c r="C629" i="2"/>
  <c r="D629" i="2" s="1"/>
  <c r="C628" i="2"/>
  <c r="D628" i="2" s="1"/>
  <c r="C627" i="2"/>
  <c r="D627" i="2" s="1"/>
  <c r="C626" i="2"/>
  <c r="D626" i="2" s="1"/>
  <c r="C625" i="2"/>
  <c r="D625" i="2" s="1"/>
  <c r="C624" i="2"/>
  <c r="D624" i="2" s="1"/>
  <c r="C623" i="2"/>
  <c r="D623" i="2" s="1"/>
  <c r="C622" i="2"/>
  <c r="D622" i="2" s="1"/>
  <c r="C621" i="2"/>
  <c r="D621" i="2" s="1"/>
  <c r="C620" i="2"/>
  <c r="D620" i="2" s="1"/>
  <c r="C619" i="2"/>
  <c r="D619" i="2" s="1"/>
  <c r="C618" i="2"/>
  <c r="D618" i="2" s="1"/>
  <c r="C617" i="2"/>
  <c r="D617" i="2" s="1"/>
  <c r="C616" i="2"/>
  <c r="D616" i="2" s="1"/>
  <c r="C615" i="2"/>
  <c r="D615" i="2" s="1"/>
  <c r="C614" i="2"/>
  <c r="D614" i="2" s="1"/>
  <c r="C613" i="2"/>
  <c r="D613" i="2" s="1"/>
  <c r="C612" i="2"/>
  <c r="D612" i="2" s="1"/>
  <c r="C611" i="2"/>
  <c r="D611" i="2" s="1"/>
  <c r="C610" i="2"/>
  <c r="D610" i="2" s="1"/>
  <c r="C609" i="2"/>
  <c r="D609" i="2" s="1"/>
  <c r="C608" i="2"/>
  <c r="D608" i="2" s="1"/>
  <c r="C607" i="2"/>
  <c r="D607" i="2" s="1"/>
  <c r="C606" i="2"/>
  <c r="D606" i="2" s="1"/>
  <c r="C605" i="2"/>
  <c r="D605" i="2" s="1"/>
  <c r="C604" i="2"/>
  <c r="D604" i="2" s="1"/>
  <c r="C603" i="2"/>
  <c r="D603" i="2" s="1"/>
  <c r="C602" i="2"/>
  <c r="D602" i="2" s="1"/>
  <c r="C601" i="2"/>
  <c r="D601" i="2" s="1"/>
  <c r="C600" i="2"/>
  <c r="D600" i="2" s="1"/>
  <c r="C599" i="2"/>
  <c r="D599" i="2" s="1"/>
  <c r="C598" i="2"/>
  <c r="D598" i="2" s="1"/>
  <c r="C597" i="2"/>
  <c r="D597" i="2" s="1"/>
  <c r="C596" i="2"/>
  <c r="D596" i="2" s="1"/>
  <c r="C595" i="2"/>
  <c r="D595" i="2" s="1"/>
  <c r="C594" i="2"/>
  <c r="D594" i="2" s="1"/>
  <c r="C593" i="2"/>
  <c r="D593" i="2" s="1"/>
  <c r="C592" i="2"/>
  <c r="D592" i="2" s="1"/>
  <c r="C591" i="2"/>
  <c r="D591" i="2" s="1"/>
  <c r="C590" i="2"/>
  <c r="D590" i="2" s="1"/>
  <c r="C589" i="2"/>
  <c r="D589" i="2" s="1"/>
  <c r="C588" i="2"/>
  <c r="D588" i="2" s="1"/>
  <c r="C587" i="2"/>
  <c r="D587" i="2" s="1"/>
  <c r="C586" i="2"/>
  <c r="D586" i="2" s="1"/>
  <c r="C585" i="2"/>
  <c r="D585" i="2" s="1"/>
  <c r="C584" i="2"/>
  <c r="D584" i="2" s="1"/>
  <c r="C583" i="2"/>
  <c r="D583" i="2" s="1"/>
  <c r="C582" i="2"/>
  <c r="D582" i="2" s="1"/>
  <c r="C581" i="2"/>
  <c r="D581" i="2" s="1"/>
  <c r="C580" i="2"/>
  <c r="D580" i="2" s="1"/>
  <c r="C579" i="2"/>
  <c r="D579" i="2" s="1"/>
  <c r="C578" i="2"/>
  <c r="D578" i="2" s="1"/>
  <c r="C577" i="2"/>
  <c r="D577" i="2" s="1"/>
  <c r="C576" i="2"/>
  <c r="D576" i="2" s="1"/>
  <c r="C575" i="2"/>
  <c r="D575" i="2" s="1"/>
  <c r="C574" i="2"/>
  <c r="D574" i="2" s="1"/>
  <c r="C573" i="2"/>
  <c r="D573" i="2" s="1"/>
  <c r="C572" i="2"/>
  <c r="D572" i="2" s="1"/>
  <c r="C571" i="2"/>
  <c r="D571" i="2" s="1"/>
  <c r="C570" i="2"/>
  <c r="D570" i="2" s="1"/>
  <c r="C569" i="2"/>
  <c r="D569" i="2" s="1"/>
  <c r="C568" i="2"/>
  <c r="D568" i="2" s="1"/>
  <c r="C567" i="2"/>
  <c r="D567" i="2" s="1"/>
  <c r="C566" i="2"/>
  <c r="D566" i="2" s="1"/>
  <c r="C565" i="2"/>
  <c r="D565" i="2" s="1"/>
  <c r="C564" i="2"/>
  <c r="D564" i="2" s="1"/>
  <c r="C563" i="2"/>
  <c r="D563" i="2" s="1"/>
  <c r="C562" i="2"/>
  <c r="D562" i="2" s="1"/>
  <c r="C561" i="2"/>
  <c r="D561" i="2" s="1"/>
  <c r="C560" i="2"/>
  <c r="D560" i="2" s="1"/>
  <c r="C559" i="2"/>
  <c r="D559" i="2" s="1"/>
  <c r="C558" i="2"/>
  <c r="D558" i="2" s="1"/>
  <c r="C557" i="2"/>
  <c r="D557" i="2" s="1"/>
  <c r="C556" i="2"/>
  <c r="D556" i="2" s="1"/>
  <c r="C555" i="2"/>
  <c r="D555" i="2" s="1"/>
  <c r="C554" i="2"/>
  <c r="D554" i="2" s="1"/>
  <c r="C553" i="2"/>
  <c r="D553" i="2" s="1"/>
  <c r="C552" i="2"/>
  <c r="D552" i="2" s="1"/>
  <c r="C551" i="2"/>
  <c r="D551" i="2" s="1"/>
  <c r="C550" i="2"/>
  <c r="D550" i="2" s="1"/>
  <c r="C549" i="2"/>
  <c r="D549" i="2" s="1"/>
  <c r="C548" i="2"/>
  <c r="D548" i="2" s="1"/>
  <c r="C547" i="2"/>
  <c r="D547" i="2" s="1"/>
  <c r="C546" i="2"/>
  <c r="D546" i="2" s="1"/>
  <c r="C545" i="2"/>
  <c r="D545" i="2" s="1"/>
  <c r="C544" i="2"/>
  <c r="D544" i="2" s="1"/>
  <c r="C543" i="2"/>
  <c r="D543" i="2" s="1"/>
  <c r="C542" i="2"/>
  <c r="D542" i="2" s="1"/>
  <c r="C541" i="2"/>
  <c r="D541" i="2" s="1"/>
  <c r="C540" i="2"/>
  <c r="D540" i="2" s="1"/>
  <c r="C539" i="2"/>
  <c r="D539" i="2" s="1"/>
  <c r="C538" i="2"/>
  <c r="D538" i="2" s="1"/>
  <c r="C537" i="2"/>
  <c r="D537" i="2" s="1"/>
  <c r="C536" i="2"/>
  <c r="D536" i="2" s="1"/>
  <c r="C535" i="2"/>
  <c r="D535" i="2" s="1"/>
  <c r="C534" i="2"/>
  <c r="D534" i="2" s="1"/>
  <c r="C533" i="2"/>
  <c r="D533" i="2" s="1"/>
  <c r="C532" i="2"/>
  <c r="D532" i="2" s="1"/>
  <c r="C531" i="2"/>
  <c r="D531" i="2" s="1"/>
  <c r="C530" i="2"/>
  <c r="D530" i="2" s="1"/>
  <c r="C529" i="2"/>
  <c r="D529" i="2" s="1"/>
  <c r="C528" i="2"/>
  <c r="D528" i="2" s="1"/>
  <c r="C527" i="2"/>
  <c r="D527" i="2" s="1"/>
  <c r="C526" i="2"/>
  <c r="D526" i="2" s="1"/>
  <c r="C525" i="2"/>
  <c r="D525" i="2" s="1"/>
  <c r="C524" i="2"/>
  <c r="D524" i="2" s="1"/>
  <c r="C523" i="2"/>
  <c r="D523" i="2" s="1"/>
  <c r="C522" i="2"/>
  <c r="D522" i="2" s="1"/>
  <c r="C521" i="2"/>
  <c r="D521" i="2" s="1"/>
  <c r="C520" i="2"/>
  <c r="D520" i="2" s="1"/>
  <c r="C519" i="2"/>
  <c r="D519" i="2" s="1"/>
  <c r="C518" i="2"/>
  <c r="D518" i="2" s="1"/>
  <c r="C517" i="2"/>
  <c r="D517" i="2" s="1"/>
  <c r="C516" i="2"/>
  <c r="D516" i="2" s="1"/>
  <c r="C515" i="2"/>
  <c r="D515" i="2" s="1"/>
  <c r="C514" i="2"/>
  <c r="D514" i="2" s="1"/>
  <c r="C513" i="2"/>
  <c r="D513" i="2" s="1"/>
  <c r="C512" i="2"/>
  <c r="D512" i="2" s="1"/>
  <c r="C511" i="2"/>
  <c r="D511" i="2" s="1"/>
  <c r="C510" i="2"/>
  <c r="D510" i="2" s="1"/>
  <c r="C509" i="2"/>
  <c r="D509" i="2" s="1"/>
  <c r="C508" i="2"/>
  <c r="D508" i="2" s="1"/>
  <c r="C507" i="2"/>
  <c r="D507" i="2" s="1"/>
  <c r="C506" i="2"/>
  <c r="D506" i="2" s="1"/>
  <c r="C505" i="2"/>
  <c r="D505" i="2" s="1"/>
  <c r="C504" i="2"/>
  <c r="D504" i="2" s="1"/>
  <c r="C503" i="2"/>
  <c r="D503" i="2" s="1"/>
  <c r="C502" i="2"/>
  <c r="D502" i="2" s="1"/>
  <c r="C501" i="2"/>
  <c r="D501" i="2" s="1"/>
  <c r="C500" i="2"/>
  <c r="D500" i="2" s="1"/>
  <c r="C499" i="2"/>
  <c r="D499" i="2" s="1"/>
  <c r="C498" i="2"/>
  <c r="D498" i="2" s="1"/>
  <c r="C497" i="2"/>
  <c r="D497" i="2" s="1"/>
  <c r="C496" i="2"/>
  <c r="D496" i="2" s="1"/>
  <c r="C495" i="2"/>
  <c r="D495" i="2" s="1"/>
  <c r="C494" i="2"/>
  <c r="D494" i="2" s="1"/>
  <c r="C493" i="2"/>
  <c r="D493" i="2" s="1"/>
  <c r="C492" i="2"/>
  <c r="D492" i="2" s="1"/>
  <c r="C491" i="2"/>
  <c r="D491" i="2" s="1"/>
  <c r="C490" i="2"/>
  <c r="D490" i="2" s="1"/>
  <c r="C489" i="2"/>
  <c r="D489" i="2" s="1"/>
  <c r="C488" i="2"/>
  <c r="D488" i="2" s="1"/>
  <c r="C487" i="2"/>
  <c r="D487" i="2" s="1"/>
  <c r="C486" i="2"/>
  <c r="D486" i="2" s="1"/>
  <c r="C485" i="2"/>
  <c r="D485" i="2" s="1"/>
  <c r="C484" i="2"/>
  <c r="D484" i="2" s="1"/>
  <c r="C483" i="2"/>
  <c r="D483" i="2" s="1"/>
  <c r="C482" i="2"/>
  <c r="D482" i="2" s="1"/>
  <c r="C481" i="2"/>
  <c r="D481" i="2" s="1"/>
  <c r="C480" i="2"/>
  <c r="D480" i="2" s="1"/>
  <c r="C479" i="2"/>
  <c r="D479" i="2" s="1"/>
  <c r="C478" i="2"/>
  <c r="D478" i="2" s="1"/>
  <c r="C477" i="2"/>
  <c r="D477" i="2" s="1"/>
  <c r="C476" i="2"/>
  <c r="D476" i="2" s="1"/>
  <c r="C475" i="2"/>
  <c r="D475" i="2" s="1"/>
  <c r="C474" i="2"/>
  <c r="D474" i="2" s="1"/>
  <c r="C473" i="2"/>
  <c r="D473" i="2" s="1"/>
  <c r="C472" i="2"/>
  <c r="D472" i="2" s="1"/>
  <c r="C471" i="2"/>
  <c r="D471" i="2" s="1"/>
  <c r="C470" i="2"/>
  <c r="D470" i="2" s="1"/>
  <c r="C469" i="2"/>
  <c r="D469" i="2" s="1"/>
  <c r="C468" i="2"/>
  <c r="D468" i="2" s="1"/>
  <c r="C467" i="2"/>
  <c r="D467" i="2" s="1"/>
  <c r="C466" i="2"/>
  <c r="D466" i="2" s="1"/>
  <c r="C465" i="2"/>
  <c r="D465" i="2" s="1"/>
  <c r="C464" i="2"/>
  <c r="D464" i="2" s="1"/>
  <c r="C463" i="2"/>
  <c r="D463" i="2" s="1"/>
  <c r="C462" i="2"/>
  <c r="D462" i="2" s="1"/>
  <c r="C461" i="2"/>
  <c r="D461" i="2" s="1"/>
  <c r="C460" i="2"/>
  <c r="D460" i="2" s="1"/>
  <c r="C459" i="2"/>
  <c r="D459" i="2" s="1"/>
  <c r="C458" i="2"/>
  <c r="D458" i="2" s="1"/>
  <c r="C457" i="2"/>
  <c r="D457" i="2" s="1"/>
  <c r="C456" i="2"/>
  <c r="D456" i="2" s="1"/>
  <c r="C455" i="2"/>
  <c r="D455" i="2" s="1"/>
  <c r="C454" i="2"/>
  <c r="D454" i="2" s="1"/>
  <c r="C453" i="2"/>
  <c r="D453" i="2" s="1"/>
  <c r="C452" i="2"/>
  <c r="D452" i="2" s="1"/>
  <c r="C451" i="2"/>
  <c r="D451" i="2" s="1"/>
  <c r="C450" i="2"/>
  <c r="D450" i="2" s="1"/>
  <c r="C449" i="2"/>
  <c r="D449" i="2" s="1"/>
  <c r="C448" i="2"/>
  <c r="D448" i="2" s="1"/>
  <c r="C447" i="2"/>
  <c r="D447" i="2" s="1"/>
  <c r="C446" i="2"/>
  <c r="D446" i="2" s="1"/>
  <c r="C445" i="2"/>
  <c r="D445" i="2" s="1"/>
  <c r="C444" i="2"/>
  <c r="D444" i="2" s="1"/>
  <c r="C443" i="2"/>
  <c r="D443" i="2" s="1"/>
  <c r="C442" i="2"/>
  <c r="D442" i="2" s="1"/>
  <c r="C441" i="2"/>
  <c r="D441" i="2" s="1"/>
  <c r="C440" i="2"/>
  <c r="D440" i="2" s="1"/>
  <c r="C439" i="2"/>
  <c r="D439" i="2" s="1"/>
  <c r="C438" i="2"/>
  <c r="D438" i="2" s="1"/>
  <c r="C437" i="2"/>
  <c r="D437" i="2" s="1"/>
  <c r="C436" i="2"/>
  <c r="D436" i="2" s="1"/>
  <c r="C435" i="2"/>
  <c r="D435" i="2" s="1"/>
  <c r="C434" i="2"/>
  <c r="D434" i="2" s="1"/>
  <c r="C433" i="2"/>
  <c r="D433" i="2" s="1"/>
  <c r="C432" i="2"/>
  <c r="D432" i="2" s="1"/>
  <c r="C431" i="2"/>
  <c r="D431" i="2" s="1"/>
  <c r="C430" i="2"/>
  <c r="D430" i="2" s="1"/>
  <c r="C429" i="2"/>
  <c r="D429" i="2" s="1"/>
  <c r="C428" i="2"/>
  <c r="D428" i="2" s="1"/>
  <c r="C427" i="2"/>
  <c r="D427" i="2" s="1"/>
  <c r="C426" i="2"/>
  <c r="D426" i="2" s="1"/>
  <c r="C425" i="2"/>
  <c r="D425" i="2" s="1"/>
  <c r="C424" i="2"/>
  <c r="D424" i="2" s="1"/>
  <c r="C423" i="2"/>
  <c r="D423" i="2" s="1"/>
  <c r="C422" i="2"/>
  <c r="D422" i="2" s="1"/>
  <c r="C421" i="2"/>
  <c r="D421" i="2" s="1"/>
  <c r="C420" i="2"/>
  <c r="D420" i="2" s="1"/>
  <c r="C419" i="2"/>
  <c r="D419" i="2" s="1"/>
  <c r="C418" i="2"/>
  <c r="D418" i="2" s="1"/>
  <c r="C417" i="2"/>
  <c r="D417" i="2" s="1"/>
  <c r="C416" i="2"/>
  <c r="D416" i="2" s="1"/>
  <c r="C415" i="2"/>
  <c r="D415" i="2" s="1"/>
  <c r="C414" i="2"/>
  <c r="D414" i="2" s="1"/>
  <c r="C413" i="2"/>
  <c r="D413" i="2" s="1"/>
  <c r="C412" i="2"/>
  <c r="D412" i="2" s="1"/>
  <c r="C411" i="2"/>
  <c r="D411" i="2" s="1"/>
  <c r="C410" i="2"/>
  <c r="D410" i="2" s="1"/>
  <c r="C409" i="2"/>
  <c r="D409" i="2" s="1"/>
  <c r="C408" i="2"/>
  <c r="D408" i="2" s="1"/>
  <c r="C407" i="2"/>
  <c r="D407" i="2" s="1"/>
  <c r="C406" i="2"/>
  <c r="D406" i="2" s="1"/>
  <c r="C405" i="2"/>
  <c r="D405" i="2" s="1"/>
  <c r="C404" i="2"/>
  <c r="D404" i="2" s="1"/>
  <c r="C403" i="2"/>
  <c r="D403" i="2" s="1"/>
  <c r="C402" i="2"/>
  <c r="D402" i="2" s="1"/>
  <c r="C401" i="2"/>
  <c r="D401" i="2" s="1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C385" i="2"/>
  <c r="D385" i="2" s="1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F14" i="2"/>
  <c r="C14" i="2"/>
  <c r="D14" i="2" s="1"/>
  <c r="B2" i="2"/>
  <c r="B3" i="2" s="1"/>
  <c r="B1" i="2"/>
  <c r="K1178" i="6" l="1"/>
  <c r="J1071" i="6"/>
  <c r="K1071" i="6"/>
  <c r="K1268" i="6"/>
  <c r="J1247" i="6"/>
  <c r="J1028" i="6"/>
  <c r="J1186" i="6"/>
  <c r="K1028" i="6"/>
  <c r="J1068" i="6"/>
  <c r="K1186" i="6"/>
  <c r="J1162" i="6"/>
  <c r="K1068" i="6"/>
  <c r="J1067" i="6"/>
  <c r="J1263" i="6"/>
  <c r="K1162" i="6"/>
  <c r="J1069" i="6"/>
  <c r="K1067" i="6"/>
  <c r="J1155" i="6"/>
  <c r="K1185" i="6"/>
  <c r="J1125" i="6"/>
  <c r="K1155" i="6"/>
  <c r="K1180" i="6"/>
  <c r="J1221" i="6"/>
  <c r="K1052" i="6"/>
  <c r="J1045" i="6"/>
  <c r="K1221" i="6"/>
  <c r="J1145" i="6"/>
  <c r="J1195" i="6"/>
  <c r="J1190" i="6"/>
  <c r="K1145" i="6"/>
  <c r="K1195" i="6"/>
  <c r="J1102" i="6"/>
  <c r="J1198" i="6"/>
  <c r="K1102" i="6"/>
  <c r="J1080" i="6"/>
  <c r="J1053" i="6"/>
  <c r="J1251" i="6"/>
  <c r="J1021" i="6"/>
  <c r="K1199" i="6"/>
  <c r="K1021" i="6"/>
  <c r="J1143" i="6"/>
  <c r="K1045" i="6"/>
  <c r="K1124" i="6"/>
  <c r="J1220" i="6"/>
  <c r="J1153" i="6"/>
  <c r="K1220" i="6"/>
  <c r="K1153" i="6"/>
  <c r="J1108" i="6"/>
  <c r="J1255" i="6"/>
  <c r="K1108" i="6"/>
  <c r="J1137" i="6"/>
  <c r="K1161" i="6"/>
  <c r="J1088" i="6"/>
  <c r="J1262" i="6"/>
  <c r="K1088" i="6"/>
  <c r="K1262" i="6"/>
  <c r="J1271" i="6"/>
  <c r="K1271" i="6"/>
  <c r="J1254" i="6"/>
  <c r="J1238" i="6"/>
  <c r="J1147" i="6"/>
  <c r="J1070" i="6"/>
  <c r="K1243" i="6"/>
  <c r="K1085" i="6"/>
  <c r="J1092" i="6"/>
  <c r="K1032" i="6"/>
  <c r="J1032" i="6"/>
  <c r="J1023" i="6"/>
  <c r="J1063" i="6"/>
  <c r="K1072" i="6"/>
  <c r="J1173" i="6"/>
  <c r="J1260" i="6"/>
  <c r="K1053" i="6"/>
  <c r="K1086" i="6"/>
  <c r="J1086" i="6"/>
  <c r="K1139" i="6"/>
  <c r="J1139" i="6"/>
  <c r="K1260" i="6"/>
  <c r="J1133" i="6"/>
  <c r="J1027" i="6"/>
  <c r="K1084" i="6"/>
  <c r="J1203" i="6"/>
  <c r="K1133" i="6"/>
  <c r="K1203" i="6"/>
  <c r="J1177" i="6"/>
  <c r="K1234" i="6"/>
  <c r="J1234" i="6"/>
  <c r="K1158" i="6"/>
  <c r="J1158" i="6"/>
  <c r="K1170" i="6"/>
  <c r="J1170" i="6"/>
  <c r="K1020" i="6"/>
  <c r="J1020" i="6"/>
  <c r="J1201" i="6"/>
  <c r="K1201" i="6"/>
  <c r="K1224" i="6"/>
  <c r="J1224" i="6"/>
  <c r="J1121" i="6"/>
  <c r="K1121" i="6"/>
  <c r="J1024" i="6"/>
  <c r="K1024" i="6"/>
  <c r="J1151" i="6"/>
  <c r="K1151" i="6"/>
  <c r="J1176" i="6"/>
  <c r="K1176" i="6"/>
  <c r="J1210" i="6"/>
  <c r="K1210" i="6"/>
  <c r="K1117" i="6"/>
  <c r="J1117" i="6"/>
  <c r="J1055" i="6"/>
  <c r="K1055" i="6"/>
  <c r="K1258" i="6"/>
  <c r="J1258" i="6"/>
  <c r="K1166" i="6"/>
  <c r="J1166" i="6"/>
  <c r="J1113" i="6"/>
  <c r="K1113" i="6"/>
  <c r="K1204" i="6"/>
  <c r="J1204" i="6"/>
  <c r="K1193" i="6"/>
  <c r="J1193" i="6"/>
  <c r="K1144" i="6"/>
  <c r="J1144" i="6"/>
  <c r="K1225" i="6"/>
  <c r="J1225" i="6"/>
  <c r="K1081" i="6"/>
  <c r="J1081" i="6"/>
  <c r="K1109" i="6"/>
  <c r="J1109" i="6"/>
  <c r="K1205" i="6"/>
  <c r="J1205" i="6"/>
  <c r="K1091" i="6"/>
  <c r="J1091" i="6"/>
  <c r="K1029" i="6"/>
  <c r="J1029" i="6"/>
  <c r="K1065" i="6"/>
  <c r="J1065" i="6"/>
  <c r="J1082" i="6"/>
  <c r="K1082" i="6"/>
  <c r="K1171" i="6"/>
  <c r="J1171" i="6"/>
  <c r="K1041" i="6"/>
  <c r="J1041" i="6"/>
  <c r="K1104" i="6"/>
  <c r="J1104" i="6"/>
  <c r="J1030" i="6"/>
  <c r="K1030" i="6"/>
  <c r="J1149" i="6"/>
  <c r="K1149" i="6"/>
  <c r="J1248" i="6"/>
  <c r="K1248" i="6"/>
  <c r="K1187" i="6"/>
  <c r="J1187" i="6"/>
  <c r="J1105" i="6"/>
  <c r="K1105" i="6"/>
  <c r="K1112" i="6"/>
  <c r="J1112" i="6"/>
  <c r="J1240" i="6"/>
  <c r="K1240" i="6"/>
  <c r="J1048" i="6"/>
  <c r="K1048" i="6"/>
  <c r="K1154" i="6"/>
  <c r="J1154" i="6"/>
  <c r="K1064" i="6"/>
  <c r="J1064" i="6"/>
  <c r="K1202" i="6"/>
  <c r="J1202" i="6"/>
  <c r="K1182" i="6"/>
  <c r="J1182" i="6"/>
  <c r="J1079" i="6"/>
  <c r="K1079" i="6"/>
  <c r="K1168" i="6"/>
  <c r="J1168" i="6"/>
  <c r="J1110" i="6"/>
  <c r="K1110" i="6"/>
  <c r="K1025" i="6"/>
  <c r="J1025" i="6"/>
  <c r="K1100" i="6"/>
  <c r="J1100" i="6"/>
  <c r="K1047" i="6"/>
  <c r="J1047" i="6"/>
  <c r="J1042" i="6"/>
  <c r="K1042" i="6"/>
  <c r="J1097" i="6"/>
  <c r="K1097" i="6"/>
  <c r="J1159" i="6"/>
  <c r="K1159" i="6"/>
  <c r="K1218" i="6"/>
  <c r="J1218" i="6"/>
  <c r="J1215" i="6"/>
  <c r="K1215" i="6"/>
  <c r="K1239" i="6"/>
  <c r="J1239" i="6"/>
  <c r="K1150" i="6"/>
  <c r="J1150" i="6"/>
  <c r="K1230" i="6"/>
  <c r="J1230" i="6"/>
  <c r="J1181" i="6"/>
  <c r="K1181" i="6"/>
  <c r="K1253" i="6"/>
  <c r="J1253" i="6"/>
  <c r="K1136" i="6"/>
  <c r="J1136" i="6"/>
  <c r="K1035" i="6"/>
  <c r="J1035" i="6"/>
  <c r="K1049" i="6"/>
  <c r="J1049" i="6"/>
  <c r="J1074" i="6"/>
  <c r="K1074" i="6"/>
  <c r="K1096" i="6"/>
  <c r="J1096" i="6"/>
  <c r="K1056" i="6"/>
  <c r="J1056" i="6"/>
  <c r="K1165" i="6"/>
  <c r="J1165" i="6"/>
  <c r="K1163" i="6"/>
  <c r="J1163" i="6"/>
  <c r="K1078" i="6"/>
  <c r="J1078" i="6"/>
  <c r="J1167" i="6"/>
  <c r="K1167" i="6"/>
  <c r="J1140" i="6"/>
  <c r="K1140" i="6"/>
  <c r="G8" i="6"/>
  <c r="K1209" i="6"/>
  <c r="J1209" i="6"/>
  <c r="K1157" i="6"/>
  <c r="J1157" i="6"/>
  <c r="J1129" i="6"/>
  <c r="K1129" i="6"/>
  <c r="J1191" i="6"/>
  <c r="K1191" i="6"/>
  <c r="K1267" i="6"/>
  <c r="J1267" i="6"/>
  <c r="K1264" i="6"/>
  <c r="J1264" i="6"/>
  <c r="J1233" i="6"/>
  <c r="K1233" i="6"/>
  <c r="K1141" i="6"/>
  <c r="J1141" i="6"/>
  <c r="K1200" i="6"/>
  <c r="J1200" i="6"/>
  <c r="K1236" i="6"/>
  <c r="J1236" i="6"/>
  <c r="J1223" i="6"/>
  <c r="K1223" i="6"/>
  <c r="K1127" i="6"/>
  <c r="J1127" i="6"/>
  <c r="K1103" i="6"/>
  <c r="J1103" i="6"/>
  <c r="J1188" i="6"/>
  <c r="K1188" i="6"/>
  <c r="J1249" i="6"/>
  <c r="K1249" i="6"/>
  <c r="J1216" i="6"/>
  <c r="K1216" i="6"/>
  <c r="J1148" i="6"/>
  <c r="K1148" i="6"/>
  <c r="J1039" i="6"/>
  <c r="K1039" i="6"/>
  <c r="J1156" i="6"/>
  <c r="K1156" i="6"/>
  <c r="J1058" i="6"/>
  <c r="K1058" i="6"/>
  <c r="J1066" i="6"/>
  <c r="K1066" i="6"/>
  <c r="K1087" i="6"/>
  <c r="J1087" i="6"/>
  <c r="K1259" i="6"/>
  <c r="J1259" i="6"/>
  <c r="K1250" i="6"/>
  <c r="J1250" i="6"/>
  <c r="K1208" i="6"/>
  <c r="J1208" i="6"/>
  <c r="J1266" i="6"/>
  <c r="K1266" i="6"/>
  <c r="J1232" i="6"/>
  <c r="K1232" i="6"/>
  <c r="K1229" i="6"/>
  <c r="J1229" i="6"/>
  <c r="J1135" i="6"/>
  <c r="K1135" i="6"/>
  <c r="J1265" i="6"/>
  <c r="K1265" i="6"/>
  <c r="K1174" i="6"/>
  <c r="J1174" i="6"/>
  <c r="K1226" i="6"/>
  <c r="J1226" i="6"/>
  <c r="K1242" i="6"/>
  <c r="J1242" i="6"/>
  <c r="J1175" i="6"/>
  <c r="K1175" i="6"/>
  <c r="K1040" i="6"/>
  <c r="J1040" i="6"/>
  <c r="K1122" i="6"/>
  <c r="J1122" i="6"/>
  <c r="K1033" i="6"/>
  <c r="J1033" i="6"/>
  <c r="J1034" i="6"/>
  <c r="K1034" i="6"/>
  <c r="K1115" i="6"/>
  <c r="J1115" i="6"/>
  <c r="J1022" i="6"/>
  <c r="K1022" i="6"/>
  <c r="K1222" i="6"/>
  <c r="J1222" i="6"/>
  <c r="K1098" i="6"/>
  <c r="J1098" i="6"/>
  <c r="K1037" i="6"/>
  <c r="J1037" i="6"/>
  <c r="J1164" i="6"/>
  <c r="K1164" i="6"/>
  <c r="K1095" i="6"/>
  <c r="J1095" i="6"/>
  <c r="J1194" i="6"/>
  <c r="K1194" i="6"/>
  <c r="K1192" i="6"/>
  <c r="J1192" i="6"/>
  <c r="K1073" i="6"/>
  <c r="J1073" i="6"/>
  <c r="K1217" i="6"/>
  <c r="J1217" i="6"/>
  <c r="J1257" i="6"/>
  <c r="K1257" i="6"/>
  <c r="K1256" i="6"/>
  <c r="J1256" i="6"/>
  <c r="K1146" i="6"/>
  <c r="J1146" i="6"/>
  <c r="K1134" i="6"/>
  <c r="J1134" i="6"/>
  <c r="K1241" i="6"/>
  <c r="J1241" i="6"/>
  <c r="J1089" i="6"/>
  <c r="K1089" i="6"/>
  <c r="J1183" i="6"/>
  <c r="K1183" i="6"/>
  <c r="K1120" i="6"/>
  <c r="J1120" i="6"/>
  <c r="K1212" i="6"/>
  <c r="J1212" i="6"/>
  <c r="K1057" i="6"/>
  <c r="J1057" i="6"/>
  <c r="K1083" i="6"/>
  <c r="J1083" i="6"/>
  <c r="K1128" i="6"/>
  <c r="J1128" i="6"/>
  <c r="J1207" i="6"/>
  <c r="K1207" i="6"/>
  <c r="K1097" i="4"/>
  <c r="J1065" i="4"/>
  <c r="J1140" i="4"/>
  <c r="K1148" i="4"/>
  <c r="J1047" i="4"/>
  <c r="K1140" i="4"/>
  <c r="J1148" i="4"/>
  <c r="J1055" i="4"/>
  <c r="J1129" i="4"/>
  <c r="K1079" i="4"/>
  <c r="K1141" i="4"/>
  <c r="K1081" i="4"/>
  <c r="J1141" i="4"/>
  <c r="J1081" i="4"/>
  <c r="K1129" i="4"/>
  <c r="J1157" i="4"/>
  <c r="K1121" i="4"/>
  <c r="K1128" i="4"/>
  <c r="K1069" i="4"/>
  <c r="J1255" i="4"/>
  <c r="K1222" i="4"/>
  <c r="K1145" i="4"/>
  <c r="J1222" i="4"/>
  <c r="K1247" i="4"/>
  <c r="K1255" i="4"/>
  <c r="J1066" i="4"/>
  <c r="J1231" i="4"/>
  <c r="K1231" i="4"/>
  <c r="J1114" i="4"/>
  <c r="K1113" i="4"/>
  <c r="J1247" i="4"/>
  <c r="J1069" i="4"/>
  <c r="K1156" i="4"/>
  <c r="K1179" i="4"/>
  <c r="J1039" i="4"/>
  <c r="J1156" i="4"/>
  <c r="K1039" i="4"/>
  <c r="J1084" i="4"/>
  <c r="J1164" i="4"/>
  <c r="J1104" i="4"/>
  <c r="J1182" i="4"/>
  <c r="K1164" i="4"/>
  <c r="K1104" i="4"/>
  <c r="J1022" i="4"/>
  <c r="K1022" i="4"/>
  <c r="K1199" i="4"/>
  <c r="K1198" i="4"/>
  <c r="J1096" i="4"/>
  <c r="K1096" i="4"/>
  <c r="K1263" i="4"/>
  <c r="J1199" i="4"/>
  <c r="J1088" i="4"/>
  <c r="K1088" i="4"/>
  <c r="J1153" i="4"/>
  <c r="K1206" i="4"/>
  <c r="J1206" i="4"/>
  <c r="K1106" i="4"/>
  <c r="J1121" i="4"/>
  <c r="J1149" i="4"/>
  <c r="K1157" i="4"/>
  <c r="K1149" i="4"/>
  <c r="J1174" i="4"/>
  <c r="K1174" i="4"/>
  <c r="J1214" i="4"/>
  <c r="K1214" i="4"/>
  <c r="J1181" i="4"/>
  <c r="J1089" i="4"/>
  <c r="J1131" i="4"/>
  <c r="K1089" i="4"/>
  <c r="J1061" i="4"/>
  <c r="J1137" i="4"/>
  <c r="J1198" i="4"/>
  <c r="K1080" i="4"/>
  <c r="J1080" i="4"/>
  <c r="J1070" i="4"/>
  <c r="J1163" i="4"/>
  <c r="K1062" i="4"/>
  <c r="K1070" i="4"/>
  <c r="J1077" i="4"/>
  <c r="K1077" i="4"/>
  <c r="K1271" i="4"/>
  <c r="J1230" i="4"/>
  <c r="K1163" i="4"/>
  <c r="K1230" i="4"/>
  <c r="G8" i="4"/>
  <c r="J1124" i="4"/>
  <c r="K1124" i="4"/>
  <c r="K1228" i="4"/>
  <c r="J1228" i="4"/>
  <c r="K1216" i="4"/>
  <c r="J1216" i="4"/>
  <c r="K1218" i="4"/>
  <c r="J1218" i="4"/>
  <c r="J1265" i="4"/>
  <c r="K1265" i="4"/>
  <c r="J1186" i="4"/>
  <c r="K1186" i="4"/>
  <c r="K1234" i="4"/>
  <c r="J1234" i="4"/>
  <c r="K1185" i="4"/>
  <c r="J1185" i="4"/>
  <c r="J1201" i="4"/>
  <c r="K1201" i="4"/>
  <c r="J1183" i="4"/>
  <c r="K1183" i="4"/>
  <c r="K1169" i="4"/>
  <c r="J1169" i="4"/>
  <c r="K1150" i="4"/>
  <c r="J1150" i="4"/>
  <c r="K1120" i="4"/>
  <c r="J1120" i="4"/>
  <c r="K1058" i="4"/>
  <c r="J1058" i="4"/>
  <c r="K1067" i="4"/>
  <c r="J1067" i="4"/>
  <c r="K1126" i="4"/>
  <c r="J1126" i="4"/>
  <c r="K1057" i="4"/>
  <c r="J1057" i="4"/>
  <c r="J1132" i="4"/>
  <c r="K1132" i="4"/>
  <c r="K1073" i="4"/>
  <c r="J1073" i="4"/>
  <c r="K1202" i="4"/>
  <c r="J1202" i="4"/>
  <c r="K1264" i="4"/>
  <c r="J1264" i="4"/>
  <c r="K1212" i="4"/>
  <c r="J1212" i="4"/>
  <c r="J1258" i="4"/>
  <c r="K1258" i="4"/>
  <c r="J1217" i="4"/>
  <c r="K1217" i="4"/>
  <c r="K1184" i="4"/>
  <c r="J1184" i="4"/>
  <c r="K1227" i="4"/>
  <c r="J1227" i="4"/>
  <c r="K1256" i="4"/>
  <c r="J1256" i="4"/>
  <c r="K1177" i="4"/>
  <c r="J1177" i="4"/>
  <c r="K1147" i="4"/>
  <c r="J1147" i="4"/>
  <c r="K1026" i="4"/>
  <c r="J1026" i="4"/>
  <c r="K1075" i="4"/>
  <c r="J1075" i="4"/>
  <c r="K1085" i="4"/>
  <c r="J1085" i="4"/>
  <c r="K1053" i="4"/>
  <c r="J1053" i="4"/>
  <c r="K1122" i="4"/>
  <c r="J1122" i="4"/>
  <c r="J1052" i="4"/>
  <c r="K1052" i="4"/>
  <c r="J1040" i="4"/>
  <c r="K1040" i="4"/>
  <c r="J1083" i="4"/>
  <c r="K1083" i="4"/>
  <c r="J1143" i="4"/>
  <c r="K1143" i="4"/>
  <c r="J1056" i="4"/>
  <c r="K1056" i="4"/>
  <c r="K1033" i="4"/>
  <c r="J1033" i="4"/>
  <c r="K1034" i="4"/>
  <c r="J1034" i="4"/>
  <c r="K1071" i="4"/>
  <c r="J1071" i="4"/>
  <c r="K1268" i="4"/>
  <c r="J1268" i="4"/>
  <c r="K1204" i="4"/>
  <c r="J1204" i="4"/>
  <c r="K1248" i="4"/>
  <c r="J1248" i="4"/>
  <c r="K1211" i="4"/>
  <c r="J1211" i="4"/>
  <c r="K1250" i="4"/>
  <c r="J1250" i="4"/>
  <c r="K1223" i="4"/>
  <c r="J1223" i="4"/>
  <c r="K1200" i="4"/>
  <c r="J1200" i="4"/>
  <c r="J1170" i="4"/>
  <c r="K1170" i="4"/>
  <c r="J1138" i="4"/>
  <c r="K1138" i="4"/>
  <c r="K1158" i="4"/>
  <c r="J1158" i="4"/>
  <c r="K1134" i="4"/>
  <c r="J1134" i="4"/>
  <c r="K1266" i="4"/>
  <c r="J1266" i="4"/>
  <c r="K1101" i="4"/>
  <c r="J1101" i="4"/>
  <c r="K1215" i="4"/>
  <c r="J1215" i="4"/>
  <c r="J1159" i="4"/>
  <c r="K1159" i="4"/>
  <c r="K1050" i="4"/>
  <c r="J1050" i="4"/>
  <c r="K1092" i="4"/>
  <c r="J1092" i="4"/>
  <c r="K1043" i="4"/>
  <c r="J1043" i="4"/>
  <c r="J1167" i="4"/>
  <c r="K1167" i="4"/>
  <c r="J1020" i="4"/>
  <c r="K1020" i="4"/>
  <c r="J1116" i="4"/>
  <c r="K1116" i="4"/>
  <c r="J1064" i="4"/>
  <c r="K1064" i="4"/>
  <c r="J1189" i="4"/>
  <c r="K1189" i="4"/>
  <c r="K1093" i="4"/>
  <c r="J1093" i="4"/>
  <c r="J1091" i="4"/>
  <c r="K1091" i="4"/>
  <c r="J1024" i="4"/>
  <c r="K1024" i="4"/>
  <c r="K1260" i="4"/>
  <c r="J1260" i="4"/>
  <c r="K1196" i="4"/>
  <c r="J1196" i="4"/>
  <c r="J1226" i="4"/>
  <c r="K1226" i="4"/>
  <c r="K1243" i="4"/>
  <c r="J1243" i="4"/>
  <c r="K1210" i="4"/>
  <c r="J1210" i="4"/>
  <c r="J1241" i="4"/>
  <c r="K1241" i="4"/>
  <c r="J1257" i="4"/>
  <c r="K1257" i="4"/>
  <c r="J1209" i="4"/>
  <c r="K1209" i="4"/>
  <c r="K1117" i="4"/>
  <c r="J1117" i="4"/>
  <c r="K1232" i="4"/>
  <c r="J1232" i="4"/>
  <c r="K1144" i="4"/>
  <c r="J1144" i="4"/>
  <c r="J1135" i="4"/>
  <c r="K1135" i="4"/>
  <c r="K1102" i="4"/>
  <c r="J1102" i="4"/>
  <c r="K1031" i="4"/>
  <c r="J1031" i="4"/>
  <c r="K1108" i="4"/>
  <c r="J1108" i="4"/>
  <c r="K1029" i="4"/>
  <c r="J1029" i="4"/>
  <c r="J1028" i="4"/>
  <c r="K1028" i="4"/>
  <c r="J1048" i="4"/>
  <c r="K1048" i="4"/>
  <c r="J1044" i="4"/>
  <c r="K1044" i="4"/>
  <c r="K1025" i="4"/>
  <c r="J1025" i="4"/>
  <c r="J1032" i="4"/>
  <c r="K1032" i="4"/>
  <c r="K1251" i="4"/>
  <c r="J1251" i="4"/>
  <c r="J1146" i="4"/>
  <c r="K1146" i="4"/>
  <c r="K1142" i="4"/>
  <c r="J1142" i="4"/>
  <c r="K1118" i="4"/>
  <c r="J1118" i="4"/>
  <c r="K1051" i="4"/>
  <c r="J1051" i="4"/>
  <c r="K1252" i="4"/>
  <c r="J1252" i="4"/>
  <c r="K1208" i="4"/>
  <c r="J1208" i="4"/>
  <c r="J1191" i="4"/>
  <c r="K1191" i="4"/>
  <c r="J1178" i="4"/>
  <c r="K1178" i="4"/>
  <c r="K1168" i="4"/>
  <c r="J1168" i="4"/>
  <c r="J1162" i="4"/>
  <c r="K1162" i="4"/>
  <c r="J1130" i="4"/>
  <c r="K1130" i="4"/>
  <c r="K1155" i="4"/>
  <c r="J1155" i="4"/>
  <c r="K1173" i="4"/>
  <c r="J1173" i="4"/>
  <c r="K1098" i="4"/>
  <c r="J1098" i="4"/>
  <c r="J1175" i="4"/>
  <c r="K1175" i="4"/>
  <c r="K1035" i="4"/>
  <c r="J1035" i="4"/>
  <c r="K1023" i="4"/>
  <c r="J1023" i="4"/>
  <c r="K1100" i="4"/>
  <c r="J1100" i="4"/>
  <c r="J1099" i="4"/>
  <c r="K1099" i="4"/>
  <c r="K1087" i="4"/>
  <c r="J1087" i="4"/>
  <c r="K1045" i="4"/>
  <c r="J1045" i="4"/>
  <c r="K1041" i="4"/>
  <c r="J1041" i="4"/>
  <c r="K1244" i="4"/>
  <c r="J1244" i="4"/>
  <c r="K1219" i="4"/>
  <c r="J1219" i="4"/>
  <c r="K1240" i="4"/>
  <c r="J1240" i="4"/>
  <c r="K1235" i="4"/>
  <c r="J1235" i="4"/>
  <c r="J1194" i="4"/>
  <c r="K1194" i="4"/>
  <c r="K1207" i="4"/>
  <c r="J1207" i="4"/>
  <c r="K1203" i="4"/>
  <c r="J1203" i="4"/>
  <c r="J1249" i="4"/>
  <c r="K1249" i="4"/>
  <c r="K1192" i="4"/>
  <c r="J1192" i="4"/>
  <c r="J1225" i="4"/>
  <c r="K1225" i="4"/>
  <c r="K1224" i="4"/>
  <c r="J1224" i="4"/>
  <c r="K1139" i="4"/>
  <c r="J1139" i="4"/>
  <c r="K1160" i="4"/>
  <c r="J1160" i="4"/>
  <c r="K1259" i="4"/>
  <c r="J1259" i="4"/>
  <c r="K1125" i="4"/>
  <c r="J1125" i="4"/>
  <c r="K1063" i="4"/>
  <c r="J1063" i="4"/>
  <c r="K1042" i="4"/>
  <c r="J1042" i="4"/>
  <c r="K1074" i="4"/>
  <c r="J1074" i="4"/>
  <c r="K1239" i="4"/>
  <c r="J1239" i="4"/>
  <c r="K1094" i="4"/>
  <c r="J1094" i="4"/>
  <c r="J1072" i="4"/>
  <c r="K1072" i="4"/>
  <c r="J1060" i="4"/>
  <c r="K1060" i="4"/>
  <c r="J1036" i="4"/>
  <c r="K1036" i="4"/>
  <c r="J1076" i="4"/>
  <c r="K1076" i="4"/>
  <c r="K1049" i="4"/>
  <c r="J1049" i="4"/>
  <c r="K1220" i="4"/>
  <c r="J1220" i="4"/>
  <c r="K1242" i="4"/>
  <c r="J1242" i="4"/>
  <c r="J1133" i="4"/>
  <c r="K1133" i="4"/>
  <c r="K1236" i="4"/>
  <c r="J1236" i="4"/>
  <c r="K1267" i="4"/>
  <c r="J1267" i="4"/>
  <c r="K1269" i="4"/>
  <c r="J1269" i="4"/>
  <c r="K1161" i="4"/>
  <c r="J1161" i="4"/>
  <c r="K1176" i="4"/>
  <c r="J1176" i="4"/>
  <c r="J1193" i="4"/>
  <c r="K1193" i="4"/>
  <c r="J1233" i="4"/>
  <c r="K1233" i="4"/>
  <c r="J1154" i="4"/>
  <c r="K1154" i="4"/>
  <c r="K1152" i="4"/>
  <c r="J1152" i="4"/>
  <c r="K1165" i="4"/>
  <c r="J1165" i="4"/>
  <c r="J1151" i="4"/>
  <c r="K1151" i="4"/>
  <c r="K1109" i="4"/>
  <c r="J1109" i="4"/>
  <c r="J1127" i="4"/>
  <c r="K1127" i="4"/>
  <c r="K1110" i="4"/>
  <c r="J1110" i="4"/>
  <c r="K1059" i="4"/>
  <c r="J1059" i="4"/>
  <c r="K1027" i="4"/>
  <c r="J1027" i="4"/>
  <c r="K1086" i="4"/>
  <c r="J1086" i="4"/>
  <c r="K1123" i="4"/>
  <c r="J1123" i="4"/>
  <c r="K1037" i="4"/>
  <c r="J1037" i="4"/>
  <c r="E20" i="2"/>
  <c r="F20" i="2" s="1"/>
  <c r="G19" i="2"/>
  <c r="E28" i="2"/>
  <c r="F28" i="2" s="1"/>
  <c r="G27" i="2"/>
  <c r="E36" i="2"/>
  <c r="F36" i="2" s="1"/>
  <c r="G35" i="2"/>
  <c r="E44" i="2"/>
  <c r="F44" i="2" s="1"/>
  <c r="G43" i="2"/>
  <c r="E52" i="2"/>
  <c r="F52" i="2" s="1"/>
  <c r="G51" i="2"/>
  <c r="E60" i="2"/>
  <c r="F60" i="2" s="1"/>
  <c r="G59" i="2"/>
  <c r="E68" i="2"/>
  <c r="F68" i="2" s="1"/>
  <c r="G67" i="2"/>
  <c r="E76" i="2"/>
  <c r="F76" i="2" s="1"/>
  <c r="G75" i="2"/>
  <c r="E84" i="2"/>
  <c r="F84" i="2" s="1"/>
  <c r="G83" i="2"/>
  <c r="E92" i="2"/>
  <c r="F92" i="2" s="1"/>
  <c r="G91" i="2"/>
  <c r="E100" i="2"/>
  <c r="F100" i="2" s="1"/>
  <c r="G99" i="2"/>
  <c r="E108" i="2"/>
  <c r="F108" i="2" s="1"/>
  <c r="G107" i="2"/>
  <c r="E116" i="2"/>
  <c r="F116" i="2" s="1"/>
  <c r="G115" i="2"/>
  <c r="E124" i="2"/>
  <c r="F124" i="2" s="1"/>
  <c r="G123" i="2"/>
  <c r="E132" i="2"/>
  <c r="F132" i="2" s="1"/>
  <c r="G131" i="2"/>
  <c r="E140" i="2"/>
  <c r="F140" i="2" s="1"/>
  <c r="G139" i="2"/>
  <c r="E148" i="2"/>
  <c r="F148" i="2" s="1"/>
  <c r="G147" i="2"/>
  <c r="E156" i="2"/>
  <c r="F156" i="2" s="1"/>
  <c r="G155" i="2"/>
  <c r="E164" i="2"/>
  <c r="F164" i="2" s="1"/>
  <c r="G163" i="2"/>
  <c r="E172" i="2"/>
  <c r="F172" i="2" s="1"/>
  <c r="G171" i="2"/>
  <c r="E180" i="2"/>
  <c r="F180" i="2" s="1"/>
  <c r="G179" i="2"/>
  <c r="E188" i="2"/>
  <c r="F188" i="2" s="1"/>
  <c r="G187" i="2"/>
  <c r="E196" i="2"/>
  <c r="F196" i="2" s="1"/>
  <c r="G195" i="2"/>
  <c r="E204" i="2"/>
  <c r="F204" i="2" s="1"/>
  <c r="G203" i="2"/>
  <c r="E212" i="2"/>
  <c r="F212" i="2" s="1"/>
  <c r="G211" i="2"/>
  <c r="E220" i="2"/>
  <c r="F220" i="2" s="1"/>
  <c r="G219" i="2"/>
  <c r="E228" i="2"/>
  <c r="F228" i="2" s="1"/>
  <c r="G227" i="2"/>
  <c r="E236" i="2"/>
  <c r="F236" i="2" s="1"/>
  <c r="G235" i="2"/>
  <c r="E244" i="2"/>
  <c r="F244" i="2" s="1"/>
  <c r="G243" i="2"/>
  <c r="E252" i="2"/>
  <c r="F252" i="2" s="1"/>
  <c r="G251" i="2"/>
  <c r="E260" i="2"/>
  <c r="F260" i="2" s="1"/>
  <c r="G259" i="2"/>
  <c r="E268" i="2"/>
  <c r="F268" i="2" s="1"/>
  <c r="G267" i="2"/>
  <c r="E276" i="2"/>
  <c r="F276" i="2" s="1"/>
  <c r="G275" i="2"/>
  <c r="E284" i="2"/>
  <c r="F284" i="2" s="1"/>
  <c r="G283" i="2"/>
  <c r="E292" i="2"/>
  <c r="F292" i="2" s="1"/>
  <c r="G291" i="2"/>
  <c r="E300" i="2"/>
  <c r="F300" i="2" s="1"/>
  <c r="G299" i="2"/>
  <c r="E308" i="2"/>
  <c r="F308" i="2" s="1"/>
  <c r="G307" i="2"/>
  <c r="E316" i="2"/>
  <c r="F316" i="2" s="1"/>
  <c r="G315" i="2"/>
  <c r="E324" i="2"/>
  <c r="F324" i="2" s="1"/>
  <c r="G323" i="2"/>
  <c r="E332" i="2"/>
  <c r="F332" i="2" s="1"/>
  <c r="G331" i="2"/>
  <c r="E340" i="2"/>
  <c r="F340" i="2" s="1"/>
  <c r="G339" i="2"/>
  <c r="E348" i="2"/>
  <c r="F348" i="2" s="1"/>
  <c r="G347" i="2"/>
  <c r="E356" i="2"/>
  <c r="F356" i="2" s="1"/>
  <c r="G355" i="2"/>
  <c r="E364" i="2"/>
  <c r="F364" i="2" s="1"/>
  <c r="G363" i="2"/>
  <c r="E372" i="2"/>
  <c r="F372" i="2" s="1"/>
  <c r="G371" i="2"/>
  <c r="E380" i="2"/>
  <c r="F380" i="2" s="1"/>
  <c r="G379" i="2"/>
  <c r="E388" i="2"/>
  <c r="F388" i="2" s="1"/>
  <c r="G387" i="2"/>
  <c r="E396" i="2"/>
  <c r="F396" i="2" s="1"/>
  <c r="G395" i="2"/>
  <c r="E404" i="2"/>
  <c r="F404" i="2" s="1"/>
  <c r="G403" i="2"/>
  <c r="E412" i="2"/>
  <c r="F412" i="2" s="1"/>
  <c r="G411" i="2"/>
  <c r="E420" i="2"/>
  <c r="F420" i="2" s="1"/>
  <c r="G419" i="2"/>
  <c r="E428" i="2"/>
  <c r="F428" i="2" s="1"/>
  <c r="G427" i="2"/>
  <c r="E436" i="2"/>
  <c r="F436" i="2" s="1"/>
  <c r="G435" i="2"/>
  <c r="E444" i="2"/>
  <c r="F444" i="2" s="1"/>
  <c r="G443" i="2"/>
  <c r="E452" i="2"/>
  <c r="F452" i="2" s="1"/>
  <c r="G451" i="2"/>
  <c r="E460" i="2"/>
  <c r="F460" i="2" s="1"/>
  <c r="G459" i="2"/>
  <c r="E468" i="2"/>
  <c r="F468" i="2" s="1"/>
  <c r="G467" i="2"/>
  <c r="E476" i="2"/>
  <c r="F476" i="2" s="1"/>
  <c r="G475" i="2"/>
  <c r="E484" i="2"/>
  <c r="F484" i="2" s="1"/>
  <c r="G483" i="2"/>
  <c r="E492" i="2"/>
  <c r="F492" i="2" s="1"/>
  <c r="G491" i="2"/>
  <c r="E500" i="2"/>
  <c r="F500" i="2" s="1"/>
  <c r="G499" i="2"/>
  <c r="E508" i="2"/>
  <c r="F508" i="2" s="1"/>
  <c r="G507" i="2"/>
  <c r="E516" i="2"/>
  <c r="F516" i="2" s="1"/>
  <c r="G515" i="2"/>
  <c r="E524" i="2"/>
  <c r="F524" i="2" s="1"/>
  <c r="G523" i="2"/>
  <c r="E532" i="2"/>
  <c r="F532" i="2" s="1"/>
  <c r="G531" i="2"/>
  <c r="E540" i="2"/>
  <c r="F540" i="2" s="1"/>
  <c r="G539" i="2"/>
  <c r="E548" i="2"/>
  <c r="F548" i="2" s="1"/>
  <c r="G547" i="2"/>
  <c r="E556" i="2"/>
  <c r="F556" i="2" s="1"/>
  <c r="G555" i="2"/>
  <c r="E564" i="2"/>
  <c r="F564" i="2" s="1"/>
  <c r="G563" i="2"/>
  <c r="E572" i="2"/>
  <c r="F572" i="2" s="1"/>
  <c r="G571" i="2"/>
  <c r="E580" i="2"/>
  <c r="F580" i="2" s="1"/>
  <c r="G579" i="2"/>
  <c r="E588" i="2"/>
  <c r="F588" i="2" s="1"/>
  <c r="G587" i="2"/>
  <c r="E596" i="2"/>
  <c r="F596" i="2" s="1"/>
  <c r="G595" i="2"/>
  <c r="E604" i="2"/>
  <c r="F604" i="2" s="1"/>
  <c r="G603" i="2"/>
  <c r="E612" i="2"/>
  <c r="F612" i="2" s="1"/>
  <c r="G611" i="2"/>
  <c r="E620" i="2"/>
  <c r="F620" i="2" s="1"/>
  <c r="G619" i="2"/>
  <c r="E628" i="2"/>
  <c r="F628" i="2" s="1"/>
  <c r="G627" i="2"/>
  <c r="E636" i="2"/>
  <c r="F636" i="2" s="1"/>
  <c r="G635" i="2"/>
  <c r="E644" i="2"/>
  <c r="F644" i="2" s="1"/>
  <c r="G643" i="2"/>
  <c r="E652" i="2"/>
  <c r="F652" i="2" s="1"/>
  <c r="G651" i="2"/>
  <c r="E660" i="2"/>
  <c r="F660" i="2" s="1"/>
  <c r="G659" i="2"/>
  <c r="E668" i="2"/>
  <c r="F668" i="2" s="1"/>
  <c r="G667" i="2"/>
  <c r="E676" i="2"/>
  <c r="F676" i="2" s="1"/>
  <c r="G675" i="2"/>
  <c r="E684" i="2"/>
  <c r="F684" i="2" s="1"/>
  <c r="G683" i="2"/>
  <c r="E692" i="2"/>
  <c r="F692" i="2" s="1"/>
  <c r="G691" i="2"/>
  <c r="E700" i="2"/>
  <c r="F700" i="2" s="1"/>
  <c r="G699" i="2"/>
  <c r="E708" i="2"/>
  <c r="F708" i="2" s="1"/>
  <c r="G707" i="2"/>
  <c r="E716" i="2"/>
  <c r="F716" i="2" s="1"/>
  <c r="G715" i="2"/>
  <c r="E724" i="2"/>
  <c r="F724" i="2" s="1"/>
  <c r="G723" i="2"/>
  <c r="E732" i="2"/>
  <c r="F732" i="2" s="1"/>
  <c r="G731" i="2"/>
  <c r="E740" i="2"/>
  <c r="F740" i="2" s="1"/>
  <c r="G739" i="2"/>
  <c r="E748" i="2"/>
  <c r="F748" i="2" s="1"/>
  <c r="G747" i="2"/>
  <c r="E756" i="2"/>
  <c r="F756" i="2" s="1"/>
  <c r="G755" i="2"/>
  <c r="E764" i="2"/>
  <c r="F764" i="2" s="1"/>
  <c r="G763" i="2"/>
  <c r="E772" i="2"/>
  <c r="F772" i="2" s="1"/>
  <c r="G771" i="2"/>
  <c r="E780" i="2"/>
  <c r="F780" i="2" s="1"/>
  <c r="G779" i="2"/>
  <c r="E788" i="2"/>
  <c r="F788" i="2" s="1"/>
  <c r="G787" i="2"/>
  <c r="E796" i="2"/>
  <c r="F796" i="2" s="1"/>
  <c r="G795" i="2"/>
  <c r="E804" i="2"/>
  <c r="F804" i="2" s="1"/>
  <c r="G803" i="2"/>
  <c r="E812" i="2"/>
  <c r="F812" i="2" s="1"/>
  <c r="G811" i="2"/>
  <c r="E820" i="2"/>
  <c r="F820" i="2" s="1"/>
  <c r="G819" i="2"/>
  <c r="E828" i="2"/>
  <c r="F828" i="2" s="1"/>
  <c r="G827" i="2"/>
  <c r="E836" i="2"/>
  <c r="F836" i="2" s="1"/>
  <c r="G835" i="2"/>
  <c r="E844" i="2"/>
  <c r="F844" i="2" s="1"/>
  <c r="G843" i="2"/>
  <c r="E852" i="2"/>
  <c r="F852" i="2" s="1"/>
  <c r="G851" i="2"/>
  <c r="E860" i="2"/>
  <c r="F860" i="2" s="1"/>
  <c r="G859" i="2"/>
  <c r="E868" i="2"/>
  <c r="F868" i="2" s="1"/>
  <c r="G867" i="2"/>
  <c r="E876" i="2"/>
  <c r="F876" i="2" s="1"/>
  <c r="G875" i="2"/>
  <c r="E884" i="2"/>
  <c r="F884" i="2" s="1"/>
  <c r="G883" i="2"/>
  <c r="E892" i="2"/>
  <c r="F892" i="2" s="1"/>
  <c r="G891" i="2"/>
  <c r="E900" i="2"/>
  <c r="F900" i="2" s="1"/>
  <c r="G899" i="2"/>
  <c r="E908" i="2"/>
  <c r="F908" i="2" s="1"/>
  <c r="G907" i="2"/>
  <c r="E916" i="2"/>
  <c r="F916" i="2" s="1"/>
  <c r="G915" i="2"/>
  <c r="E924" i="2"/>
  <c r="F924" i="2" s="1"/>
  <c r="G923" i="2"/>
  <c r="E932" i="2"/>
  <c r="F932" i="2" s="1"/>
  <c r="G931" i="2"/>
  <c r="E940" i="2"/>
  <c r="F940" i="2" s="1"/>
  <c r="G939" i="2"/>
  <c r="E948" i="2"/>
  <c r="F948" i="2" s="1"/>
  <c r="G947" i="2"/>
  <c r="E956" i="2"/>
  <c r="F956" i="2" s="1"/>
  <c r="G955" i="2"/>
  <c r="E964" i="2"/>
  <c r="F964" i="2" s="1"/>
  <c r="G963" i="2"/>
  <c r="E972" i="2"/>
  <c r="F972" i="2" s="1"/>
  <c r="G971" i="2"/>
  <c r="E980" i="2"/>
  <c r="F980" i="2" s="1"/>
  <c r="G979" i="2"/>
  <c r="E988" i="2"/>
  <c r="F988" i="2" s="1"/>
  <c r="G987" i="2"/>
  <c r="E996" i="2"/>
  <c r="F996" i="2" s="1"/>
  <c r="G995" i="2"/>
  <c r="E1004" i="2"/>
  <c r="F1004" i="2" s="1"/>
  <c r="G1003" i="2"/>
  <c r="E1012" i="2"/>
  <c r="F1012" i="2" s="1"/>
  <c r="G1011" i="2"/>
  <c r="E1021" i="2"/>
  <c r="F1021" i="2" s="1"/>
  <c r="G1020" i="2"/>
  <c r="E1029" i="2"/>
  <c r="F1029" i="2" s="1"/>
  <c r="G1028" i="2"/>
  <c r="E1037" i="2"/>
  <c r="F1037" i="2" s="1"/>
  <c r="G1036" i="2"/>
  <c r="E1045" i="2"/>
  <c r="G1044" i="2"/>
  <c r="E1053" i="2"/>
  <c r="G1052" i="2"/>
  <c r="E1061" i="2"/>
  <c r="G1060" i="2"/>
  <c r="E1069" i="2"/>
  <c r="G1068" i="2"/>
  <c r="E1077" i="2"/>
  <c r="G1076" i="2"/>
  <c r="E1085" i="2"/>
  <c r="G1084" i="2"/>
  <c r="E1093" i="2"/>
  <c r="G1092" i="2"/>
  <c r="E1101" i="2"/>
  <c r="G1100" i="2"/>
  <c r="E1109" i="2"/>
  <c r="G1108" i="2"/>
  <c r="E1117" i="2"/>
  <c r="G1116" i="2"/>
  <c r="E1125" i="2"/>
  <c r="G1124" i="2"/>
  <c r="E1133" i="2"/>
  <c r="G1132" i="2"/>
  <c r="E1141" i="2"/>
  <c r="G1140" i="2"/>
  <c r="E1149" i="2"/>
  <c r="G1148" i="2"/>
  <c r="E1157" i="2"/>
  <c r="G1156" i="2"/>
  <c r="E1165" i="2"/>
  <c r="G1164" i="2"/>
  <c r="E1173" i="2"/>
  <c r="G1172" i="2"/>
  <c r="E1181" i="2"/>
  <c r="G1180" i="2"/>
  <c r="E1189" i="2"/>
  <c r="G1188" i="2"/>
  <c r="E1197" i="2"/>
  <c r="G1196" i="2"/>
  <c r="E1205" i="2"/>
  <c r="G1204" i="2"/>
  <c r="E1213" i="2"/>
  <c r="G1212" i="2"/>
  <c r="E1221" i="2"/>
  <c r="G1220" i="2"/>
  <c r="E1229" i="2"/>
  <c r="G1228" i="2"/>
  <c r="E1237" i="2"/>
  <c r="G1236" i="2"/>
  <c r="E1245" i="2"/>
  <c r="G1244" i="2"/>
  <c r="E1253" i="2"/>
  <c r="G1252" i="2"/>
  <c r="E1261" i="2"/>
  <c r="G1260" i="2"/>
  <c r="E1269" i="2"/>
  <c r="G1268" i="2"/>
  <c r="E21" i="2"/>
  <c r="F21" i="2" s="1"/>
  <c r="G20" i="2"/>
  <c r="E29" i="2"/>
  <c r="F29" i="2" s="1"/>
  <c r="G28" i="2"/>
  <c r="E37" i="2"/>
  <c r="F37" i="2" s="1"/>
  <c r="G36" i="2"/>
  <c r="E45" i="2"/>
  <c r="F45" i="2" s="1"/>
  <c r="G44" i="2"/>
  <c r="E53" i="2"/>
  <c r="F53" i="2" s="1"/>
  <c r="G52" i="2"/>
  <c r="E61" i="2"/>
  <c r="F61" i="2" s="1"/>
  <c r="G60" i="2"/>
  <c r="E69" i="2"/>
  <c r="F69" i="2" s="1"/>
  <c r="G68" i="2"/>
  <c r="E77" i="2"/>
  <c r="F77" i="2" s="1"/>
  <c r="G76" i="2"/>
  <c r="E85" i="2"/>
  <c r="F85" i="2" s="1"/>
  <c r="G84" i="2"/>
  <c r="E93" i="2"/>
  <c r="F93" i="2" s="1"/>
  <c r="G92" i="2"/>
  <c r="E101" i="2"/>
  <c r="F101" i="2" s="1"/>
  <c r="G100" i="2"/>
  <c r="E109" i="2"/>
  <c r="F109" i="2" s="1"/>
  <c r="G108" i="2"/>
  <c r="E117" i="2"/>
  <c r="F117" i="2" s="1"/>
  <c r="G116" i="2"/>
  <c r="E125" i="2"/>
  <c r="F125" i="2" s="1"/>
  <c r="G124" i="2"/>
  <c r="E133" i="2"/>
  <c r="F133" i="2" s="1"/>
  <c r="G132" i="2"/>
  <c r="E141" i="2"/>
  <c r="F141" i="2" s="1"/>
  <c r="G140" i="2"/>
  <c r="E149" i="2"/>
  <c r="F149" i="2" s="1"/>
  <c r="G148" i="2"/>
  <c r="E157" i="2"/>
  <c r="F157" i="2" s="1"/>
  <c r="G156" i="2"/>
  <c r="E165" i="2"/>
  <c r="F165" i="2" s="1"/>
  <c r="G164" i="2"/>
  <c r="E173" i="2"/>
  <c r="F173" i="2" s="1"/>
  <c r="G172" i="2"/>
  <c r="E181" i="2"/>
  <c r="F181" i="2" s="1"/>
  <c r="G180" i="2"/>
  <c r="E189" i="2"/>
  <c r="F189" i="2" s="1"/>
  <c r="G188" i="2"/>
  <c r="E197" i="2"/>
  <c r="F197" i="2" s="1"/>
  <c r="G196" i="2"/>
  <c r="E205" i="2"/>
  <c r="F205" i="2" s="1"/>
  <c r="G204" i="2"/>
  <c r="E213" i="2"/>
  <c r="F213" i="2" s="1"/>
  <c r="G212" i="2"/>
  <c r="E221" i="2"/>
  <c r="F221" i="2" s="1"/>
  <c r="G220" i="2"/>
  <c r="E229" i="2"/>
  <c r="F229" i="2" s="1"/>
  <c r="G228" i="2"/>
  <c r="E237" i="2"/>
  <c r="F237" i="2" s="1"/>
  <c r="G236" i="2"/>
  <c r="E245" i="2"/>
  <c r="F245" i="2" s="1"/>
  <c r="G244" i="2"/>
  <c r="E253" i="2"/>
  <c r="F253" i="2" s="1"/>
  <c r="G252" i="2"/>
  <c r="E261" i="2"/>
  <c r="F261" i="2" s="1"/>
  <c r="G260" i="2"/>
  <c r="E269" i="2"/>
  <c r="F269" i="2" s="1"/>
  <c r="G268" i="2"/>
  <c r="E277" i="2"/>
  <c r="F277" i="2" s="1"/>
  <c r="G276" i="2"/>
  <c r="E285" i="2"/>
  <c r="F285" i="2" s="1"/>
  <c r="G284" i="2"/>
  <c r="E293" i="2"/>
  <c r="F293" i="2" s="1"/>
  <c r="G292" i="2"/>
  <c r="E301" i="2"/>
  <c r="F301" i="2" s="1"/>
  <c r="G300" i="2"/>
  <c r="E309" i="2"/>
  <c r="F309" i="2" s="1"/>
  <c r="G308" i="2"/>
  <c r="E317" i="2"/>
  <c r="F317" i="2" s="1"/>
  <c r="G316" i="2"/>
  <c r="E325" i="2"/>
  <c r="F325" i="2" s="1"/>
  <c r="G324" i="2"/>
  <c r="E333" i="2"/>
  <c r="F333" i="2" s="1"/>
  <c r="G332" i="2"/>
  <c r="E341" i="2"/>
  <c r="F341" i="2" s="1"/>
  <c r="G340" i="2"/>
  <c r="E349" i="2"/>
  <c r="F349" i="2" s="1"/>
  <c r="G348" i="2"/>
  <c r="E357" i="2"/>
  <c r="F357" i="2" s="1"/>
  <c r="G356" i="2"/>
  <c r="E365" i="2"/>
  <c r="F365" i="2" s="1"/>
  <c r="G364" i="2"/>
  <c r="E373" i="2"/>
  <c r="F373" i="2" s="1"/>
  <c r="G372" i="2"/>
  <c r="E381" i="2"/>
  <c r="F381" i="2" s="1"/>
  <c r="G380" i="2"/>
  <c r="E389" i="2"/>
  <c r="F389" i="2" s="1"/>
  <c r="G388" i="2"/>
  <c r="E397" i="2"/>
  <c r="F397" i="2" s="1"/>
  <c r="G396" i="2"/>
  <c r="E405" i="2"/>
  <c r="F405" i="2" s="1"/>
  <c r="G404" i="2"/>
  <c r="E413" i="2"/>
  <c r="F413" i="2" s="1"/>
  <c r="G412" i="2"/>
  <c r="E421" i="2"/>
  <c r="F421" i="2" s="1"/>
  <c r="G420" i="2"/>
  <c r="E429" i="2"/>
  <c r="F429" i="2" s="1"/>
  <c r="G428" i="2"/>
  <c r="E437" i="2"/>
  <c r="F437" i="2" s="1"/>
  <c r="G436" i="2"/>
  <c r="E445" i="2"/>
  <c r="F445" i="2" s="1"/>
  <c r="G444" i="2"/>
  <c r="E453" i="2"/>
  <c r="F453" i="2" s="1"/>
  <c r="G452" i="2"/>
  <c r="E461" i="2"/>
  <c r="F461" i="2" s="1"/>
  <c r="G460" i="2"/>
  <c r="E469" i="2"/>
  <c r="F469" i="2" s="1"/>
  <c r="G468" i="2"/>
  <c r="E477" i="2"/>
  <c r="F477" i="2" s="1"/>
  <c r="G476" i="2"/>
  <c r="E485" i="2"/>
  <c r="F485" i="2" s="1"/>
  <c r="G484" i="2"/>
  <c r="E493" i="2"/>
  <c r="F493" i="2" s="1"/>
  <c r="G492" i="2"/>
  <c r="E501" i="2"/>
  <c r="F501" i="2" s="1"/>
  <c r="G500" i="2"/>
  <c r="E509" i="2"/>
  <c r="F509" i="2" s="1"/>
  <c r="G508" i="2"/>
  <c r="E517" i="2"/>
  <c r="F517" i="2" s="1"/>
  <c r="G516" i="2"/>
  <c r="E525" i="2"/>
  <c r="F525" i="2" s="1"/>
  <c r="G524" i="2"/>
  <c r="E533" i="2"/>
  <c r="F533" i="2" s="1"/>
  <c r="G532" i="2"/>
  <c r="E541" i="2"/>
  <c r="F541" i="2" s="1"/>
  <c r="G540" i="2"/>
  <c r="E549" i="2"/>
  <c r="F549" i="2" s="1"/>
  <c r="G548" i="2"/>
  <c r="E557" i="2"/>
  <c r="F557" i="2" s="1"/>
  <c r="G556" i="2"/>
  <c r="E565" i="2"/>
  <c r="F565" i="2" s="1"/>
  <c r="G564" i="2"/>
  <c r="E573" i="2"/>
  <c r="F573" i="2" s="1"/>
  <c r="G572" i="2"/>
  <c r="E581" i="2"/>
  <c r="F581" i="2" s="1"/>
  <c r="G580" i="2"/>
  <c r="E589" i="2"/>
  <c r="F589" i="2" s="1"/>
  <c r="G588" i="2"/>
  <c r="E597" i="2"/>
  <c r="F597" i="2" s="1"/>
  <c r="G596" i="2"/>
  <c r="E605" i="2"/>
  <c r="F605" i="2" s="1"/>
  <c r="G604" i="2"/>
  <c r="E613" i="2"/>
  <c r="F613" i="2" s="1"/>
  <c r="G612" i="2"/>
  <c r="E621" i="2"/>
  <c r="F621" i="2" s="1"/>
  <c r="G620" i="2"/>
  <c r="E629" i="2"/>
  <c r="F629" i="2" s="1"/>
  <c r="G628" i="2"/>
  <c r="E637" i="2"/>
  <c r="F637" i="2" s="1"/>
  <c r="G636" i="2"/>
  <c r="E645" i="2"/>
  <c r="F645" i="2" s="1"/>
  <c r="G644" i="2"/>
  <c r="E653" i="2"/>
  <c r="F653" i="2" s="1"/>
  <c r="G652" i="2"/>
  <c r="E661" i="2"/>
  <c r="F661" i="2" s="1"/>
  <c r="G660" i="2"/>
  <c r="E669" i="2"/>
  <c r="F669" i="2" s="1"/>
  <c r="G668" i="2"/>
  <c r="E677" i="2"/>
  <c r="F677" i="2" s="1"/>
  <c r="G676" i="2"/>
  <c r="E685" i="2"/>
  <c r="F685" i="2" s="1"/>
  <c r="G684" i="2"/>
  <c r="E693" i="2"/>
  <c r="F693" i="2" s="1"/>
  <c r="G692" i="2"/>
  <c r="E701" i="2"/>
  <c r="F701" i="2" s="1"/>
  <c r="G700" i="2"/>
  <c r="E709" i="2"/>
  <c r="F709" i="2" s="1"/>
  <c r="G708" i="2"/>
  <c r="E717" i="2"/>
  <c r="F717" i="2" s="1"/>
  <c r="G716" i="2"/>
  <c r="E725" i="2"/>
  <c r="F725" i="2" s="1"/>
  <c r="G724" i="2"/>
  <c r="E733" i="2"/>
  <c r="F733" i="2" s="1"/>
  <c r="G732" i="2"/>
  <c r="E741" i="2"/>
  <c r="F741" i="2" s="1"/>
  <c r="G740" i="2"/>
  <c r="E749" i="2"/>
  <c r="F749" i="2" s="1"/>
  <c r="G748" i="2"/>
  <c r="E757" i="2"/>
  <c r="F757" i="2" s="1"/>
  <c r="G756" i="2"/>
  <c r="E765" i="2"/>
  <c r="F765" i="2" s="1"/>
  <c r="G764" i="2"/>
  <c r="E773" i="2"/>
  <c r="F773" i="2" s="1"/>
  <c r="G772" i="2"/>
  <c r="E781" i="2"/>
  <c r="F781" i="2" s="1"/>
  <c r="G780" i="2"/>
  <c r="E789" i="2"/>
  <c r="F789" i="2" s="1"/>
  <c r="G788" i="2"/>
  <c r="E797" i="2"/>
  <c r="F797" i="2" s="1"/>
  <c r="G796" i="2"/>
  <c r="E805" i="2"/>
  <c r="F805" i="2" s="1"/>
  <c r="G804" i="2"/>
  <c r="E813" i="2"/>
  <c r="F813" i="2" s="1"/>
  <c r="G812" i="2"/>
  <c r="E821" i="2"/>
  <c r="F821" i="2" s="1"/>
  <c r="G820" i="2"/>
  <c r="E829" i="2"/>
  <c r="F829" i="2" s="1"/>
  <c r="G828" i="2"/>
  <c r="E837" i="2"/>
  <c r="F837" i="2" s="1"/>
  <c r="G836" i="2"/>
  <c r="E845" i="2"/>
  <c r="F845" i="2" s="1"/>
  <c r="G844" i="2"/>
  <c r="E853" i="2"/>
  <c r="F853" i="2" s="1"/>
  <c r="G852" i="2"/>
  <c r="E861" i="2"/>
  <c r="F861" i="2" s="1"/>
  <c r="G860" i="2"/>
  <c r="E869" i="2"/>
  <c r="F869" i="2" s="1"/>
  <c r="G868" i="2"/>
  <c r="E877" i="2"/>
  <c r="F877" i="2" s="1"/>
  <c r="G876" i="2"/>
  <c r="E885" i="2"/>
  <c r="F885" i="2" s="1"/>
  <c r="G884" i="2"/>
  <c r="E893" i="2"/>
  <c r="F893" i="2" s="1"/>
  <c r="G892" i="2"/>
  <c r="E901" i="2"/>
  <c r="F901" i="2" s="1"/>
  <c r="G900" i="2"/>
  <c r="E909" i="2"/>
  <c r="F909" i="2" s="1"/>
  <c r="G908" i="2"/>
  <c r="E917" i="2"/>
  <c r="F917" i="2" s="1"/>
  <c r="G916" i="2"/>
  <c r="E925" i="2"/>
  <c r="F925" i="2" s="1"/>
  <c r="G924" i="2"/>
  <c r="E933" i="2"/>
  <c r="F933" i="2" s="1"/>
  <c r="G932" i="2"/>
  <c r="E941" i="2"/>
  <c r="F941" i="2" s="1"/>
  <c r="G940" i="2"/>
  <c r="E949" i="2"/>
  <c r="F949" i="2" s="1"/>
  <c r="G948" i="2"/>
  <c r="E957" i="2"/>
  <c r="F957" i="2" s="1"/>
  <c r="G956" i="2"/>
  <c r="E965" i="2"/>
  <c r="F965" i="2" s="1"/>
  <c r="G964" i="2"/>
  <c r="E973" i="2"/>
  <c r="F973" i="2" s="1"/>
  <c r="G972" i="2"/>
  <c r="E981" i="2"/>
  <c r="F981" i="2" s="1"/>
  <c r="G980" i="2"/>
  <c r="E989" i="2"/>
  <c r="F989" i="2" s="1"/>
  <c r="G988" i="2"/>
  <c r="E997" i="2"/>
  <c r="F997" i="2" s="1"/>
  <c r="G996" i="2"/>
  <c r="E1005" i="2"/>
  <c r="F1005" i="2" s="1"/>
  <c r="G1004" i="2"/>
  <c r="E1013" i="2"/>
  <c r="F1013" i="2" s="1"/>
  <c r="G1012" i="2"/>
  <c r="E1022" i="2"/>
  <c r="F1022" i="2" s="1"/>
  <c r="G1021" i="2"/>
  <c r="E1030" i="2"/>
  <c r="F1030" i="2" s="1"/>
  <c r="G1029" i="2"/>
  <c r="E1038" i="2"/>
  <c r="F1038" i="2" s="1"/>
  <c r="G1037" i="2"/>
  <c r="E1046" i="2"/>
  <c r="G1045" i="2"/>
  <c r="E1054" i="2"/>
  <c r="G1053" i="2"/>
  <c r="E1062" i="2"/>
  <c r="G1061" i="2"/>
  <c r="E1070" i="2"/>
  <c r="G1069" i="2"/>
  <c r="E1078" i="2"/>
  <c r="G1077" i="2"/>
  <c r="E1086" i="2"/>
  <c r="G1085" i="2"/>
  <c r="E1094" i="2"/>
  <c r="G1093" i="2"/>
  <c r="E1102" i="2"/>
  <c r="G1101" i="2"/>
  <c r="E1110" i="2"/>
  <c r="G1109" i="2"/>
  <c r="E1118" i="2"/>
  <c r="G1117" i="2"/>
  <c r="E1126" i="2"/>
  <c r="G1125" i="2"/>
  <c r="E1134" i="2"/>
  <c r="G1133" i="2"/>
  <c r="E1142" i="2"/>
  <c r="G1141" i="2"/>
  <c r="E1150" i="2"/>
  <c r="G1149" i="2"/>
  <c r="E1158" i="2"/>
  <c r="G1157" i="2"/>
  <c r="E1166" i="2"/>
  <c r="G1165" i="2"/>
  <c r="E1174" i="2"/>
  <c r="G1173" i="2"/>
  <c r="E1182" i="2"/>
  <c r="G1181" i="2"/>
  <c r="E1190" i="2"/>
  <c r="G1189" i="2"/>
  <c r="E1198" i="2"/>
  <c r="G1197" i="2"/>
  <c r="E1206" i="2"/>
  <c r="G1205" i="2"/>
  <c r="E1214" i="2"/>
  <c r="G1213" i="2"/>
  <c r="E1222" i="2"/>
  <c r="G1221" i="2"/>
  <c r="E1230" i="2"/>
  <c r="G1229" i="2"/>
  <c r="E1238" i="2"/>
  <c r="G1237" i="2"/>
  <c r="E1246" i="2"/>
  <c r="G1245" i="2"/>
  <c r="E1254" i="2"/>
  <c r="G1253" i="2"/>
  <c r="E1262" i="2"/>
  <c r="G1261" i="2"/>
  <c r="E1270" i="2"/>
  <c r="G1269" i="2"/>
  <c r="E15" i="2"/>
  <c r="F15" i="2" s="1"/>
  <c r="G14" i="2"/>
  <c r="E22" i="2"/>
  <c r="F22" i="2" s="1"/>
  <c r="G21" i="2"/>
  <c r="E30" i="2"/>
  <c r="F30" i="2" s="1"/>
  <c r="G29" i="2"/>
  <c r="E38" i="2"/>
  <c r="F38" i="2" s="1"/>
  <c r="G37" i="2"/>
  <c r="E46" i="2"/>
  <c r="F46" i="2" s="1"/>
  <c r="G45" i="2"/>
  <c r="E54" i="2"/>
  <c r="F54" i="2" s="1"/>
  <c r="G53" i="2"/>
  <c r="E62" i="2"/>
  <c r="F62" i="2" s="1"/>
  <c r="G61" i="2"/>
  <c r="E70" i="2"/>
  <c r="F70" i="2" s="1"/>
  <c r="G69" i="2"/>
  <c r="E78" i="2"/>
  <c r="F78" i="2" s="1"/>
  <c r="G77" i="2"/>
  <c r="E86" i="2"/>
  <c r="F86" i="2" s="1"/>
  <c r="G85" i="2"/>
  <c r="E94" i="2"/>
  <c r="F94" i="2" s="1"/>
  <c r="G93" i="2"/>
  <c r="E102" i="2"/>
  <c r="F102" i="2" s="1"/>
  <c r="G101" i="2"/>
  <c r="E110" i="2"/>
  <c r="F110" i="2" s="1"/>
  <c r="G109" i="2"/>
  <c r="E118" i="2"/>
  <c r="F118" i="2" s="1"/>
  <c r="G117" i="2"/>
  <c r="E126" i="2"/>
  <c r="F126" i="2" s="1"/>
  <c r="G125" i="2"/>
  <c r="E134" i="2"/>
  <c r="F134" i="2" s="1"/>
  <c r="G133" i="2"/>
  <c r="E142" i="2"/>
  <c r="F142" i="2" s="1"/>
  <c r="G141" i="2"/>
  <c r="E150" i="2"/>
  <c r="F150" i="2" s="1"/>
  <c r="G149" i="2"/>
  <c r="E158" i="2"/>
  <c r="F158" i="2" s="1"/>
  <c r="G157" i="2"/>
  <c r="E166" i="2"/>
  <c r="F166" i="2" s="1"/>
  <c r="G165" i="2"/>
  <c r="E174" i="2"/>
  <c r="F174" i="2" s="1"/>
  <c r="G173" i="2"/>
  <c r="E182" i="2"/>
  <c r="F182" i="2" s="1"/>
  <c r="G181" i="2"/>
  <c r="E190" i="2"/>
  <c r="F190" i="2" s="1"/>
  <c r="G189" i="2"/>
  <c r="E198" i="2"/>
  <c r="F198" i="2" s="1"/>
  <c r="G197" i="2"/>
  <c r="E206" i="2"/>
  <c r="F206" i="2" s="1"/>
  <c r="G205" i="2"/>
  <c r="E214" i="2"/>
  <c r="F214" i="2" s="1"/>
  <c r="G213" i="2"/>
  <c r="E222" i="2"/>
  <c r="F222" i="2" s="1"/>
  <c r="G221" i="2"/>
  <c r="E230" i="2"/>
  <c r="F230" i="2" s="1"/>
  <c r="G229" i="2"/>
  <c r="E238" i="2"/>
  <c r="F238" i="2" s="1"/>
  <c r="G237" i="2"/>
  <c r="E246" i="2"/>
  <c r="F246" i="2" s="1"/>
  <c r="G245" i="2"/>
  <c r="E254" i="2"/>
  <c r="F254" i="2" s="1"/>
  <c r="G253" i="2"/>
  <c r="E262" i="2"/>
  <c r="F262" i="2" s="1"/>
  <c r="G261" i="2"/>
  <c r="E270" i="2"/>
  <c r="F270" i="2" s="1"/>
  <c r="G269" i="2"/>
  <c r="E278" i="2"/>
  <c r="F278" i="2" s="1"/>
  <c r="G277" i="2"/>
  <c r="E286" i="2"/>
  <c r="F286" i="2" s="1"/>
  <c r="G285" i="2"/>
  <c r="E294" i="2"/>
  <c r="F294" i="2" s="1"/>
  <c r="G293" i="2"/>
  <c r="E302" i="2"/>
  <c r="F302" i="2" s="1"/>
  <c r="G301" i="2"/>
  <c r="E310" i="2"/>
  <c r="F310" i="2" s="1"/>
  <c r="G309" i="2"/>
  <c r="E318" i="2"/>
  <c r="F318" i="2" s="1"/>
  <c r="G317" i="2"/>
  <c r="E326" i="2"/>
  <c r="F326" i="2" s="1"/>
  <c r="G325" i="2"/>
  <c r="E334" i="2"/>
  <c r="F334" i="2" s="1"/>
  <c r="G333" i="2"/>
  <c r="E342" i="2"/>
  <c r="F342" i="2" s="1"/>
  <c r="G341" i="2"/>
  <c r="E350" i="2"/>
  <c r="F350" i="2" s="1"/>
  <c r="G349" i="2"/>
  <c r="E358" i="2"/>
  <c r="F358" i="2" s="1"/>
  <c r="G357" i="2"/>
  <c r="E366" i="2"/>
  <c r="F366" i="2" s="1"/>
  <c r="G365" i="2"/>
  <c r="E374" i="2"/>
  <c r="F374" i="2" s="1"/>
  <c r="G373" i="2"/>
  <c r="E382" i="2"/>
  <c r="F382" i="2" s="1"/>
  <c r="G381" i="2"/>
  <c r="E390" i="2"/>
  <c r="F390" i="2" s="1"/>
  <c r="G389" i="2"/>
  <c r="E398" i="2"/>
  <c r="F398" i="2" s="1"/>
  <c r="G397" i="2"/>
  <c r="E406" i="2"/>
  <c r="F406" i="2" s="1"/>
  <c r="G405" i="2"/>
  <c r="E414" i="2"/>
  <c r="F414" i="2" s="1"/>
  <c r="G413" i="2"/>
  <c r="E422" i="2"/>
  <c r="F422" i="2" s="1"/>
  <c r="G421" i="2"/>
  <c r="E430" i="2"/>
  <c r="F430" i="2" s="1"/>
  <c r="G429" i="2"/>
  <c r="E438" i="2"/>
  <c r="F438" i="2" s="1"/>
  <c r="G437" i="2"/>
  <c r="E446" i="2"/>
  <c r="F446" i="2" s="1"/>
  <c r="G445" i="2"/>
  <c r="E454" i="2"/>
  <c r="F454" i="2" s="1"/>
  <c r="G453" i="2"/>
  <c r="E462" i="2"/>
  <c r="F462" i="2" s="1"/>
  <c r="G461" i="2"/>
  <c r="E470" i="2"/>
  <c r="F470" i="2" s="1"/>
  <c r="G469" i="2"/>
  <c r="E478" i="2"/>
  <c r="F478" i="2" s="1"/>
  <c r="G477" i="2"/>
  <c r="E486" i="2"/>
  <c r="F486" i="2" s="1"/>
  <c r="G485" i="2"/>
  <c r="E494" i="2"/>
  <c r="F494" i="2" s="1"/>
  <c r="G493" i="2"/>
  <c r="E502" i="2"/>
  <c r="F502" i="2" s="1"/>
  <c r="G501" i="2"/>
  <c r="E510" i="2"/>
  <c r="F510" i="2" s="1"/>
  <c r="G509" i="2"/>
  <c r="E518" i="2"/>
  <c r="F518" i="2" s="1"/>
  <c r="G517" i="2"/>
  <c r="E526" i="2"/>
  <c r="F526" i="2" s="1"/>
  <c r="G525" i="2"/>
  <c r="E534" i="2"/>
  <c r="F534" i="2" s="1"/>
  <c r="G533" i="2"/>
  <c r="E542" i="2"/>
  <c r="F542" i="2" s="1"/>
  <c r="G541" i="2"/>
  <c r="E550" i="2"/>
  <c r="F550" i="2" s="1"/>
  <c r="G549" i="2"/>
  <c r="E558" i="2"/>
  <c r="F558" i="2" s="1"/>
  <c r="G557" i="2"/>
  <c r="E566" i="2"/>
  <c r="F566" i="2" s="1"/>
  <c r="G565" i="2"/>
  <c r="E574" i="2"/>
  <c r="F574" i="2" s="1"/>
  <c r="G573" i="2"/>
  <c r="E582" i="2"/>
  <c r="F582" i="2" s="1"/>
  <c r="G581" i="2"/>
  <c r="E590" i="2"/>
  <c r="F590" i="2" s="1"/>
  <c r="G589" i="2"/>
  <c r="E598" i="2"/>
  <c r="F598" i="2" s="1"/>
  <c r="G597" i="2"/>
  <c r="E606" i="2"/>
  <c r="F606" i="2" s="1"/>
  <c r="G605" i="2"/>
  <c r="E614" i="2"/>
  <c r="F614" i="2" s="1"/>
  <c r="G613" i="2"/>
  <c r="E622" i="2"/>
  <c r="F622" i="2" s="1"/>
  <c r="G621" i="2"/>
  <c r="E630" i="2"/>
  <c r="F630" i="2" s="1"/>
  <c r="G629" i="2"/>
  <c r="E638" i="2"/>
  <c r="F638" i="2" s="1"/>
  <c r="G637" i="2"/>
  <c r="E646" i="2"/>
  <c r="F646" i="2" s="1"/>
  <c r="G645" i="2"/>
  <c r="E654" i="2"/>
  <c r="F654" i="2" s="1"/>
  <c r="G653" i="2"/>
  <c r="E662" i="2"/>
  <c r="F662" i="2" s="1"/>
  <c r="G661" i="2"/>
  <c r="E670" i="2"/>
  <c r="F670" i="2" s="1"/>
  <c r="G669" i="2"/>
  <c r="E678" i="2"/>
  <c r="F678" i="2" s="1"/>
  <c r="G677" i="2"/>
  <c r="E686" i="2"/>
  <c r="F686" i="2" s="1"/>
  <c r="G685" i="2"/>
  <c r="E694" i="2"/>
  <c r="F694" i="2" s="1"/>
  <c r="G693" i="2"/>
  <c r="E702" i="2"/>
  <c r="F702" i="2" s="1"/>
  <c r="G701" i="2"/>
  <c r="E710" i="2"/>
  <c r="F710" i="2" s="1"/>
  <c r="G709" i="2"/>
  <c r="E718" i="2"/>
  <c r="F718" i="2" s="1"/>
  <c r="G717" i="2"/>
  <c r="E726" i="2"/>
  <c r="F726" i="2" s="1"/>
  <c r="G725" i="2"/>
  <c r="E734" i="2"/>
  <c r="F734" i="2" s="1"/>
  <c r="G733" i="2"/>
  <c r="E742" i="2"/>
  <c r="F742" i="2" s="1"/>
  <c r="G741" i="2"/>
  <c r="E750" i="2"/>
  <c r="F750" i="2" s="1"/>
  <c r="G749" i="2"/>
  <c r="E758" i="2"/>
  <c r="F758" i="2" s="1"/>
  <c r="G757" i="2"/>
  <c r="E766" i="2"/>
  <c r="F766" i="2" s="1"/>
  <c r="G765" i="2"/>
  <c r="E774" i="2"/>
  <c r="F774" i="2" s="1"/>
  <c r="G773" i="2"/>
  <c r="E782" i="2"/>
  <c r="F782" i="2" s="1"/>
  <c r="G781" i="2"/>
  <c r="E790" i="2"/>
  <c r="F790" i="2" s="1"/>
  <c r="G789" i="2"/>
  <c r="E798" i="2"/>
  <c r="F798" i="2" s="1"/>
  <c r="G797" i="2"/>
  <c r="E806" i="2"/>
  <c r="F806" i="2" s="1"/>
  <c r="G805" i="2"/>
  <c r="E814" i="2"/>
  <c r="F814" i="2" s="1"/>
  <c r="G813" i="2"/>
  <c r="E822" i="2"/>
  <c r="F822" i="2" s="1"/>
  <c r="G821" i="2"/>
  <c r="E830" i="2"/>
  <c r="F830" i="2" s="1"/>
  <c r="G829" i="2"/>
  <c r="E838" i="2"/>
  <c r="F838" i="2" s="1"/>
  <c r="G837" i="2"/>
  <c r="E846" i="2"/>
  <c r="F846" i="2" s="1"/>
  <c r="G845" i="2"/>
  <c r="E854" i="2"/>
  <c r="F854" i="2" s="1"/>
  <c r="G853" i="2"/>
  <c r="E862" i="2"/>
  <c r="F862" i="2" s="1"/>
  <c r="G861" i="2"/>
  <c r="E870" i="2"/>
  <c r="F870" i="2" s="1"/>
  <c r="G869" i="2"/>
  <c r="E878" i="2"/>
  <c r="F878" i="2" s="1"/>
  <c r="G877" i="2"/>
  <c r="E886" i="2"/>
  <c r="F886" i="2" s="1"/>
  <c r="G885" i="2"/>
  <c r="E894" i="2"/>
  <c r="F894" i="2" s="1"/>
  <c r="G893" i="2"/>
  <c r="E902" i="2"/>
  <c r="F902" i="2" s="1"/>
  <c r="G901" i="2"/>
  <c r="E910" i="2"/>
  <c r="F910" i="2" s="1"/>
  <c r="G909" i="2"/>
  <c r="E918" i="2"/>
  <c r="F918" i="2" s="1"/>
  <c r="G917" i="2"/>
  <c r="E926" i="2"/>
  <c r="F926" i="2" s="1"/>
  <c r="G925" i="2"/>
  <c r="E934" i="2"/>
  <c r="F934" i="2" s="1"/>
  <c r="G933" i="2"/>
  <c r="E942" i="2"/>
  <c r="F942" i="2" s="1"/>
  <c r="G941" i="2"/>
  <c r="E950" i="2"/>
  <c r="F950" i="2" s="1"/>
  <c r="G949" i="2"/>
  <c r="E958" i="2"/>
  <c r="F958" i="2" s="1"/>
  <c r="G957" i="2"/>
  <c r="E966" i="2"/>
  <c r="F966" i="2" s="1"/>
  <c r="G965" i="2"/>
  <c r="E974" i="2"/>
  <c r="F974" i="2" s="1"/>
  <c r="G973" i="2"/>
  <c r="E982" i="2"/>
  <c r="F982" i="2" s="1"/>
  <c r="G981" i="2"/>
  <c r="E990" i="2"/>
  <c r="F990" i="2" s="1"/>
  <c r="G989" i="2"/>
  <c r="E998" i="2"/>
  <c r="F998" i="2" s="1"/>
  <c r="G997" i="2"/>
  <c r="E1006" i="2"/>
  <c r="F1006" i="2" s="1"/>
  <c r="G1005" i="2"/>
  <c r="E1014" i="2"/>
  <c r="F1014" i="2" s="1"/>
  <c r="G1013" i="2"/>
  <c r="E1023" i="2"/>
  <c r="F1023" i="2" s="1"/>
  <c r="G1022" i="2"/>
  <c r="E1031" i="2"/>
  <c r="F1031" i="2" s="1"/>
  <c r="G1030" i="2"/>
  <c r="E1039" i="2"/>
  <c r="F1039" i="2" s="1"/>
  <c r="G1038" i="2"/>
  <c r="E1047" i="2"/>
  <c r="G1046" i="2"/>
  <c r="E1055" i="2"/>
  <c r="G1054" i="2"/>
  <c r="E1063" i="2"/>
  <c r="G1062" i="2"/>
  <c r="E1071" i="2"/>
  <c r="G1070" i="2"/>
  <c r="E1079" i="2"/>
  <c r="G1078" i="2"/>
  <c r="E1087" i="2"/>
  <c r="G1086" i="2"/>
  <c r="E1095" i="2"/>
  <c r="G1094" i="2"/>
  <c r="E1103" i="2"/>
  <c r="G1102" i="2"/>
  <c r="E1111" i="2"/>
  <c r="G1110" i="2"/>
  <c r="E1119" i="2"/>
  <c r="G1118" i="2"/>
  <c r="E1127" i="2"/>
  <c r="G1126" i="2"/>
  <c r="E1135" i="2"/>
  <c r="G1134" i="2"/>
  <c r="E1143" i="2"/>
  <c r="G1142" i="2"/>
  <c r="E1151" i="2"/>
  <c r="G1150" i="2"/>
  <c r="E1159" i="2"/>
  <c r="G1158" i="2"/>
  <c r="E1167" i="2"/>
  <c r="G1166" i="2"/>
  <c r="E1175" i="2"/>
  <c r="G1174" i="2"/>
  <c r="E1183" i="2"/>
  <c r="G1182" i="2"/>
  <c r="E1191" i="2"/>
  <c r="G1190" i="2"/>
  <c r="E1199" i="2"/>
  <c r="G1198" i="2"/>
  <c r="E1207" i="2"/>
  <c r="G1206" i="2"/>
  <c r="E1215" i="2"/>
  <c r="G1214" i="2"/>
  <c r="E1223" i="2"/>
  <c r="G1222" i="2"/>
  <c r="E1231" i="2"/>
  <c r="G1230" i="2"/>
  <c r="E1239" i="2"/>
  <c r="G1238" i="2"/>
  <c r="E1247" i="2"/>
  <c r="G1246" i="2"/>
  <c r="E1255" i="2"/>
  <c r="G1254" i="2"/>
  <c r="E1263" i="2"/>
  <c r="G1262" i="2"/>
  <c r="E1271" i="2"/>
  <c r="G1270" i="2"/>
  <c r="E23" i="2"/>
  <c r="F23" i="2" s="1"/>
  <c r="G22" i="2"/>
  <c r="E31" i="2"/>
  <c r="F31" i="2" s="1"/>
  <c r="G30" i="2"/>
  <c r="E39" i="2"/>
  <c r="F39" i="2" s="1"/>
  <c r="G38" i="2"/>
  <c r="E47" i="2"/>
  <c r="F47" i="2" s="1"/>
  <c r="G46" i="2"/>
  <c r="E55" i="2"/>
  <c r="F55" i="2" s="1"/>
  <c r="G54" i="2"/>
  <c r="E63" i="2"/>
  <c r="F63" i="2" s="1"/>
  <c r="G62" i="2"/>
  <c r="E71" i="2"/>
  <c r="F71" i="2" s="1"/>
  <c r="G70" i="2"/>
  <c r="E79" i="2"/>
  <c r="F79" i="2" s="1"/>
  <c r="G78" i="2"/>
  <c r="E87" i="2"/>
  <c r="F87" i="2" s="1"/>
  <c r="G86" i="2"/>
  <c r="E95" i="2"/>
  <c r="F95" i="2" s="1"/>
  <c r="G94" i="2"/>
  <c r="E103" i="2"/>
  <c r="F103" i="2" s="1"/>
  <c r="G102" i="2"/>
  <c r="E111" i="2"/>
  <c r="F111" i="2" s="1"/>
  <c r="G110" i="2"/>
  <c r="E119" i="2"/>
  <c r="F119" i="2" s="1"/>
  <c r="G118" i="2"/>
  <c r="E127" i="2"/>
  <c r="F127" i="2" s="1"/>
  <c r="G126" i="2"/>
  <c r="E135" i="2"/>
  <c r="F135" i="2" s="1"/>
  <c r="G134" i="2"/>
  <c r="E143" i="2"/>
  <c r="F143" i="2" s="1"/>
  <c r="G142" i="2"/>
  <c r="E151" i="2"/>
  <c r="F151" i="2" s="1"/>
  <c r="G150" i="2"/>
  <c r="E159" i="2"/>
  <c r="F159" i="2" s="1"/>
  <c r="G158" i="2"/>
  <c r="E167" i="2"/>
  <c r="F167" i="2" s="1"/>
  <c r="G166" i="2"/>
  <c r="E175" i="2"/>
  <c r="F175" i="2" s="1"/>
  <c r="G174" i="2"/>
  <c r="E183" i="2"/>
  <c r="F183" i="2" s="1"/>
  <c r="G182" i="2"/>
  <c r="E191" i="2"/>
  <c r="F191" i="2" s="1"/>
  <c r="G190" i="2"/>
  <c r="E199" i="2"/>
  <c r="F199" i="2" s="1"/>
  <c r="G198" i="2"/>
  <c r="E207" i="2"/>
  <c r="F207" i="2" s="1"/>
  <c r="G206" i="2"/>
  <c r="E215" i="2"/>
  <c r="F215" i="2" s="1"/>
  <c r="G214" i="2"/>
  <c r="E223" i="2"/>
  <c r="F223" i="2" s="1"/>
  <c r="G222" i="2"/>
  <c r="E231" i="2"/>
  <c r="F231" i="2" s="1"/>
  <c r="G230" i="2"/>
  <c r="E239" i="2"/>
  <c r="F239" i="2" s="1"/>
  <c r="G238" i="2"/>
  <c r="E247" i="2"/>
  <c r="F247" i="2" s="1"/>
  <c r="G246" i="2"/>
  <c r="E255" i="2"/>
  <c r="F255" i="2" s="1"/>
  <c r="G254" i="2"/>
  <c r="E263" i="2"/>
  <c r="F263" i="2" s="1"/>
  <c r="G262" i="2"/>
  <c r="E271" i="2"/>
  <c r="F271" i="2" s="1"/>
  <c r="G270" i="2"/>
  <c r="E279" i="2"/>
  <c r="F279" i="2" s="1"/>
  <c r="G278" i="2"/>
  <c r="E287" i="2"/>
  <c r="F287" i="2" s="1"/>
  <c r="G286" i="2"/>
  <c r="E295" i="2"/>
  <c r="F295" i="2" s="1"/>
  <c r="G294" i="2"/>
  <c r="E303" i="2"/>
  <c r="F303" i="2" s="1"/>
  <c r="G302" i="2"/>
  <c r="E311" i="2"/>
  <c r="F311" i="2" s="1"/>
  <c r="G310" i="2"/>
  <c r="E319" i="2"/>
  <c r="F319" i="2" s="1"/>
  <c r="G318" i="2"/>
  <c r="E327" i="2"/>
  <c r="F327" i="2" s="1"/>
  <c r="G326" i="2"/>
  <c r="E335" i="2"/>
  <c r="F335" i="2" s="1"/>
  <c r="G334" i="2"/>
  <c r="E343" i="2"/>
  <c r="F343" i="2" s="1"/>
  <c r="G342" i="2"/>
  <c r="E351" i="2"/>
  <c r="F351" i="2" s="1"/>
  <c r="G350" i="2"/>
  <c r="E359" i="2"/>
  <c r="F359" i="2" s="1"/>
  <c r="G358" i="2"/>
  <c r="E367" i="2"/>
  <c r="F367" i="2" s="1"/>
  <c r="G366" i="2"/>
  <c r="E375" i="2"/>
  <c r="F375" i="2" s="1"/>
  <c r="G374" i="2"/>
  <c r="E383" i="2"/>
  <c r="F383" i="2" s="1"/>
  <c r="G382" i="2"/>
  <c r="E391" i="2"/>
  <c r="F391" i="2" s="1"/>
  <c r="G390" i="2"/>
  <c r="E399" i="2"/>
  <c r="F399" i="2" s="1"/>
  <c r="G398" i="2"/>
  <c r="E407" i="2"/>
  <c r="F407" i="2" s="1"/>
  <c r="G406" i="2"/>
  <c r="E415" i="2"/>
  <c r="F415" i="2" s="1"/>
  <c r="G414" i="2"/>
  <c r="E423" i="2"/>
  <c r="F423" i="2" s="1"/>
  <c r="G422" i="2"/>
  <c r="E431" i="2"/>
  <c r="F431" i="2" s="1"/>
  <c r="G430" i="2"/>
  <c r="E439" i="2"/>
  <c r="F439" i="2" s="1"/>
  <c r="G438" i="2"/>
  <c r="E447" i="2"/>
  <c r="F447" i="2" s="1"/>
  <c r="G446" i="2"/>
  <c r="E455" i="2"/>
  <c r="F455" i="2" s="1"/>
  <c r="G454" i="2"/>
  <c r="E463" i="2"/>
  <c r="F463" i="2" s="1"/>
  <c r="G462" i="2"/>
  <c r="E471" i="2"/>
  <c r="F471" i="2" s="1"/>
  <c r="G470" i="2"/>
  <c r="E479" i="2"/>
  <c r="F479" i="2" s="1"/>
  <c r="G478" i="2"/>
  <c r="E487" i="2"/>
  <c r="F487" i="2" s="1"/>
  <c r="G486" i="2"/>
  <c r="E495" i="2"/>
  <c r="F495" i="2" s="1"/>
  <c r="G494" i="2"/>
  <c r="E503" i="2"/>
  <c r="F503" i="2" s="1"/>
  <c r="G502" i="2"/>
  <c r="E511" i="2"/>
  <c r="F511" i="2" s="1"/>
  <c r="G510" i="2"/>
  <c r="E519" i="2"/>
  <c r="F519" i="2" s="1"/>
  <c r="G518" i="2"/>
  <c r="E527" i="2"/>
  <c r="F527" i="2" s="1"/>
  <c r="G526" i="2"/>
  <c r="E535" i="2"/>
  <c r="F535" i="2" s="1"/>
  <c r="G534" i="2"/>
  <c r="E543" i="2"/>
  <c r="F543" i="2" s="1"/>
  <c r="G542" i="2"/>
  <c r="E551" i="2"/>
  <c r="F551" i="2" s="1"/>
  <c r="G550" i="2"/>
  <c r="E559" i="2"/>
  <c r="F559" i="2" s="1"/>
  <c r="G558" i="2"/>
  <c r="E567" i="2"/>
  <c r="F567" i="2" s="1"/>
  <c r="G566" i="2"/>
  <c r="E575" i="2"/>
  <c r="F575" i="2" s="1"/>
  <c r="G574" i="2"/>
  <c r="E583" i="2"/>
  <c r="F583" i="2" s="1"/>
  <c r="G582" i="2"/>
  <c r="E591" i="2"/>
  <c r="F591" i="2" s="1"/>
  <c r="G590" i="2"/>
  <c r="E599" i="2"/>
  <c r="F599" i="2" s="1"/>
  <c r="G598" i="2"/>
  <c r="E607" i="2"/>
  <c r="F607" i="2" s="1"/>
  <c r="G606" i="2"/>
  <c r="E615" i="2"/>
  <c r="F615" i="2" s="1"/>
  <c r="G614" i="2"/>
  <c r="E623" i="2"/>
  <c r="F623" i="2" s="1"/>
  <c r="G622" i="2"/>
  <c r="E631" i="2"/>
  <c r="F631" i="2" s="1"/>
  <c r="G630" i="2"/>
  <c r="E639" i="2"/>
  <c r="F639" i="2" s="1"/>
  <c r="G638" i="2"/>
  <c r="E647" i="2"/>
  <c r="F647" i="2" s="1"/>
  <c r="G646" i="2"/>
  <c r="E655" i="2"/>
  <c r="F655" i="2" s="1"/>
  <c r="G654" i="2"/>
  <c r="E663" i="2"/>
  <c r="F663" i="2" s="1"/>
  <c r="G662" i="2"/>
  <c r="E671" i="2"/>
  <c r="F671" i="2" s="1"/>
  <c r="G670" i="2"/>
  <c r="E679" i="2"/>
  <c r="F679" i="2" s="1"/>
  <c r="G678" i="2"/>
  <c r="E687" i="2"/>
  <c r="F687" i="2" s="1"/>
  <c r="G686" i="2"/>
  <c r="E695" i="2"/>
  <c r="F695" i="2" s="1"/>
  <c r="G694" i="2"/>
  <c r="E703" i="2"/>
  <c r="F703" i="2" s="1"/>
  <c r="G702" i="2"/>
  <c r="E711" i="2"/>
  <c r="F711" i="2" s="1"/>
  <c r="G710" i="2"/>
  <c r="E719" i="2"/>
  <c r="F719" i="2" s="1"/>
  <c r="G718" i="2"/>
  <c r="E727" i="2"/>
  <c r="F727" i="2" s="1"/>
  <c r="G726" i="2"/>
  <c r="E735" i="2"/>
  <c r="F735" i="2" s="1"/>
  <c r="G734" i="2"/>
  <c r="E743" i="2"/>
  <c r="F743" i="2" s="1"/>
  <c r="G742" i="2"/>
  <c r="E751" i="2"/>
  <c r="F751" i="2" s="1"/>
  <c r="G750" i="2"/>
  <c r="E759" i="2"/>
  <c r="F759" i="2" s="1"/>
  <c r="G758" i="2"/>
  <c r="E767" i="2"/>
  <c r="F767" i="2" s="1"/>
  <c r="G766" i="2"/>
  <c r="E775" i="2"/>
  <c r="F775" i="2" s="1"/>
  <c r="G774" i="2"/>
  <c r="E783" i="2"/>
  <c r="F783" i="2" s="1"/>
  <c r="G782" i="2"/>
  <c r="E791" i="2"/>
  <c r="F791" i="2" s="1"/>
  <c r="G790" i="2"/>
  <c r="E799" i="2"/>
  <c r="F799" i="2" s="1"/>
  <c r="G798" i="2"/>
  <c r="E807" i="2"/>
  <c r="F807" i="2" s="1"/>
  <c r="G806" i="2"/>
  <c r="E815" i="2"/>
  <c r="F815" i="2" s="1"/>
  <c r="G814" i="2"/>
  <c r="E823" i="2"/>
  <c r="F823" i="2" s="1"/>
  <c r="G822" i="2"/>
  <c r="E831" i="2"/>
  <c r="F831" i="2" s="1"/>
  <c r="G830" i="2"/>
  <c r="E839" i="2"/>
  <c r="F839" i="2" s="1"/>
  <c r="G838" i="2"/>
  <c r="E847" i="2"/>
  <c r="F847" i="2" s="1"/>
  <c r="G846" i="2"/>
  <c r="E855" i="2"/>
  <c r="F855" i="2" s="1"/>
  <c r="G854" i="2"/>
  <c r="E863" i="2"/>
  <c r="F863" i="2" s="1"/>
  <c r="G862" i="2"/>
  <c r="E871" i="2"/>
  <c r="F871" i="2" s="1"/>
  <c r="G870" i="2"/>
  <c r="E879" i="2"/>
  <c r="F879" i="2" s="1"/>
  <c r="G878" i="2"/>
  <c r="E887" i="2"/>
  <c r="F887" i="2" s="1"/>
  <c r="G886" i="2"/>
  <c r="E895" i="2"/>
  <c r="F895" i="2" s="1"/>
  <c r="G894" i="2"/>
  <c r="E903" i="2"/>
  <c r="F903" i="2" s="1"/>
  <c r="G902" i="2"/>
  <c r="E911" i="2"/>
  <c r="F911" i="2" s="1"/>
  <c r="G910" i="2"/>
  <c r="E919" i="2"/>
  <c r="F919" i="2" s="1"/>
  <c r="G918" i="2"/>
  <c r="E927" i="2"/>
  <c r="F927" i="2" s="1"/>
  <c r="G926" i="2"/>
  <c r="E935" i="2"/>
  <c r="F935" i="2" s="1"/>
  <c r="G934" i="2"/>
  <c r="E943" i="2"/>
  <c r="F943" i="2" s="1"/>
  <c r="G942" i="2"/>
  <c r="E951" i="2"/>
  <c r="F951" i="2" s="1"/>
  <c r="G950" i="2"/>
  <c r="E959" i="2"/>
  <c r="F959" i="2" s="1"/>
  <c r="G958" i="2"/>
  <c r="E967" i="2"/>
  <c r="F967" i="2" s="1"/>
  <c r="G966" i="2"/>
  <c r="E975" i="2"/>
  <c r="F975" i="2" s="1"/>
  <c r="G974" i="2"/>
  <c r="E983" i="2"/>
  <c r="F983" i="2" s="1"/>
  <c r="G982" i="2"/>
  <c r="E991" i="2"/>
  <c r="F991" i="2" s="1"/>
  <c r="G990" i="2"/>
  <c r="E999" i="2"/>
  <c r="F999" i="2" s="1"/>
  <c r="G998" i="2"/>
  <c r="E1007" i="2"/>
  <c r="F1007" i="2" s="1"/>
  <c r="G1006" i="2"/>
  <c r="E1015" i="2"/>
  <c r="F1015" i="2" s="1"/>
  <c r="G1014" i="2"/>
  <c r="E1024" i="2"/>
  <c r="F1024" i="2" s="1"/>
  <c r="G1023" i="2"/>
  <c r="E1032" i="2"/>
  <c r="F1032" i="2" s="1"/>
  <c r="G1031" i="2"/>
  <c r="E1040" i="2"/>
  <c r="F1040" i="2" s="1"/>
  <c r="G1039" i="2"/>
  <c r="E1048" i="2"/>
  <c r="G1047" i="2"/>
  <c r="E1056" i="2"/>
  <c r="G1055" i="2"/>
  <c r="E1064" i="2"/>
  <c r="G1063" i="2"/>
  <c r="E1072" i="2"/>
  <c r="G1071" i="2"/>
  <c r="E1080" i="2"/>
  <c r="G1079" i="2"/>
  <c r="E1088" i="2"/>
  <c r="G1087" i="2"/>
  <c r="E1096" i="2"/>
  <c r="G1095" i="2"/>
  <c r="E1104" i="2"/>
  <c r="G1103" i="2"/>
  <c r="E1112" i="2"/>
  <c r="G1111" i="2"/>
  <c r="E1120" i="2"/>
  <c r="G1119" i="2"/>
  <c r="E1128" i="2"/>
  <c r="G1127" i="2"/>
  <c r="E1136" i="2"/>
  <c r="G1135" i="2"/>
  <c r="E1144" i="2"/>
  <c r="G1143" i="2"/>
  <c r="E1152" i="2"/>
  <c r="G1151" i="2"/>
  <c r="E1160" i="2"/>
  <c r="G1159" i="2"/>
  <c r="E1168" i="2"/>
  <c r="G1167" i="2"/>
  <c r="E1176" i="2"/>
  <c r="G1175" i="2"/>
  <c r="E1184" i="2"/>
  <c r="G1183" i="2"/>
  <c r="E1192" i="2"/>
  <c r="G1191" i="2"/>
  <c r="E1200" i="2"/>
  <c r="G1199" i="2"/>
  <c r="E1208" i="2"/>
  <c r="G1207" i="2"/>
  <c r="E1216" i="2"/>
  <c r="G1215" i="2"/>
  <c r="E1224" i="2"/>
  <c r="G1223" i="2"/>
  <c r="E1232" i="2"/>
  <c r="G1231" i="2"/>
  <c r="E1240" i="2"/>
  <c r="G1239" i="2"/>
  <c r="E1248" i="2"/>
  <c r="G1247" i="2"/>
  <c r="E1256" i="2"/>
  <c r="G1255" i="2"/>
  <c r="E1264" i="2"/>
  <c r="G1263" i="2"/>
  <c r="E16" i="2"/>
  <c r="F16" i="2" s="1"/>
  <c r="G15" i="2"/>
  <c r="E24" i="2"/>
  <c r="F24" i="2" s="1"/>
  <c r="G23" i="2"/>
  <c r="E32" i="2"/>
  <c r="F32" i="2" s="1"/>
  <c r="G31" i="2"/>
  <c r="E40" i="2"/>
  <c r="F40" i="2" s="1"/>
  <c r="G39" i="2"/>
  <c r="E48" i="2"/>
  <c r="F48" i="2" s="1"/>
  <c r="G47" i="2"/>
  <c r="E56" i="2"/>
  <c r="F56" i="2" s="1"/>
  <c r="G55" i="2"/>
  <c r="E64" i="2"/>
  <c r="F64" i="2" s="1"/>
  <c r="G63" i="2"/>
  <c r="E72" i="2"/>
  <c r="F72" i="2" s="1"/>
  <c r="G71" i="2"/>
  <c r="E80" i="2"/>
  <c r="F80" i="2" s="1"/>
  <c r="G79" i="2"/>
  <c r="E88" i="2"/>
  <c r="F88" i="2" s="1"/>
  <c r="G87" i="2"/>
  <c r="E96" i="2"/>
  <c r="F96" i="2" s="1"/>
  <c r="G95" i="2"/>
  <c r="E104" i="2"/>
  <c r="F104" i="2" s="1"/>
  <c r="G103" i="2"/>
  <c r="E112" i="2"/>
  <c r="F112" i="2" s="1"/>
  <c r="G111" i="2"/>
  <c r="E120" i="2"/>
  <c r="F120" i="2" s="1"/>
  <c r="G119" i="2"/>
  <c r="E128" i="2"/>
  <c r="F128" i="2" s="1"/>
  <c r="G127" i="2"/>
  <c r="E136" i="2"/>
  <c r="F136" i="2" s="1"/>
  <c r="G135" i="2"/>
  <c r="E144" i="2"/>
  <c r="F144" i="2" s="1"/>
  <c r="G143" i="2"/>
  <c r="E152" i="2"/>
  <c r="F152" i="2" s="1"/>
  <c r="G151" i="2"/>
  <c r="E160" i="2"/>
  <c r="F160" i="2" s="1"/>
  <c r="G159" i="2"/>
  <c r="E168" i="2"/>
  <c r="F168" i="2" s="1"/>
  <c r="G167" i="2"/>
  <c r="E176" i="2"/>
  <c r="F176" i="2" s="1"/>
  <c r="G175" i="2"/>
  <c r="E184" i="2"/>
  <c r="F184" i="2" s="1"/>
  <c r="G183" i="2"/>
  <c r="E192" i="2"/>
  <c r="F192" i="2" s="1"/>
  <c r="G191" i="2"/>
  <c r="E200" i="2"/>
  <c r="F200" i="2" s="1"/>
  <c r="G199" i="2"/>
  <c r="E208" i="2"/>
  <c r="F208" i="2" s="1"/>
  <c r="G207" i="2"/>
  <c r="E216" i="2"/>
  <c r="F216" i="2" s="1"/>
  <c r="G215" i="2"/>
  <c r="E224" i="2"/>
  <c r="F224" i="2" s="1"/>
  <c r="G223" i="2"/>
  <c r="E232" i="2"/>
  <c r="F232" i="2" s="1"/>
  <c r="G231" i="2"/>
  <c r="E240" i="2"/>
  <c r="F240" i="2" s="1"/>
  <c r="G239" i="2"/>
  <c r="E248" i="2"/>
  <c r="F248" i="2" s="1"/>
  <c r="G247" i="2"/>
  <c r="E256" i="2"/>
  <c r="F256" i="2" s="1"/>
  <c r="G255" i="2"/>
  <c r="E264" i="2"/>
  <c r="F264" i="2" s="1"/>
  <c r="G263" i="2"/>
  <c r="E272" i="2"/>
  <c r="F272" i="2" s="1"/>
  <c r="G271" i="2"/>
  <c r="E280" i="2"/>
  <c r="F280" i="2" s="1"/>
  <c r="G279" i="2"/>
  <c r="E288" i="2"/>
  <c r="F288" i="2" s="1"/>
  <c r="G287" i="2"/>
  <c r="E296" i="2"/>
  <c r="F296" i="2" s="1"/>
  <c r="G295" i="2"/>
  <c r="E304" i="2"/>
  <c r="F304" i="2" s="1"/>
  <c r="G303" i="2"/>
  <c r="E312" i="2"/>
  <c r="F312" i="2" s="1"/>
  <c r="G311" i="2"/>
  <c r="E320" i="2"/>
  <c r="F320" i="2" s="1"/>
  <c r="G319" i="2"/>
  <c r="E328" i="2"/>
  <c r="F328" i="2" s="1"/>
  <c r="G327" i="2"/>
  <c r="E336" i="2"/>
  <c r="F336" i="2" s="1"/>
  <c r="G335" i="2"/>
  <c r="E344" i="2"/>
  <c r="F344" i="2" s="1"/>
  <c r="G343" i="2"/>
  <c r="E352" i="2"/>
  <c r="F352" i="2" s="1"/>
  <c r="G351" i="2"/>
  <c r="E360" i="2"/>
  <c r="F360" i="2" s="1"/>
  <c r="G359" i="2"/>
  <c r="E368" i="2"/>
  <c r="F368" i="2" s="1"/>
  <c r="G367" i="2"/>
  <c r="E376" i="2"/>
  <c r="F376" i="2" s="1"/>
  <c r="G375" i="2"/>
  <c r="E384" i="2"/>
  <c r="F384" i="2" s="1"/>
  <c r="G383" i="2"/>
  <c r="E392" i="2"/>
  <c r="F392" i="2" s="1"/>
  <c r="G391" i="2"/>
  <c r="E400" i="2"/>
  <c r="F400" i="2" s="1"/>
  <c r="G399" i="2"/>
  <c r="E408" i="2"/>
  <c r="F408" i="2" s="1"/>
  <c r="G407" i="2"/>
  <c r="E416" i="2"/>
  <c r="F416" i="2" s="1"/>
  <c r="G415" i="2"/>
  <c r="E424" i="2"/>
  <c r="F424" i="2" s="1"/>
  <c r="G423" i="2"/>
  <c r="E432" i="2"/>
  <c r="F432" i="2" s="1"/>
  <c r="G431" i="2"/>
  <c r="E440" i="2"/>
  <c r="F440" i="2" s="1"/>
  <c r="G439" i="2"/>
  <c r="E448" i="2"/>
  <c r="F448" i="2" s="1"/>
  <c r="G447" i="2"/>
  <c r="E456" i="2"/>
  <c r="F456" i="2" s="1"/>
  <c r="G455" i="2"/>
  <c r="E464" i="2"/>
  <c r="F464" i="2" s="1"/>
  <c r="G463" i="2"/>
  <c r="E472" i="2"/>
  <c r="F472" i="2" s="1"/>
  <c r="G471" i="2"/>
  <c r="E480" i="2"/>
  <c r="F480" i="2" s="1"/>
  <c r="G479" i="2"/>
  <c r="E488" i="2"/>
  <c r="F488" i="2" s="1"/>
  <c r="G487" i="2"/>
  <c r="E496" i="2"/>
  <c r="F496" i="2" s="1"/>
  <c r="G495" i="2"/>
  <c r="E504" i="2"/>
  <c r="F504" i="2" s="1"/>
  <c r="G503" i="2"/>
  <c r="E512" i="2"/>
  <c r="F512" i="2" s="1"/>
  <c r="G511" i="2"/>
  <c r="E520" i="2"/>
  <c r="F520" i="2" s="1"/>
  <c r="G519" i="2"/>
  <c r="E528" i="2"/>
  <c r="F528" i="2" s="1"/>
  <c r="G527" i="2"/>
  <c r="E536" i="2"/>
  <c r="F536" i="2" s="1"/>
  <c r="G535" i="2"/>
  <c r="E544" i="2"/>
  <c r="F544" i="2" s="1"/>
  <c r="G543" i="2"/>
  <c r="E552" i="2"/>
  <c r="F552" i="2" s="1"/>
  <c r="G551" i="2"/>
  <c r="E560" i="2"/>
  <c r="F560" i="2" s="1"/>
  <c r="G559" i="2"/>
  <c r="E568" i="2"/>
  <c r="F568" i="2" s="1"/>
  <c r="G567" i="2"/>
  <c r="E576" i="2"/>
  <c r="F576" i="2" s="1"/>
  <c r="G575" i="2"/>
  <c r="E584" i="2"/>
  <c r="F584" i="2" s="1"/>
  <c r="G583" i="2"/>
  <c r="E592" i="2"/>
  <c r="F592" i="2" s="1"/>
  <c r="G591" i="2"/>
  <c r="E600" i="2"/>
  <c r="F600" i="2" s="1"/>
  <c r="G599" i="2"/>
  <c r="E608" i="2"/>
  <c r="F608" i="2" s="1"/>
  <c r="G607" i="2"/>
  <c r="E616" i="2"/>
  <c r="F616" i="2" s="1"/>
  <c r="G615" i="2"/>
  <c r="E624" i="2"/>
  <c r="F624" i="2" s="1"/>
  <c r="G623" i="2"/>
  <c r="E632" i="2"/>
  <c r="F632" i="2" s="1"/>
  <c r="G631" i="2"/>
  <c r="E640" i="2"/>
  <c r="F640" i="2" s="1"/>
  <c r="G639" i="2"/>
  <c r="E648" i="2"/>
  <c r="F648" i="2" s="1"/>
  <c r="G647" i="2"/>
  <c r="E656" i="2"/>
  <c r="F656" i="2" s="1"/>
  <c r="G655" i="2"/>
  <c r="E664" i="2"/>
  <c r="F664" i="2" s="1"/>
  <c r="G663" i="2"/>
  <c r="E672" i="2"/>
  <c r="F672" i="2" s="1"/>
  <c r="G671" i="2"/>
  <c r="E680" i="2"/>
  <c r="F680" i="2" s="1"/>
  <c r="G679" i="2"/>
  <c r="E688" i="2"/>
  <c r="F688" i="2" s="1"/>
  <c r="G687" i="2"/>
  <c r="E696" i="2"/>
  <c r="F696" i="2" s="1"/>
  <c r="G695" i="2"/>
  <c r="E704" i="2"/>
  <c r="F704" i="2" s="1"/>
  <c r="G703" i="2"/>
  <c r="E712" i="2"/>
  <c r="F712" i="2" s="1"/>
  <c r="G711" i="2"/>
  <c r="E720" i="2"/>
  <c r="F720" i="2" s="1"/>
  <c r="G719" i="2"/>
  <c r="E728" i="2"/>
  <c r="F728" i="2" s="1"/>
  <c r="G727" i="2"/>
  <c r="E736" i="2"/>
  <c r="F736" i="2" s="1"/>
  <c r="G735" i="2"/>
  <c r="E744" i="2"/>
  <c r="F744" i="2" s="1"/>
  <c r="G743" i="2"/>
  <c r="E752" i="2"/>
  <c r="F752" i="2" s="1"/>
  <c r="G751" i="2"/>
  <c r="E760" i="2"/>
  <c r="F760" i="2" s="1"/>
  <c r="G759" i="2"/>
  <c r="E768" i="2"/>
  <c r="F768" i="2" s="1"/>
  <c r="G767" i="2"/>
  <c r="E776" i="2"/>
  <c r="F776" i="2" s="1"/>
  <c r="G775" i="2"/>
  <c r="E784" i="2"/>
  <c r="F784" i="2" s="1"/>
  <c r="G783" i="2"/>
  <c r="E792" i="2"/>
  <c r="F792" i="2" s="1"/>
  <c r="G791" i="2"/>
  <c r="E800" i="2"/>
  <c r="F800" i="2" s="1"/>
  <c r="G799" i="2"/>
  <c r="E808" i="2"/>
  <c r="F808" i="2" s="1"/>
  <c r="G807" i="2"/>
  <c r="E816" i="2"/>
  <c r="F816" i="2" s="1"/>
  <c r="G815" i="2"/>
  <c r="E824" i="2"/>
  <c r="F824" i="2" s="1"/>
  <c r="G823" i="2"/>
  <c r="E832" i="2"/>
  <c r="F832" i="2" s="1"/>
  <c r="G831" i="2"/>
  <c r="E840" i="2"/>
  <c r="F840" i="2" s="1"/>
  <c r="G839" i="2"/>
  <c r="E848" i="2"/>
  <c r="F848" i="2" s="1"/>
  <c r="G847" i="2"/>
  <c r="E856" i="2"/>
  <c r="F856" i="2" s="1"/>
  <c r="G855" i="2"/>
  <c r="E864" i="2"/>
  <c r="F864" i="2" s="1"/>
  <c r="G863" i="2"/>
  <c r="E872" i="2"/>
  <c r="F872" i="2" s="1"/>
  <c r="G871" i="2"/>
  <c r="E880" i="2"/>
  <c r="F880" i="2" s="1"/>
  <c r="G879" i="2"/>
  <c r="E888" i="2"/>
  <c r="F888" i="2" s="1"/>
  <c r="G887" i="2"/>
  <c r="E896" i="2"/>
  <c r="F896" i="2" s="1"/>
  <c r="G895" i="2"/>
  <c r="E904" i="2"/>
  <c r="F904" i="2" s="1"/>
  <c r="G903" i="2"/>
  <c r="E912" i="2"/>
  <c r="F912" i="2" s="1"/>
  <c r="G911" i="2"/>
  <c r="E920" i="2"/>
  <c r="F920" i="2" s="1"/>
  <c r="G919" i="2"/>
  <c r="E928" i="2"/>
  <c r="F928" i="2" s="1"/>
  <c r="G927" i="2"/>
  <c r="E936" i="2"/>
  <c r="F936" i="2" s="1"/>
  <c r="G935" i="2"/>
  <c r="E944" i="2"/>
  <c r="F944" i="2" s="1"/>
  <c r="G943" i="2"/>
  <c r="E952" i="2"/>
  <c r="F952" i="2" s="1"/>
  <c r="G951" i="2"/>
  <c r="E960" i="2"/>
  <c r="F960" i="2" s="1"/>
  <c r="G959" i="2"/>
  <c r="E968" i="2"/>
  <c r="F968" i="2" s="1"/>
  <c r="G967" i="2"/>
  <c r="E976" i="2"/>
  <c r="F976" i="2" s="1"/>
  <c r="G975" i="2"/>
  <c r="E984" i="2"/>
  <c r="F984" i="2" s="1"/>
  <c r="G983" i="2"/>
  <c r="E992" i="2"/>
  <c r="F992" i="2" s="1"/>
  <c r="G991" i="2"/>
  <c r="E1000" i="2"/>
  <c r="F1000" i="2" s="1"/>
  <c r="G999" i="2"/>
  <c r="E1008" i="2"/>
  <c r="F1008" i="2" s="1"/>
  <c r="G1007" i="2"/>
  <c r="E1016" i="2"/>
  <c r="F1016" i="2" s="1"/>
  <c r="G1015" i="2"/>
  <c r="E1025" i="2"/>
  <c r="F1025" i="2" s="1"/>
  <c r="G1024" i="2"/>
  <c r="E1033" i="2"/>
  <c r="F1033" i="2" s="1"/>
  <c r="G1032" i="2"/>
  <c r="E1041" i="2"/>
  <c r="G1040" i="2"/>
  <c r="E1049" i="2"/>
  <c r="G1048" i="2"/>
  <c r="E1057" i="2"/>
  <c r="G1056" i="2"/>
  <c r="E1065" i="2"/>
  <c r="G1064" i="2"/>
  <c r="E1073" i="2"/>
  <c r="G1072" i="2"/>
  <c r="E1081" i="2"/>
  <c r="G1080" i="2"/>
  <c r="E1089" i="2"/>
  <c r="G1088" i="2"/>
  <c r="E1097" i="2"/>
  <c r="G1096" i="2"/>
  <c r="E1105" i="2"/>
  <c r="G1104" i="2"/>
  <c r="E1113" i="2"/>
  <c r="G1112" i="2"/>
  <c r="E1121" i="2"/>
  <c r="G1120" i="2"/>
  <c r="E1129" i="2"/>
  <c r="G1128" i="2"/>
  <c r="E1137" i="2"/>
  <c r="G1136" i="2"/>
  <c r="E1145" i="2"/>
  <c r="G1144" i="2"/>
  <c r="E1153" i="2"/>
  <c r="G1152" i="2"/>
  <c r="E1161" i="2"/>
  <c r="G1160" i="2"/>
  <c r="E1169" i="2"/>
  <c r="G1168" i="2"/>
  <c r="E1177" i="2"/>
  <c r="G1176" i="2"/>
  <c r="E1185" i="2"/>
  <c r="G1184" i="2"/>
  <c r="E1193" i="2"/>
  <c r="G1192" i="2"/>
  <c r="E1201" i="2"/>
  <c r="G1200" i="2"/>
  <c r="E1209" i="2"/>
  <c r="G1208" i="2"/>
  <c r="E1217" i="2"/>
  <c r="G1216" i="2"/>
  <c r="E1225" i="2"/>
  <c r="G1224" i="2"/>
  <c r="E1233" i="2"/>
  <c r="G1232" i="2"/>
  <c r="E1241" i="2"/>
  <c r="G1240" i="2"/>
  <c r="E1249" i="2"/>
  <c r="G1248" i="2"/>
  <c r="E1257" i="2"/>
  <c r="G1256" i="2"/>
  <c r="E1265" i="2"/>
  <c r="G1264" i="2"/>
  <c r="E17" i="2"/>
  <c r="F17" i="2" s="1"/>
  <c r="G16" i="2"/>
  <c r="E25" i="2"/>
  <c r="F25" i="2" s="1"/>
  <c r="G24" i="2"/>
  <c r="E33" i="2"/>
  <c r="F33" i="2" s="1"/>
  <c r="G32" i="2"/>
  <c r="E41" i="2"/>
  <c r="F41" i="2" s="1"/>
  <c r="G40" i="2"/>
  <c r="E49" i="2"/>
  <c r="F49" i="2" s="1"/>
  <c r="G48" i="2"/>
  <c r="E57" i="2"/>
  <c r="F57" i="2" s="1"/>
  <c r="G56" i="2"/>
  <c r="E65" i="2"/>
  <c r="F65" i="2" s="1"/>
  <c r="G64" i="2"/>
  <c r="E73" i="2"/>
  <c r="F73" i="2" s="1"/>
  <c r="G72" i="2"/>
  <c r="E81" i="2"/>
  <c r="F81" i="2" s="1"/>
  <c r="G80" i="2"/>
  <c r="E89" i="2"/>
  <c r="F89" i="2" s="1"/>
  <c r="G88" i="2"/>
  <c r="E97" i="2"/>
  <c r="F97" i="2" s="1"/>
  <c r="G96" i="2"/>
  <c r="E105" i="2"/>
  <c r="F105" i="2" s="1"/>
  <c r="G104" i="2"/>
  <c r="E113" i="2"/>
  <c r="F113" i="2" s="1"/>
  <c r="G112" i="2"/>
  <c r="E121" i="2"/>
  <c r="F121" i="2" s="1"/>
  <c r="G120" i="2"/>
  <c r="E129" i="2"/>
  <c r="F129" i="2" s="1"/>
  <c r="G128" i="2"/>
  <c r="E137" i="2"/>
  <c r="F137" i="2" s="1"/>
  <c r="G136" i="2"/>
  <c r="E145" i="2"/>
  <c r="F145" i="2" s="1"/>
  <c r="G144" i="2"/>
  <c r="E153" i="2"/>
  <c r="F153" i="2" s="1"/>
  <c r="G152" i="2"/>
  <c r="E161" i="2"/>
  <c r="F161" i="2" s="1"/>
  <c r="G160" i="2"/>
  <c r="E169" i="2"/>
  <c r="F169" i="2" s="1"/>
  <c r="G168" i="2"/>
  <c r="E177" i="2"/>
  <c r="F177" i="2" s="1"/>
  <c r="G176" i="2"/>
  <c r="E185" i="2"/>
  <c r="F185" i="2" s="1"/>
  <c r="G184" i="2"/>
  <c r="E193" i="2"/>
  <c r="F193" i="2" s="1"/>
  <c r="G192" i="2"/>
  <c r="E201" i="2"/>
  <c r="F201" i="2" s="1"/>
  <c r="G200" i="2"/>
  <c r="E209" i="2"/>
  <c r="F209" i="2" s="1"/>
  <c r="G208" i="2"/>
  <c r="E217" i="2"/>
  <c r="F217" i="2" s="1"/>
  <c r="G216" i="2"/>
  <c r="E225" i="2"/>
  <c r="F225" i="2" s="1"/>
  <c r="G224" i="2"/>
  <c r="E233" i="2"/>
  <c r="F233" i="2" s="1"/>
  <c r="G232" i="2"/>
  <c r="E241" i="2"/>
  <c r="F241" i="2" s="1"/>
  <c r="G240" i="2"/>
  <c r="E249" i="2"/>
  <c r="F249" i="2" s="1"/>
  <c r="G248" i="2"/>
  <c r="E257" i="2"/>
  <c r="F257" i="2" s="1"/>
  <c r="G256" i="2"/>
  <c r="E265" i="2"/>
  <c r="F265" i="2" s="1"/>
  <c r="G264" i="2"/>
  <c r="E273" i="2"/>
  <c r="F273" i="2" s="1"/>
  <c r="G272" i="2"/>
  <c r="E281" i="2"/>
  <c r="F281" i="2" s="1"/>
  <c r="G280" i="2"/>
  <c r="E289" i="2"/>
  <c r="F289" i="2" s="1"/>
  <c r="G288" i="2"/>
  <c r="E297" i="2"/>
  <c r="F297" i="2" s="1"/>
  <c r="G296" i="2"/>
  <c r="E305" i="2"/>
  <c r="F305" i="2" s="1"/>
  <c r="G304" i="2"/>
  <c r="E313" i="2"/>
  <c r="F313" i="2" s="1"/>
  <c r="G312" i="2"/>
  <c r="E321" i="2"/>
  <c r="F321" i="2" s="1"/>
  <c r="G320" i="2"/>
  <c r="E329" i="2"/>
  <c r="F329" i="2" s="1"/>
  <c r="G328" i="2"/>
  <c r="E337" i="2"/>
  <c r="F337" i="2" s="1"/>
  <c r="G336" i="2"/>
  <c r="E345" i="2"/>
  <c r="F345" i="2" s="1"/>
  <c r="G344" i="2"/>
  <c r="E353" i="2"/>
  <c r="F353" i="2" s="1"/>
  <c r="G352" i="2"/>
  <c r="E361" i="2"/>
  <c r="F361" i="2" s="1"/>
  <c r="G360" i="2"/>
  <c r="E369" i="2"/>
  <c r="F369" i="2" s="1"/>
  <c r="G368" i="2"/>
  <c r="E377" i="2"/>
  <c r="F377" i="2" s="1"/>
  <c r="G376" i="2"/>
  <c r="E385" i="2"/>
  <c r="F385" i="2" s="1"/>
  <c r="G384" i="2"/>
  <c r="E393" i="2"/>
  <c r="F393" i="2" s="1"/>
  <c r="G392" i="2"/>
  <c r="E401" i="2"/>
  <c r="F401" i="2" s="1"/>
  <c r="G400" i="2"/>
  <c r="E409" i="2"/>
  <c r="F409" i="2" s="1"/>
  <c r="G408" i="2"/>
  <c r="E417" i="2"/>
  <c r="F417" i="2" s="1"/>
  <c r="G416" i="2"/>
  <c r="E425" i="2"/>
  <c r="F425" i="2" s="1"/>
  <c r="G424" i="2"/>
  <c r="E433" i="2"/>
  <c r="F433" i="2" s="1"/>
  <c r="G432" i="2"/>
  <c r="E441" i="2"/>
  <c r="F441" i="2" s="1"/>
  <c r="G440" i="2"/>
  <c r="E449" i="2"/>
  <c r="F449" i="2" s="1"/>
  <c r="G448" i="2"/>
  <c r="E457" i="2"/>
  <c r="F457" i="2" s="1"/>
  <c r="G456" i="2"/>
  <c r="E465" i="2"/>
  <c r="F465" i="2" s="1"/>
  <c r="G464" i="2"/>
  <c r="E473" i="2"/>
  <c r="F473" i="2" s="1"/>
  <c r="G472" i="2"/>
  <c r="E481" i="2"/>
  <c r="F481" i="2" s="1"/>
  <c r="G480" i="2"/>
  <c r="E489" i="2"/>
  <c r="F489" i="2" s="1"/>
  <c r="G488" i="2"/>
  <c r="E497" i="2"/>
  <c r="F497" i="2" s="1"/>
  <c r="G496" i="2"/>
  <c r="E505" i="2"/>
  <c r="F505" i="2" s="1"/>
  <c r="G504" i="2"/>
  <c r="E513" i="2"/>
  <c r="F513" i="2" s="1"/>
  <c r="G512" i="2"/>
  <c r="E521" i="2"/>
  <c r="F521" i="2" s="1"/>
  <c r="G520" i="2"/>
  <c r="E529" i="2"/>
  <c r="F529" i="2" s="1"/>
  <c r="G528" i="2"/>
  <c r="E537" i="2"/>
  <c r="F537" i="2" s="1"/>
  <c r="G536" i="2"/>
  <c r="E545" i="2"/>
  <c r="F545" i="2" s="1"/>
  <c r="G544" i="2"/>
  <c r="E553" i="2"/>
  <c r="F553" i="2" s="1"/>
  <c r="G552" i="2"/>
  <c r="E561" i="2"/>
  <c r="F561" i="2" s="1"/>
  <c r="G560" i="2"/>
  <c r="E569" i="2"/>
  <c r="F569" i="2" s="1"/>
  <c r="G568" i="2"/>
  <c r="E577" i="2"/>
  <c r="F577" i="2" s="1"/>
  <c r="G576" i="2"/>
  <c r="E585" i="2"/>
  <c r="F585" i="2" s="1"/>
  <c r="G584" i="2"/>
  <c r="E593" i="2"/>
  <c r="F593" i="2" s="1"/>
  <c r="G592" i="2"/>
  <c r="E601" i="2"/>
  <c r="F601" i="2" s="1"/>
  <c r="G600" i="2"/>
  <c r="E609" i="2"/>
  <c r="F609" i="2" s="1"/>
  <c r="G608" i="2"/>
  <c r="E617" i="2"/>
  <c r="F617" i="2" s="1"/>
  <c r="G616" i="2"/>
  <c r="E625" i="2"/>
  <c r="F625" i="2" s="1"/>
  <c r="G624" i="2"/>
  <c r="E633" i="2"/>
  <c r="F633" i="2" s="1"/>
  <c r="G632" i="2"/>
  <c r="E641" i="2"/>
  <c r="F641" i="2" s="1"/>
  <c r="G640" i="2"/>
  <c r="E649" i="2"/>
  <c r="F649" i="2" s="1"/>
  <c r="G648" i="2"/>
  <c r="E657" i="2"/>
  <c r="F657" i="2" s="1"/>
  <c r="G656" i="2"/>
  <c r="E665" i="2"/>
  <c r="F665" i="2" s="1"/>
  <c r="G664" i="2"/>
  <c r="E673" i="2"/>
  <c r="F673" i="2" s="1"/>
  <c r="G672" i="2"/>
  <c r="E681" i="2"/>
  <c r="F681" i="2" s="1"/>
  <c r="G680" i="2"/>
  <c r="E689" i="2"/>
  <c r="F689" i="2" s="1"/>
  <c r="G688" i="2"/>
  <c r="E697" i="2"/>
  <c r="F697" i="2" s="1"/>
  <c r="G696" i="2"/>
  <c r="E705" i="2"/>
  <c r="F705" i="2" s="1"/>
  <c r="G704" i="2"/>
  <c r="E713" i="2"/>
  <c r="F713" i="2" s="1"/>
  <c r="G712" i="2"/>
  <c r="E721" i="2"/>
  <c r="F721" i="2" s="1"/>
  <c r="G720" i="2"/>
  <c r="E729" i="2"/>
  <c r="F729" i="2" s="1"/>
  <c r="G728" i="2"/>
  <c r="E737" i="2"/>
  <c r="F737" i="2" s="1"/>
  <c r="G736" i="2"/>
  <c r="E745" i="2"/>
  <c r="F745" i="2" s="1"/>
  <c r="G744" i="2"/>
  <c r="E753" i="2"/>
  <c r="F753" i="2" s="1"/>
  <c r="G752" i="2"/>
  <c r="E761" i="2"/>
  <c r="F761" i="2" s="1"/>
  <c r="G760" i="2"/>
  <c r="E769" i="2"/>
  <c r="F769" i="2" s="1"/>
  <c r="G768" i="2"/>
  <c r="E777" i="2"/>
  <c r="F777" i="2" s="1"/>
  <c r="G776" i="2"/>
  <c r="E785" i="2"/>
  <c r="F785" i="2" s="1"/>
  <c r="G784" i="2"/>
  <c r="E793" i="2"/>
  <c r="F793" i="2" s="1"/>
  <c r="G792" i="2"/>
  <c r="E801" i="2"/>
  <c r="F801" i="2" s="1"/>
  <c r="G800" i="2"/>
  <c r="E809" i="2"/>
  <c r="F809" i="2" s="1"/>
  <c r="G808" i="2"/>
  <c r="E817" i="2"/>
  <c r="F817" i="2" s="1"/>
  <c r="G816" i="2"/>
  <c r="E825" i="2"/>
  <c r="F825" i="2" s="1"/>
  <c r="G824" i="2"/>
  <c r="E833" i="2"/>
  <c r="F833" i="2" s="1"/>
  <c r="G832" i="2"/>
  <c r="E841" i="2"/>
  <c r="F841" i="2" s="1"/>
  <c r="G840" i="2"/>
  <c r="E849" i="2"/>
  <c r="F849" i="2" s="1"/>
  <c r="G848" i="2"/>
  <c r="E857" i="2"/>
  <c r="F857" i="2" s="1"/>
  <c r="G856" i="2"/>
  <c r="E865" i="2"/>
  <c r="F865" i="2" s="1"/>
  <c r="G864" i="2"/>
  <c r="E873" i="2"/>
  <c r="F873" i="2" s="1"/>
  <c r="G872" i="2"/>
  <c r="E881" i="2"/>
  <c r="F881" i="2" s="1"/>
  <c r="G880" i="2"/>
  <c r="E889" i="2"/>
  <c r="F889" i="2" s="1"/>
  <c r="G888" i="2"/>
  <c r="E897" i="2"/>
  <c r="F897" i="2" s="1"/>
  <c r="G896" i="2"/>
  <c r="E905" i="2"/>
  <c r="F905" i="2" s="1"/>
  <c r="G904" i="2"/>
  <c r="E913" i="2"/>
  <c r="F913" i="2" s="1"/>
  <c r="G912" i="2"/>
  <c r="E921" i="2"/>
  <c r="F921" i="2" s="1"/>
  <c r="G920" i="2"/>
  <c r="E929" i="2"/>
  <c r="F929" i="2" s="1"/>
  <c r="G928" i="2"/>
  <c r="E937" i="2"/>
  <c r="F937" i="2" s="1"/>
  <c r="G936" i="2"/>
  <c r="E945" i="2"/>
  <c r="F945" i="2" s="1"/>
  <c r="G944" i="2"/>
  <c r="E953" i="2"/>
  <c r="F953" i="2" s="1"/>
  <c r="G952" i="2"/>
  <c r="E961" i="2"/>
  <c r="F961" i="2" s="1"/>
  <c r="G960" i="2"/>
  <c r="E969" i="2"/>
  <c r="F969" i="2" s="1"/>
  <c r="G968" i="2"/>
  <c r="E977" i="2"/>
  <c r="F977" i="2" s="1"/>
  <c r="G976" i="2"/>
  <c r="E985" i="2"/>
  <c r="F985" i="2" s="1"/>
  <c r="G984" i="2"/>
  <c r="E993" i="2"/>
  <c r="F993" i="2" s="1"/>
  <c r="G992" i="2"/>
  <c r="E1001" i="2"/>
  <c r="F1001" i="2" s="1"/>
  <c r="G1000" i="2"/>
  <c r="E1009" i="2"/>
  <c r="F1009" i="2" s="1"/>
  <c r="G1008" i="2"/>
  <c r="E1017" i="2"/>
  <c r="F1017" i="2" s="1"/>
  <c r="G1016" i="2"/>
  <c r="E1026" i="2"/>
  <c r="F1026" i="2" s="1"/>
  <c r="G1025" i="2"/>
  <c r="E1034" i="2"/>
  <c r="F1034" i="2" s="1"/>
  <c r="G1033" i="2"/>
  <c r="E1042" i="2"/>
  <c r="G1041" i="2"/>
  <c r="E1050" i="2"/>
  <c r="G1049" i="2"/>
  <c r="E1058" i="2"/>
  <c r="G1057" i="2"/>
  <c r="E1066" i="2"/>
  <c r="G1065" i="2"/>
  <c r="E1074" i="2"/>
  <c r="G1073" i="2"/>
  <c r="E1082" i="2"/>
  <c r="G1081" i="2"/>
  <c r="E1090" i="2"/>
  <c r="G1089" i="2"/>
  <c r="E1098" i="2"/>
  <c r="G1097" i="2"/>
  <c r="E1106" i="2"/>
  <c r="G1105" i="2"/>
  <c r="E1114" i="2"/>
  <c r="G1113" i="2"/>
  <c r="E1122" i="2"/>
  <c r="G1121" i="2"/>
  <c r="E1130" i="2"/>
  <c r="G1129" i="2"/>
  <c r="E1138" i="2"/>
  <c r="G1137" i="2"/>
  <c r="E1146" i="2"/>
  <c r="G1145" i="2"/>
  <c r="E1154" i="2"/>
  <c r="G1153" i="2"/>
  <c r="E1162" i="2"/>
  <c r="G1161" i="2"/>
  <c r="E1170" i="2"/>
  <c r="G1169" i="2"/>
  <c r="E1178" i="2"/>
  <c r="G1177" i="2"/>
  <c r="E1186" i="2"/>
  <c r="G1185" i="2"/>
  <c r="E1194" i="2"/>
  <c r="G1193" i="2"/>
  <c r="E1202" i="2"/>
  <c r="G1201" i="2"/>
  <c r="E1210" i="2"/>
  <c r="G1209" i="2"/>
  <c r="E1218" i="2"/>
  <c r="G1217" i="2"/>
  <c r="E1226" i="2"/>
  <c r="G1225" i="2"/>
  <c r="E1234" i="2"/>
  <c r="G1233" i="2"/>
  <c r="E1242" i="2"/>
  <c r="G1241" i="2"/>
  <c r="E1250" i="2"/>
  <c r="G1249" i="2"/>
  <c r="E1258" i="2"/>
  <c r="G1257" i="2"/>
  <c r="E1266" i="2"/>
  <c r="G1265" i="2"/>
  <c r="E18" i="2"/>
  <c r="F18" i="2" s="1"/>
  <c r="G17" i="2"/>
  <c r="E26" i="2"/>
  <c r="F26" i="2" s="1"/>
  <c r="G25" i="2"/>
  <c r="E34" i="2"/>
  <c r="F34" i="2" s="1"/>
  <c r="G33" i="2"/>
  <c r="E42" i="2"/>
  <c r="F42" i="2" s="1"/>
  <c r="G41" i="2"/>
  <c r="E50" i="2"/>
  <c r="F50" i="2" s="1"/>
  <c r="G49" i="2"/>
  <c r="E58" i="2"/>
  <c r="F58" i="2" s="1"/>
  <c r="G57" i="2"/>
  <c r="E66" i="2"/>
  <c r="F66" i="2" s="1"/>
  <c r="G65" i="2"/>
  <c r="E74" i="2"/>
  <c r="F74" i="2" s="1"/>
  <c r="G73" i="2"/>
  <c r="E82" i="2"/>
  <c r="F82" i="2" s="1"/>
  <c r="G81" i="2"/>
  <c r="E90" i="2"/>
  <c r="F90" i="2" s="1"/>
  <c r="G89" i="2"/>
  <c r="E98" i="2"/>
  <c r="F98" i="2" s="1"/>
  <c r="G97" i="2"/>
  <c r="E106" i="2"/>
  <c r="F106" i="2" s="1"/>
  <c r="G105" i="2"/>
  <c r="E114" i="2"/>
  <c r="F114" i="2" s="1"/>
  <c r="G113" i="2"/>
  <c r="E122" i="2"/>
  <c r="F122" i="2" s="1"/>
  <c r="G121" i="2"/>
  <c r="E130" i="2"/>
  <c r="F130" i="2" s="1"/>
  <c r="G129" i="2"/>
  <c r="E138" i="2"/>
  <c r="F138" i="2" s="1"/>
  <c r="G137" i="2"/>
  <c r="E146" i="2"/>
  <c r="F146" i="2" s="1"/>
  <c r="G145" i="2"/>
  <c r="E154" i="2"/>
  <c r="F154" i="2" s="1"/>
  <c r="G153" i="2"/>
  <c r="E162" i="2"/>
  <c r="F162" i="2" s="1"/>
  <c r="G161" i="2"/>
  <c r="E170" i="2"/>
  <c r="F170" i="2" s="1"/>
  <c r="G169" i="2"/>
  <c r="E178" i="2"/>
  <c r="F178" i="2" s="1"/>
  <c r="G177" i="2"/>
  <c r="E186" i="2"/>
  <c r="F186" i="2" s="1"/>
  <c r="G185" i="2"/>
  <c r="E194" i="2"/>
  <c r="F194" i="2" s="1"/>
  <c r="G193" i="2"/>
  <c r="E202" i="2"/>
  <c r="F202" i="2" s="1"/>
  <c r="G201" i="2"/>
  <c r="E210" i="2"/>
  <c r="F210" i="2" s="1"/>
  <c r="G209" i="2"/>
  <c r="E218" i="2"/>
  <c r="F218" i="2" s="1"/>
  <c r="G217" i="2"/>
  <c r="E226" i="2"/>
  <c r="F226" i="2" s="1"/>
  <c r="G225" i="2"/>
  <c r="E234" i="2"/>
  <c r="F234" i="2" s="1"/>
  <c r="G233" i="2"/>
  <c r="E242" i="2"/>
  <c r="F242" i="2" s="1"/>
  <c r="G241" i="2"/>
  <c r="E250" i="2"/>
  <c r="F250" i="2" s="1"/>
  <c r="G249" i="2"/>
  <c r="E258" i="2"/>
  <c r="F258" i="2" s="1"/>
  <c r="G257" i="2"/>
  <c r="E266" i="2"/>
  <c r="F266" i="2" s="1"/>
  <c r="G265" i="2"/>
  <c r="E274" i="2"/>
  <c r="F274" i="2" s="1"/>
  <c r="G273" i="2"/>
  <c r="E282" i="2"/>
  <c r="F282" i="2" s="1"/>
  <c r="G281" i="2"/>
  <c r="E290" i="2"/>
  <c r="F290" i="2" s="1"/>
  <c r="G289" i="2"/>
  <c r="E298" i="2"/>
  <c r="F298" i="2" s="1"/>
  <c r="G297" i="2"/>
  <c r="E306" i="2"/>
  <c r="F306" i="2" s="1"/>
  <c r="G305" i="2"/>
  <c r="E314" i="2"/>
  <c r="F314" i="2" s="1"/>
  <c r="G313" i="2"/>
  <c r="E322" i="2"/>
  <c r="F322" i="2" s="1"/>
  <c r="G321" i="2"/>
  <c r="E330" i="2"/>
  <c r="F330" i="2" s="1"/>
  <c r="G329" i="2"/>
  <c r="E338" i="2"/>
  <c r="F338" i="2" s="1"/>
  <c r="G337" i="2"/>
  <c r="E346" i="2"/>
  <c r="F346" i="2" s="1"/>
  <c r="G345" i="2"/>
  <c r="E354" i="2"/>
  <c r="F354" i="2" s="1"/>
  <c r="G353" i="2"/>
  <c r="E362" i="2"/>
  <c r="F362" i="2" s="1"/>
  <c r="G361" i="2"/>
  <c r="E370" i="2"/>
  <c r="F370" i="2" s="1"/>
  <c r="G369" i="2"/>
  <c r="E378" i="2"/>
  <c r="F378" i="2" s="1"/>
  <c r="G377" i="2"/>
  <c r="E386" i="2"/>
  <c r="F386" i="2" s="1"/>
  <c r="G385" i="2"/>
  <c r="E394" i="2"/>
  <c r="F394" i="2" s="1"/>
  <c r="G393" i="2"/>
  <c r="E402" i="2"/>
  <c r="F402" i="2" s="1"/>
  <c r="G401" i="2"/>
  <c r="E410" i="2"/>
  <c r="F410" i="2" s="1"/>
  <c r="G409" i="2"/>
  <c r="E418" i="2"/>
  <c r="F418" i="2" s="1"/>
  <c r="G417" i="2"/>
  <c r="E426" i="2"/>
  <c r="F426" i="2" s="1"/>
  <c r="G425" i="2"/>
  <c r="E434" i="2"/>
  <c r="F434" i="2" s="1"/>
  <c r="G433" i="2"/>
  <c r="E442" i="2"/>
  <c r="F442" i="2" s="1"/>
  <c r="G441" i="2"/>
  <c r="E450" i="2"/>
  <c r="F450" i="2" s="1"/>
  <c r="G449" i="2"/>
  <c r="E458" i="2"/>
  <c r="F458" i="2" s="1"/>
  <c r="G457" i="2"/>
  <c r="E466" i="2"/>
  <c r="F466" i="2" s="1"/>
  <c r="G465" i="2"/>
  <c r="E474" i="2"/>
  <c r="F474" i="2" s="1"/>
  <c r="G473" i="2"/>
  <c r="E482" i="2"/>
  <c r="F482" i="2" s="1"/>
  <c r="G481" i="2"/>
  <c r="E490" i="2"/>
  <c r="F490" i="2" s="1"/>
  <c r="G489" i="2"/>
  <c r="E498" i="2"/>
  <c r="F498" i="2" s="1"/>
  <c r="G497" i="2"/>
  <c r="E506" i="2"/>
  <c r="F506" i="2" s="1"/>
  <c r="G505" i="2"/>
  <c r="E514" i="2"/>
  <c r="F514" i="2" s="1"/>
  <c r="G513" i="2"/>
  <c r="E522" i="2"/>
  <c r="F522" i="2" s="1"/>
  <c r="G521" i="2"/>
  <c r="E530" i="2"/>
  <c r="F530" i="2" s="1"/>
  <c r="G529" i="2"/>
  <c r="E538" i="2"/>
  <c r="F538" i="2" s="1"/>
  <c r="G537" i="2"/>
  <c r="E546" i="2"/>
  <c r="F546" i="2" s="1"/>
  <c r="G545" i="2"/>
  <c r="E554" i="2"/>
  <c r="F554" i="2" s="1"/>
  <c r="G553" i="2"/>
  <c r="E562" i="2"/>
  <c r="F562" i="2" s="1"/>
  <c r="G561" i="2"/>
  <c r="E570" i="2"/>
  <c r="F570" i="2" s="1"/>
  <c r="G569" i="2"/>
  <c r="E578" i="2"/>
  <c r="F578" i="2" s="1"/>
  <c r="G577" i="2"/>
  <c r="E586" i="2"/>
  <c r="F586" i="2" s="1"/>
  <c r="G585" i="2"/>
  <c r="E594" i="2"/>
  <c r="F594" i="2" s="1"/>
  <c r="G593" i="2"/>
  <c r="E602" i="2"/>
  <c r="F602" i="2" s="1"/>
  <c r="G601" i="2"/>
  <c r="E610" i="2"/>
  <c r="F610" i="2" s="1"/>
  <c r="G609" i="2"/>
  <c r="E618" i="2"/>
  <c r="F618" i="2" s="1"/>
  <c r="G617" i="2"/>
  <c r="E626" i="2"/>
  <c r="F626" i="2" s="1"/>
  <c r="G625" i="2"/>
  <c r="E634" i="2"/>
  <c r="F634" i="2" s="1"/>
  <c r="G633" i="2"/>
  <c r="E642" i="2"/>
  <c r="F642" i="2" s="1"/>
  <c r="G641" i="2"/>
  <c r="E650" i="2"/>
  <c r="F650" i="2" s="1"/>
  <c r="G649" i="2"/>
  <c r="E658" i="2"/>
  <c r="F658" i="2" s="1"/>
  <c r="G657" i="2"/>
  <c r="E666" i="2"/>
  <c r="F666" i="2" s="1"/>
  <c r="G665" i="2"/>
  <c r="E674" i="2"/>
  <c r="F674" i="2" s="1"/>
  <c r="G673" i="2"/>
  <c r="E682" i="2"/>
  <c r="F682" i="2" s="1"/>
  <c r="G681" i="2"/>
  <c r="E690" i="2"/>
  <c r="F690" i="2" s="1"/>
  <c r="G689" i="2"/>
  <c r="E698" i="2"/>
  <c r="F698" i="2" s="1"/>
  <c r="G697" i="2"/>
  <c r="E706" i="2"/>
  <c r="F706" i="2" s="1"/>
  <c r="G705" i="2"/>
  <c r="E714" i="2"/>
  <c r="F714" i="2" s="1"/>
  <c r="G713" i="2"/>
  <c r="E722" i="2"/>
  <c r="F722" i="2" s="1"/>
  <c r="G721" i="2"/>
  <c r="E730" i="2"/>
  <c r="F730" i="2" s="1"/>
  <c r="G729" i="2"/>
  <c r="E738" i="2"/>
  <c r="F738" i="2" s="1"/>
  <c r="G737" i="2"/>
  <c r="E746" i="2"/>
  <c r="F746" i="2" s="1"/>
  <c r="G745" i="2"/>
  <c r="E754" i="2"/>
  <c r="F754" i="2" s="1"/>
  <c r="G753" i="2"/>
  <c r="E762" i="2"/>
  <c r="F762" i="2" s="1"/>
  <c r="G761" i="2"/>
  <c r="E770" i="2"/>
  <c r="F770" i="2" s="1"/>
  <c r="G769" i="2"/>
  <c r="E778" i="2"/>
  <c r="F778" i="2" s="1"/>
  <c r="G777" i="2"/>
  <c r="E786" i="2"/>
  <c r="F786" i="2" s="1"/>
  <c r="G785" i="2"/>
  <c r="E794" i="2"/>
  <c r="F794" i="2" s="1"/>
  <c r="G793" i="2"/>
  <c r="E802" i="2"/>
  <c r="F802" i="2" s="1"/>
  <c r="G801" i="2"/>
  <c r="E810" i="2"/>
  <c r="F810" i="2" s="1"/>
  <c r="G809" i="2"/>
  <c r="E818" i="2"/>
  <c r="F818" i="2" s="1"/>
  <c r="G817" i="2"/>
  <c r="E826" i="2"/>
  <c r="F826" i="2" s="1"/>
  <c r="G825" i="2"/>
  <c r="E834" i="2"/>
  <c r="F834" i="2" s="1"/>
  <c r="G833" i="2"/>
  <c r="E842" i="2"/>
  <c r="F842" i="2" s="1"/>
  <c r="G841" i="2"/>
  <c r="E850" i="2"/>
  <c r="F850" i="2" s="1"/>
  <c r="G849" i="2"/>
  <c r="E858" i="2"/>
  <c r="F858" i="2" s="1"/>
  <c r="G857" i="2"/>
  <c r="E866" i="2"/>
  <c r="F866" i="2" s="1"/>
  <c r="G865" i="2"/>
  <c r="E874" i="2"/>
  <c r="F874" i="2" s="1"/>
  <c r="G873" i="2"/>
  <c r="E882" i="2"/>
  <c r="F882" i="2" s="1"/>
  <c r="G881" i="2"/>
  <c r="E890" i="2"/>
  <c r="F890" i="2" s="1"/>
  <c r="G889" i="2"/>
  <c r="E898" i="2"/>
  <c r="F898" i="2" s="1"/>
  <c r="G897" i="2"/>
  <c r="E906" i="2"/>
  <c r="F906" i="2" s="1"/>
  <c r="G905" i="2"/>
  <c r="E914" i="2"/>
  <c r="F914" i="2" s="1"/>
  <c r="G913" i="2"/>
  <c r="E922" i="2"/>
  <c r="F922" i="2" s="1"/>
  <c r="G921" i="2"/>
  <c r="E930" i="2"/>
  <c r="F930" i="2" s="1"/>
  <c r="G929" i="2"/>
  <c r="E938" i="2"/>
  <c r="F938" i="2" s="1"/>
  <c r="G937" i="2"/>
  <c r="E946" i="2"/>
  <c r="F946" i="2" s="1"/>
  <c r="G945" i="2"/>
  <c r="E954" i="2"/>
  <c r="F954" i="2" s="1"/>
  <c r="G953" i="2"/>
  <c r="E962" i="2"/>
  <c r="F962" i="2" s="1"/>
  <c r="G961" i="2"/>
  <c r="E970" i="2"/>
  <c r="F970" i="2" s="1"/>
  <c r="G969" i="2"/>
  <c r="E978" i="2"/>
  <c r="F978" i="2" s="1"/>
  <c r="G977" i="2"/>
  <c r="E986" i="2"/>
  <c r="F986" i="2" s="1"/>
  <c r="G985" i="2"/>
  <c r="E994" i="2"/>
  <c r="F994" i="2" s="1"/>
  <c r="G993" i="2"/>
  <c r="E1002" i="2"/>
  <c r="F1002" i="2" s="1"/>
  <c r="G1001" i="2"/>
  <c r="E1010" i="2"/>
  <c r="F1010" i="2" s="1"/>
  <c r="G1009" i="2"/>
  <c r="E1018" i="2"/>
  <c r="F1018" i="2" s="1"/>
  <c r="G1017" i="2"/>
  <c r="E1027" i="2"/>
  <c r="F1027" i="2" s="1"/>
  <c r="G1026" i="2"/>
  <c r="E1035" i="2"/>
  <c r="F1035" i="2" s="1"/>
  <c r="G1034" i="2"/>
  <c r="E1043" i="2"/>
  <c r="G1042" i="2"/>
  <c r="E1051" i="2"/>
  <c r="G1050" i="2"/>
  <c r="E1059" i="2"/>
  <c r="G1058" i="2"/>
  <c r="E1067" i="2"/>
  <c r="G1066" i="2"/>
  <c r="E1075" i="2"/>
  <c r="G1074" i="2"/>
  <c r="E1083" i="2"/>
  <c r="G1082" i="2"/>
  <c r="E1091" i="2"/>
  <c r="G1090" i="2"/>
  <c r="E1099" i="2"/>
  <c r="G1098" i="2"/>
  <c r="E1107" i="2"/>
  <c r="G1106" i="2"/>
  <c r="E1115" i="2"/>
  <c r="G1114" i="2"/>
  <c r="E1123" i="2"/>
  <c r="G1122" i="2"/>
  <c r="E1131" i="2"/>
  <c r="G1130" i="2"/>
  <c r="E1139" i="2"/>
  <c r="G1138" i="2"/>
  <c r="E1147" i="2"/>
  <c r="G1146" i="2"/>
  <c r="E1155" i="2"/>
  <c r="G1154" i="2"/>
  <c r="E1163" i="2"/>
  <c r="G1162" i="2"/>
  <c r="E1171" i="2"/>
  <c r="G1170" i="2"/>
  <c r="E1179" i="2"/>
  <c r="G1178" i="2"/>
  <c r="E1187" i="2"/>
  <c r="G1186" i="2"/>
  <c r="E1195" i="2"/>
  <c r="G1194" i="2"/>
  <c r="E1203" i="2"/>
  <c r="G1202" i="2"/>
  <c r="E1211" i="2"/>
  <c r="G1210" i="2"/>
  <c r="E1219" i="2"/>
  <c r="G1218" i="2"/>
  <c r="E1227" i="2"/>
  <c r="G1226" i="2"/>
  <c r="E1235" i="2"/>
  <c r="G1234" i="2"/>
  <c r="E1243" i="2"/>
  <c r="G1242" i="2"/>
  <c r="E1251" i="2"/>
  <c r="G1250" i="2"/>
  <c r="E1259" i="2"/>
  <c r="G1258" i="2"/>
  <c r="E1267" i="2"/>
  <c r="G1266" i="2"/>
  <c r="E19" i="2"/>
  <c r="F19" i="2" s="1"/>
  <c r="G18" i="2"/>
  <c r="E27" i="2"/>
  <c r="F27" i="2" s="1"/>
  <c r="G26" i="2"/>
  <c r="E35" i="2"/>
  <c r="F35" i="2" s="1"/>
  <c r="G34" i="2"/>
  <c r="E43" i="2"/>
  <c r="F43" i="2" s="1"/>
  <c r="G42" i="2"/>
  <c r="E51" i="2"/>
  <c r="F51" i="2" s="1"/>
  <c r="G50" i="2"/>
  <c r="E59" i="2"/>
  <c r="F59" i="2" s="1"/>
  <c r="G58" i="2"/>
  <c r="E67" i="2"/>
  <c r="F67" i="2" s="1"/>
  <c r="G66" i="2"/>
  <c r="E75" i="2"/>
  <c r="F75" i="2" s="1"/>
  <c r="G74" i="2"/>
  <c r="E83" i="2"/>
  <c r="F83" i="2" s="1"/>
  <c r="G82" i="2"/>
  <c r="E91" i="2"/>
  <c r="F91" i="2" s="1"/>
  <c r="G90" i="2"/>
  <c r="E99" i="2"/>
  <c r="F99" i="2" s="1"/>
  <c r="G98" i="2"/>
  <c r="E107" i="2"/>
  <c r="F107" i="2" s="1"/>
  <c r="G106" i="2"/>
  <c r="E115" i="2"/>
  <c r="F115" i="2" s="1"/>
  <c r="G114" i="2"/>
  <c r="E123" i="2"/>
  <c r="F123" i="2" s="1"/>
  <c r="G122" i="2"/>
  <c r="E131" i="2"/>
  <c r="F131" i="2" s="1"/>
  <c r="G130" i="2"/>
  <c r="E139" i="2"/>
  <c r="F139" i="2" s="1"/>
  <c r="G138" i="2"/>
  <c r="E147" i="2"/>
  <c r="F147" i="2" s="1"/>
  <c r="G146" i="2"/>
  <c r="E155" i="2"/>
  <c r="F155" i="2" s="1"/>
  <c r="G154" i="2"/>
  <c r="E163" i="2"/>
  <c r="F163" i="2" s="1"/>
  <c r="G162" i="2"/>
  <c r="E171" i="2"/>
  <c r="F171" i="2" s="1"/>
  <c r="G170" i="2"/>
  <c r="E179" i="2"/>
  <c r="F179" i="2" s="1"/>
  <c r="G178" i="2"/>
  <c r="E187" i="2"/>
  <c r="F187" i="2" s="1"/>
  <c r="G186" i="2"/>
  <c r="E195" i="2"/>
  <c r="F195" i="2" s="1"/>
  <c r="G194" i="2"/>
  <c r="E203" i="2"/>
  <c r="F203" i="2" s="1"/>
  <c r="G202" i="2"/>
  <c r="E211" i="2"/>
  <c r="F211" i="2" s="1"/>
  <c r="G210" i="2"/>
  <c r="E219" i="2"/>
  <c r="F219" i="2" s="1"/>
  <c r="G218" i="2"/>
  <c r="E227" i="2"/>
  <c r="F227" i="2" s="1"/>
  <c r="G226" i="2"/>
  <c r="E235" i="2"/>
  <c r="F235" i="2" s="1"/>
  <c r="G234" i="2"/>
  <c r="E243" i="2"/>
  <c r="F243" i="2" s="1"/>
  <c r="G242" i="2"/>
  <c r="E251" i="2"/>
  <c r="F251" i="2" s="1"/>
  <c r="G250" i="2"/>
  <c r="E259" i="2"/>
  <c r="F259" i="2" s="1"/>
  <c r="G258" i="2"/>
  <c r="E267" i="2"/>
  <c r="F267" i="2" s="1"/>
  <c r="G266" i="2"/>
  <c r="E275" i="2"/>
  <c r="F275" i="2" s="1"/>
  <c r="G274" i="2"/>
  <c r="E283" i="2"/>
  <c r="F283" i="2" s="1"/>
  <c r="G282" i="2"/>
  <c r="E291" i="2"/>
  <c r="F291" i="2" s="1"/>
  <c r="G290" i="2"/>
  <c r="E299" i="2"/>
  <c r="F299" i="2" s="1"/>
  <c r="G298" i="2"/>
  <c r="E307" i="2"/>
  <c r="F307" i="2" s="1"/>
  <c r="G306" i="2"/>
  <c r="E315" i="2"/>
  <c r="F315" i="2" s="1"/>
  <c r="G314" i="2"/>
  <c r="E323" i="2"/>
  <c r="F323" i="2" s="1"/>
  <c r="G322" i="2"/>
  <c r="E331" i="2"/>
  <c r="F331" i="2" s="1"/>
  <c r="G330" i="2"/>
  <c r="E339" i="2"/>
  <c r="F339" i="2" s="1"/>
  <c r="G338" i="2"/>
  <c r="E347" i="2"/>
  <c r="F347" i="2" s="1"/>
  <c r="G346" i="2"/>
  <c r="E355" i="2"/>
  <c r="F355" i="2" s="1"/>
  <c r="G354" i="2"/>
  <c r="E363" i="2"/>
  <c r="F363" i="2" s="1"/>
  <c r="G362" i="2"/>
  <c r="E371" i="2"/>
  <c r="F371" i="2" s="1"/>
  <c r="G370" i="2"/>
  <c r="E379" i="2"/>
  <c r="F379" i="2" s="1"/>
  <c r="G378" i="2"/>
  <c r="E387" i="2"/>
  <c r="F387" i="2" s="1"/>
  <c r="G386" i="2"/>
  <c r="E395" i="2"/>
  <c r="F395" i="2" s="1"/>
  <c r="G394" i="2"/>
  <c r="E403" i="2"/>
  <c r="F403" i="2" s="1"/>
  <c r="G402" i="2"/>
  <c r="E411" i="2"/>
  <c r="F411" i="2" s="1"/>
  <c r="G410" i="2"/>
  <c r="E419" i="2"/>
  <c r="F419" i="2" s="1"/>
  <c r="G418" i="2"/>
  <c r="E427" i="2"/>
  <c r="F427" i="2" s="1"/>
  <c r="G426" i="2"/>
  <c r="E435" i="2"/>
  <c r="F435" i="2" s="1"/>
  <c r="G434" i="2"/>
  <c r="E443" i="2"/>
  <c r="F443" i="2" s="1"/>
  <c r="G442" i="2"/>
  <c r="E451" i="2"/>
  <c r="F451" i="2" s="1"/>
  <c r="G450" i="2"/>
  <c r="E459" i="2"/>
  <c r="F459" i="2" s="1"/>
  <c r="G458" i="2"/>
  <c r="E467" i="2"/>
  <c r="F467" i="2" s="1"/>
  <c r="G466" i="2"/>
  <c r="E475" i="2"/>
  <c r="F475" i="2" s="1"/>
  <c r="G474" i="2"/>
  <c r="E483" i="2"/>
  <c r="F483" i="2" s="1"/>
  <c r="G482" i="2"/>
  <c r="E491" i="2"/>
  <c r="F491" i="2" s="1"/>
  <c r="G490" i="2"/>
  <c r="E499" i="2"/>
  <c r="F499" i="2" s="1"/>
  <c r="G498" i="2"/>
  <c r="E507" i="2"/>
  <c r="F507" i="2" s="1"/>
  <c r="G506" i="2"/>
  <c r="E515" i="2"/>
  <c r="F515" i="2" s="1"/>
  <c r="G514" i="2"/>
  <c r="E523" i="2"/>
  <c r="F523" i="2" s="1"/>
  <c r="G522" i="2"/>
  <c r="E531" i="2"/>
  <c r="F531" i="2" s="1"/>
  <c r="G530" i="2"/>
  <c r="E539" i="2"/>
  <c r="F539" i="2" s="1"/>
  <c r="G538" i="2"/>
  <c r="E547" i="2"/>
  <c r="F547" i="2" s="1"/>
  <c r="G546" i="2"/>
  <c r="E555" i="2"/>
  <c r="F555" i="2" s="1"/>
  <c r="G554" i="2"/>
  <c r="E563" i="2"/>
  <c r="F563" i="2" s="1"/>
  <c r="G562" i="2"/>
  <c r="E571" i="2"/>
  <c r="F571" i="2" s="1"/>
  <c r="G570" i="2"/>
  <c r="E579" i="2"/>
  <c r="F579" i="2" s="1"/>
  <c r="G578" i="2"/>
  <c r="E587" i="2"/>
  <c r="F587" i="2" s="1"/>
  <c r="G586" i="2"/>
  <c r="E595" i="2"/>
  <c r="F595" i="2" s="1"/>
  <c r="G594" i="2"/>
  <c r="E603" i="2"/>
  <c r="F603" i="2" s="1"/>
  <c r="G602" i="2"/>
  <c r="E611" i="2"/>
  <c r="F611" i="2" s="1"/>
  <c r="G610" i="2"/>
  <c r="E619" i="2"/>
  <c r="F619" i="2" s="1"/>
  <c r="G618" i="2"/>
  <c r="E627" i="2"/>
  <c r="F627" i="2" s="1"/>
  <c r="G626" i="2"/>
  <c r="E635" i="2"/>
  <c r="F635" i="2" s="1"/>
  <c r="G634" i="2"/>
  <c r="E643" i="2"/>
  <c r="F643" i="2" s="1"/>
  <c r="G642" i="2"/>
  <c r="E651" i="2"/>
  <c r="F651" i="2" s="1"/>
  <c r="G650" i="2"/>
  <c r="E659" i="2"/>
  <c r="F659" i="2" s="1"/>
  <c r="G658" i="2"/>
  <c r="E667" i="2"/>
  <c r="F667" i="2" s="1"/>
  <c r="G666" i="2"/>
  <c r="E675" i="2"/>
  <c r="F675" i="2" s="1"/>
  <c r="G674" i="2"/>
  <c r="E683" i="2"/>
  <c r="F683" i="2" s="1"/>
  <c r="G682" i="2"/>
  <c r="E691" i="2"/>
  <c r="F691" i="2" s="1"/>
  <c r="G690" i="2"/>
  <c r="E699" i="2"/>
  <c r="F699" i="2" s="1"/>
  <c r="G698" i="2"/>
  <c r="E707" i="2"/>
  <c r="F707" i="2" s="1"/>
  <c r="G706" i="2"/>
  <c r="E715" i="2"/>
  <c r="F715" i="2" s="1"/>
  <c r="G714" i="2"/>
  <c r="E723" i="2"/>
  <c r="F723" i="2" s="1"/>
  <c r="G722" i="2"/>
  <c r="E731" i="2"/>
  <c r="F731" i="2" s="1"/>
  <c r="G730" i="2"/>
  <c r="E739" i="2"/>
  <c r="F739" i="2" s="1"/>
  <c r="G738" i="2"/>
  <c r="E747" i="2"/>
  <c r="F747" i="2" s="1"/>
  <c r="G746" i="2"/>
  <c r="E755" i="2"/>
  <c r="F755" i="2" s="1"/>
  <c r="G754" i="2"/>
  <c r="E763" i="2"/>
  <c r="F763" i="2" s="1"/>
  <c r="G762" i="2"/>
  <c r="E771" i="2"/>
  <c r="F771" i="2" s="1"/>
  <c r="G770" i="2"/>
  <c r="E779" i="2"/>
  <c r="F779" i="2" s="1"/>
  <c r="G778" i="2"/>
  <c r="E787" i="2"/>
  <c r="F787" i="2" s="1"/>
  <c r="G786" i="2"/>
  <c r="E795" i="2"/>
  <c r="F795" i="2" s="1"/>
  <c r="G794" i="2"/>
  <c r="E803" i="2"/>
  <c r="F803" i="2" s="1"/>
  <c r="G802" i="2"/>
  <c r="E811" i="2"/>
  <c r="F811" i="2" s="1"/>
  <c r="G810" i="2"/>
  <c r="E819" i="2"/>
  <c r="F819" i="2" s="1"/>
  <c r="G818" i="2"/>
  <c r="E827" i="2"/>
  <c r="F827" i="2" s="1"/>
  <c r="G826" i="2"/>
  <c r="E835" i="2"/>
  <c r="F835" i="2" s="1"/>
  <c r="G834" i="2"/>
  <c r="E843" i="2"/>
  <c r="F843" i="2" s="1"/>
  <c r="G842" i="2"/>
  <c r="E851" i="2"/>
  <c r="F851" i="2" s="1"/>
  <c r="G850" i="2"/>
  <c r="E859" i="2"/>
  <c r="F859" i="2" s="1"/>
  <c r="G858" i="2"/>
  <c r="E867" i="2"/>
  <c r="F867" i="2" s="1"/>
  <c r="G866" i="2"/>
  <c r="E875" i="2"/>
  <c r="F875" i="2" s="1"/>
  <c r="G874" i="2"/>
  <c r="E883" i="2"/>
  <c r="F883" i="2" s="1"/>
  <c r="G882" i="2"/>
  <c r="E891" i="2"/>
  <c r="F891" i="2" s="1"/>
  <c r="G890" i="2"/>
  <c r="E899" i="2"/>
  <c r="F899" i="2" s="1"/>
  <c r="G898" i="2"/>
  <c r="E907" i="2"/>
  <c r="F907" i="2" s="1"/>
  <c r="G906" i="2"/>
  <c r="E915" i="2"/>
  <c r="F915" i="2" s="1"/>
  <c r="G914" i="2"/>
  <c r="E923" i="2"/>
  <c r="F923" i="2" s="1"/>
  <c r="G922" i="2"/>
  <c r="E931" i="2"/>
  <c r="F931" i="2" s="1"/>
  <c r="G930" i="2"/>
  <c r="E939" i="2"/>
  <c r="F939" i="2" s="1"/>
  <c r="G938" i="2"/>
  <c r="E947" i="2"/>
  <c r="F947" i="2" s="1"/>
  <c r="G946" i="2"/>
  <c r="E955" i="2"/>
  <c r="F955" i="2" s="1"/>
  <c r="G954" i="2"/>
  <c r="E963" i="2"/>
  <c r="F963" i="2" s="1"/>
  <c r="G962" i="2"/>
  <c r="E971" i="2"/>
  <c r="F971" i="2" s="1"/>
  <c r="G970" i="2"/>
  <c r="E979" i="2"/>
  <c r="F979" i="2" s="1"/>
  <c r="G978" i="2"/>
  <c r="E987" i="2"/>
  <c r="F987" i="2" s="1"/>
  <c r="G986" i="2"/>
  <c r="E995" i="2"/>
  <c r="F995" i="2" s="1"/>
  <c r="G994" i="2"/>
  <c r="E1003" i="2"/>
  <c r="F1003" i="2" s="1"/>
  <c r="G1002" i="2"/>
  <c r="E1011" i="2"/>
  <c r="F1011" i="2" s="1"/>
  <c r="G1010" i="2"/>
  <c r="E1020" i="2"/>
  <c r="F1020" i="2" s="1"/>
  <c r="G1018" i="2"/>
  <c r="E1028" i="2"/>
  <c r="F1028" i="2" s="1"/>
  <c r="G1027" i="2"/>
  <c r="E1036" i="2"/>
  <c r="F1036" i="2" s="1"/>
  <c r="G1035" i="2"/>
  <c r="E1044" i="2"/>
  <c r="G1043" i="2"/>
  <c r="E1052" i="2"/>
  <c r="G1051" i="2"/>
  <c r="E1060" i="2"/>
  <c r="G1059" i="2"/>
  <c r="E1068" i="2"/>
  <c r="G1067" i="2"/>
  <c r="E1076" i="2"/>
  <c r="G1075" i="2"/>
  <c r="E1084" i="2"/>
  <c r="G1083" i="2"/>
  <c r="E1092" i="2"/>
  <c r="G1091" i="2"/>
  <c r="E1100" i="2"/>
  <c r="G1099" i="2"/>
  <c r="E1108" i="2"/>
  <c r="G1107" i="2"/>
  <c r="E1116" i="2"/>
  <c r="G1115" i="2"/>
  <c r="E1124" i="2"/>
  <c r="G1123" i="2"/>
  <c r="E1132" i="2"/>
  <c r="G1131" i="2"/>
  <c r="E1140" i="2"/>
  <c r="G1139" i="2"/>
  <c r="E1148" i="2"/>
  <c r="G1147" i="2"/>
  <c r="E1156" i="2"/>
  <c r="G1155" i="2"/>
  <c r="E1164" i="2"/>
  <c r="G1163" i="2"/>
  <c r="E1172" i="2"/>
  <c r="G1171" i="2"/>
  <c r="E1180" i="2"/>
  <c r="G1179" i="2"/>
  <c r="E1188" i="2"/>
  <c r="G1187" i="2"/>
  <c r="E1196" i="2"/>
  <c r="G1195" i="2"/>
  <c r="E1204" i="2"/>
  <c r="G1203" i="2"/>
  <c r="E1212" i="2"/>
  <c r="G1211" i="2"/>
  <c r="E1220" i="2"/>
  <c r="G1219" i="2"/>
  <c r="E1228" i="2"/>
  <c r="G1227" i="2"/>
  <c r="E1236" i="2"/>
  <c r="G1235" i="2"/>
  <c r="E1244" i="2"/>
  <c r="G1243" i="2"/>
  <c r="E1252" i="2"/>
  <c r="G1251" i="2"/>
  <c r="E1260" i="2"/>
  <c r="G1259" i="2"/>
  <c r="E1268" i="2"/>
  <c r="G1267" i="2"/>
  <c r="I14" i="2"/>
  <c r="J7" i="6" l="1"/>
  <c r="K7" i="6"/>
  <c r="J7" i="4"/>
  <c r="K7" i="4"/>
  <c r="G8" i="2"/>
  <c r="I15" i="2"/>
  <c r="I17" i="2"/>
  <c r="I16" i="2" l="1"/>
  <c r="I18" i="2"/>
  <c r="I19" i="2" l="1"/>
  <c r="I21" i="2" l="1"/>
  <c r="I20" i="2"/>
  <c r="I22" i="2" l="1"/>
  <c r="I23" i="2" l="1"/>
  <c r="I25" i="2" l="1"/>
  <c r="I24" i="2"/>
  <c r="I26" i="2" l="1"/>
  <c r="I27" i="2" l="1"/>
  <c r="I28" i="2"/>
  <c r="I29" i="2" l="1"/>
  <c r="I30" i="2" l="1"/>
  <c r="I31" i="2" l="1"/>
  <c r="I32" i="2" l="1"/>
  <c r="I33" i="2" l="1"/>
  <c r="I34" i="2" l="1"/>
  <c r="I35" i="2" l="1"/>
  <c r="I36" i="2" l="1"/>
  <c r="I37" i="2" l="1"/>
  <c r="I38" i="2" l="1"/>
  <c r="I39" i="2" l="1"/>
  <c r="I40" i="2" l="1"/>
  <c r="I41" i="2" l="1"/>
  <c r="I42" i="2" l="1"/>
  <c r="I43" i="2" l="1"/>
  <c r="I44" i="2" l="1"/>
  <c r="I45" i="2" l="1"/>
  <c r="I46" i="2" l="1"/>
  <c r="I47" i="2" l="1"/>
  <c r="I48" i="2" l="1"/>
  <c r="I49" i="2" l="1"/>
  <c r="I50" i="2" l="1"/>
  <c r="I51" i="2" l="1"/>
  <c r="I52" i="2" l="1"/>
  <c r="I53" i="2" l="1"/>
  <c r="I54" i="2" l="1"/>
  <c r="I55" i="2" l="1"/>
  <c r="I56" i="2" l="1"/>
  <c r="I57" i="2" l="1"/>
  <c r="I58" i="2" l="1"/>
  <c r="I59" i="2" l="1"/>
  <c r="I60" i="2" l="1"/>
  <c r="I61" i="2" l="1"/>
  <c r="I62" i="2" l="1"/>
  <c r="I63" i="2" l="1"/>
  <c r="I64" i="2" l="1"/>
  <c r="I65" i="2" l="1"/>
  <c r="I66" i="2" l="1"/>
  <c r="I67" i="2" l="1"/>
  <c r="I68" i="2" l="1"/>
  <c r="I69" i="2" l="1"/>
  <c r="I70" i="2" l="1"/>
  <c r="I71" i="2" l="1"/>
  <c r="I72" i="2" l="1"/>
  <c r="I73" i="2" l="1"/>
  <c r="I74" i="2" l="1"/>
  <c r="I75" i="2" l="1"/>
  <c r="I76" i="2" l="1"/>
  <c r="I77" i="2" l="1"/>
  <c r="I78" i="2" l="1"/>
  <c r="I79" i="2" l="1"/>
  <c r="I80" i="2" l="1"/>
  <c r="I81" i="2" l="1"/>
  <c r="I82" i="2" l="1"/>
  <c r="I83" i="2" l="1"/>
  <c r="I84" i="2" l="1"/>
  <c r="I85" i="2" l="1"/>
  <c r="I86" i="2" l="1"/>
  <c r="I87" i="2" l="1"/>
  <c r="I88" i="2" l="1"/>
  <c r="I89" i="2" l="1"/>
  <c r="I90" i="2" l="1"/>
  <c r="I91" i="2" l="1"/>
  <c r="I92" i="2" l="1"/>
  <c r="I93" i="2" l="1"/>
  <c r="I94" i="2" l="1"/>
  <c r="I95" i="2" l="1"/>
  <c r="I96" i="2" l="1"/>
  <c r="I97" i="2" l="1"/>
  <c r="I98" i="2" l="1"/>
  <c r="I99" i="2" l="1"/>
  <c r="I100" i="2" l="1"/>
  <c r="I101" i="2" l="1"/>
  <c r="I102" i="2" l="1"/>
  <c r="I103" i="2" l="1"/>
  <c r="I104" i="2" l="1"/>
  <c r="I105" i="2" l="1"/>
  <c r="I106" i="2" l="1"/>
  <c r="I107" i="2" l="1"/>
  <c r="I108" i="2" l="1"/>
  <c r="I109" i="2" l="1"/>
  <c r="I110" i="2" l="1"/>
  <c r="I111" i="2" l="1"/>
  <c r="I112" i="2" l="1"/>
  <c r="I113" i="2" l="1"/>
  <c r="I114" i="2" l="1"/>
  <c r="I115" i="2" l="1"/>
  <c r="I116" i="2" l="1"/>
  <c r="I117" i="2" l="1"/>
  <c r="I118" i="2" l="1"/>
  <c r="I119" i="2" l="1"/>
  <c r="I120" i="2" l="1"/>
  <c r="I121" i="2" l="1"/>
  <c r="I122" i="2" l="1"/>
  <c r="I123" i="2" l="1"/>
  <c r="I124" i="2" l="1"/>
  <c r="I125" i="2" l="1"/>
  <c r="I126" i="2" l="1"/>
  <c r="I127" i="2" l="1"/>
  <c r="I128" i="2" l="1"/>
  <c r="I129" i="2" l="1"/>
  <c r="I130" i="2" l="1"/>
  <c r="I131" i="2" l="1"/>
  <c r="I132" i="2" l="1"/>
  <c r="I133" i="2" l="1"/>
  <c r="I134" i="2" l="1"/>
  <c r="I135" i="2" l="1"/>
  <c r="I136" i="2" l="1"/>
  <c r="I137" i="2" l="1"/>
  <c r="I138" i="2" l="1"/>
  <c r="I139" i="2" l="1"/>
  <c r="I140" i="2" l="1"/>
  <c r="I141" i="2" l="1"/>
  <c r="I142" i="2" l="1"/>
  <c r="I143" i="2" l="1"/>
  <c r="I144" i="2" l="1"/>
  <c r="I145" i="2" l="1"/>
  <c r="I146" i="2" l="1"/>
  <c r="I147" i="2" l="1"/>
  <c r="I148" i="2" l="1"/>
  <c r="I149" i="2" l="1"/>
  <c r="I150" i="2" l="1"/>
  <c r="I151" i="2" l="1"/>
  <c r="I152" i="2" l="1"/>
  <c r="I153" i="2" l="1"/>
  <c r="I154" i="2" l="1"/>
  <c r="I155" i="2" l="1"/>
  <c r="I156" i="2" l="1"/>
  <c r="I157" i="2" l="1"/>
  <c r="I158" i="2" l="1"/>
  <c r="I159" i="2" l="1"/>
  <c r="I160" i="2" l="1"/>
  <c r="I161" i="2" l="1"/>
  <c r="I162" i="2" l="1"/>
  <c r="I163" i="2" l="1"/>
  <c r="I164" i="2" l="1"/>
  <c r="I165" i="2" l="1"/>
  <c r="I166" i="2" l="1"/>
  <c r="I167" i="2" l="1"/>
  <c r="I168" i="2" l="1"/>
  <c r="I169" i="2" l="1"/>
  <c r="I170" i="2" l="1"/>
  <c r="I171" i="2" l="1"/>
  <c r="I172" i="2" l="1"/>
  <c r="I173" i="2" l="1"/>
  <c r="I174" i="2" l="1"/>
  <c r="I175" i="2" l="1"/>
  <c r="I176" i="2" l="1"/>
  <c r="I177" i="2" l="1"/>
  <c r="I178" i="2" l="1"/>
  <c r="I179" i="2" l="1"/>
  <c r="I180" i="2" l="1"/>
  <c r="I181" i="2" l="1"/>
  <c r="I182" i="2" l="1"/>
  <c r="I183" i="2" l="1"/>
  <c r="I184" i="2" l="1"/>
  <c r="I185" i="2" l="1"/>
  <c r="I186" i="2" l="1"/>
  <c r="I187" i="2" l="1"/>
  <c r="I188" i="2" l="1"/>
  <c r="I189" i="2" l="1"/>
  <c r="I190" i="2" l="1"/>
  <c r="I191" i="2" l="1"/>
  <c r="I192" i="2" l="1"/>
  <c r="I193" i="2" l="1"/>
  <c r="I194" i="2" l="1"/>
  <c r="I195" i="2" l="1"/>
  <c r="I196" i="2" l="1"/>
  <c r="I197" i="2" l="1"/>
  <c r="I198" i="2" l="1"/>
  <c r="I199" i="2" l="1"/>
  <c r="I200" i="2" l="1"/>
  <c r="I201" i="2" l="1"/>
  <c r="I202" i="2" l="1"/>
  <c r="I203" i="2" l="1"/>
  <c r="I204" i="2" l="1"/>
  <c r="I205" i="2" l="1"/>
  <c r="I206" i="2" l="1"/>
  <c r="I207" i="2" l="1"/>
  <c r="I208" i="2" l="1"/>
  <c r="I209" i="2" l="1"/>
  <c r="I210" i="2" l="1"/>
  <c r="I211" i="2" l="1"/>
  <c r="I212" i="2" l="1"/>
  <c r="I213" i="2" l="1"/>
  <c r="I214" i="2" l="1"/>
  <c r="I215" i="2" l="1"/>
  <c r="I216" i="2" l="1"/>
  <c r="I217" i="2" l="1"/>
  <c r="I218" i="2" l="1"/>
  <c r="I219" i="2" l="1"/>
  <c r="I220" i="2" l="1"/>
  <c r="I221" i="2" l="1"/>
  <c r="I222" i="2" l="1"/>
  <c r="I223" i="2" l="1"/>
  <c r="I224" i="2" l="1"/>
  <c r="I225" i="2" l="1"/>
  <c r="I226" i="2" l="1"/>
  <c r="I227" i="2" l="1"/>
  <c r="I228" i="2" l="1"/>
  <c r="I229" i="2" l="1"/>
  <c r="I230" i="2" l="1"/>
  <c r="I231" i="2" l="1"/>
  <c r="I232" i="2" l="1"/>
  <c r="I233" i="2" l="1"/>
  <c r="I234" i="2" l="1"/>
  <c r="I235" i="2" l="1"/>
  <c r="I236" i="2" l="1"/>
  <c r="I237" i="2" l="1"/>
  <c r="I238" i="2" l="1"/>
  <c r="I239" i="2" l="1"/>
  <c r="I240" i="2" l="1"/>
  <c r="I241" i="2" l="1"/>
  <c r="I242" i="2" l="1"/>
  <c r="I243" i="2" l="1"/>
  <c r="I244" i="2" l="1"/>
  <c r="I245" i="2" l="1"/>
  <c r="I246" i="2" l="1"/>
  <c r="I247" i="2" l="1"/>
  <c r="I248" i="2" l="1"/>
  <c r="I249" i="2" l="1"/>
  <c r="I250" i="2" l="1"/>
  <c r="I251" i="2" l="1"/>
  <c r="I252" i="2" l="1"/>
  <c r="I253" i="2" l="1"/>
  <c r="I254" i="2" l="1"/>
  <c r="I255" i="2" l="1"/>
  <c r="I256" i="2" l="1"/>
  <c r="I257" i="2" l="1"/>
  <c r="I258" i="2" l="1"/>
  <c r="I259" i="2" l="1"/>
  <c r="I260" i="2" l="1"/>
  <c r="I261" i="2" l="1"/>
  <c r="I262" i="2" l="1"/>
  <c r="I263" i="2" l="1"/>
  <c r="I264" i="2" l="1"/>
  <c r="I265" i="2" l="1"/>
  <c r="I266" i="2" l="1"/>
  <c r="I267" i="2" l="1"/>
  <c r="I268" i="2" l="1"/>
  <c r="I269" i="2" l="1"/>
  <c r="I270" i="2" l="1"/>
  <c r="I271" i="2" l="1"/>
  <c r="I272" i="2" l="1"/>
  <c r="I273" i="2" l="1"/>
  <c r="I274" i="2" l="1"/>
  <c r="I275" i="2" l="1"/>
  <c r="I276" i="2" l="1"/>
  <c r="I277" i="2" l="1"/>
  <c r="I278" i="2" l="1"/>
  <c r="I279" i="2" l="1"/>
  <c r="I280" i="2" l="1"/>
  <c r="I281" i="2" l="1"/>
  <c r="I282" i="2" l="1"/>
  <c r="I283" i="2" l="1"/>
  <c r="I284" i="2" l="1"/>
  <c r="I285" i="2" l="1"/>
  <c r="I286" i="2" l="1"/>
  <c r="I287" i="2" l="1"/>
  <c r="I288" i="2" l="1"/>
  <c r="I289" i="2" l="1"/>
  <c r="I290" i="2" l="1"/>
  <c r="I291" i="2" l="1"/>
  <c r="I292" i="2" l="1"/>
  <c r="I293" i="2" l="1"/>
  <c r="I294" i="2" l="1"/>
  <c r="I295" i="2" l="1"/>
  <c r="I296" i="2" l="1"/>
  <c r="I297" i="2" l="1"/>
  <c r="I298" i="2" l="1"/>
  <c r="I299" i="2" l="1"/>
  <c r="I300" i="2" l="1"/>
  <c r="I301" i="2" l="1"/>
  <c r="I302" i="2" l="1"/>
  <c r="I303" i="2" l="1"/>
  <c r="I304" i="2" l="1"/>
  <c r="I305" i="2" l="1"/>
  <c r="I306" i="2" l="1"/>
  <c r="I307" i="2" l="1"/>
  <c r="I308" i="2" l="1"/>
  <c r="I309" i="2" l="1"/>
  <c r="I310" i="2" l="1"/>
  <c r="I311" i="2" l="1"/>
  <c r="I312" i="2" l="1"/>
  <c r="I313" i="2" l="1"/>
  <c r="I314" i="2" l="1"/>
  <c r="I315" i="2" l="1"/>
  <c r="I316" i="2" l="1"/>
  <c r="I317" i="2" l="1"/>
  <c r="I318" i="2" l="1"/>
  <c r="I319" i="2" l="1"/>
  <c r="I320" i="2" l="1"/>
  <c r="I321" i="2" l="1"/>
  <c r="I322" i="2" l="1"/>
  <c r="I323" i="2" l="1"/>
  <c r="I324" i="2" l="1"/>
  <c r="I325" i="2" l="1"/>
  <c r="I326" i="2" l="1"/>
  <c r="I327" i="2" l="1"/>
  <c r="I328" i="2" l="1"/>
  <c r="I329" i="2" l="1"/>
  <c r="I330" i="2" l="1"/>
  <c r="I331" i="2" l="1"/>
  <c r="I332" i="2" l="1"/>
  <c r="I333" i="2" l="1"/>
  <c r="I334" i="2" l="1"/>
  <c r="I335" i="2" l="1"/>
  <c r="I336" i="2" l="1"/>
  <c r="I337" i="2" l="1"/>
  <c r="I338" i="2" l="1"/>
  <c r="I339" i="2" l="1"/>
  <c r="I340" i="2" l="1"/>
  <c r="I341" i="2" l="1"/>
  <c r="I342" i="2" l="1"/>
  <c r="I343" i="2" l="1"/>
  <c r="I344" i="2" l="1"/>
  <c r="I345" i="2" l="1"/>
  <c r="I346" i="2" l="1"/>
  <c r="I347" i="2" l="1"/>
  <c r="I348" i="2" l="1"/>
  <c r="I349" i="2" l="1"/>
  <c r="I350" i="2" l="1"/>
  <c r="I351" i="2" l="1"/>
  <c r="I352" i="2" l="1"/>
  <c r="I353" i="2" l="1"/>
  <c r="I354" i="2" l="1"/>
  <c r="I355" i="2" l="1"/>
  <c r="I356" i="2" l="1"/>
  <c r="I357" i="2" l="1"/>
  <c r="I358" i="2" l="1"/>
  <c r="I359" i="2" l="1"/>
  <c r="I360" i="2" l="1"/>
  <c r="I361" i="2" l="1"/>
  <c r="I362" i="2" l="1"/>
  <c r="I363" i="2" l="1"/>
  <c r="I364" i="2" l="1"/>
  <c r="I365" i="2" l="1"/>
  <c r="I366" i="2" l="1"/>
  <c r="I367" i="2" l="1"/>
  <c r="I368" i="2" l="1"/>
  <c r="I369" i="2" l="1"/>
  <c r="I370" i="2" l="1"/>
  <c r="I371" i="2" l="1"/>
  <c r="I372" i="2" l="1"/>
  <c r="I373" i="2" l="1"/>
  <c r="I374" i="2" l="1"/>
  <c r="I375" i="2" l="1"/>
  <c r="I376" i="2" l="1"/>
  <c r="I377" i="2" l="1"/>
  <c r="I378" i="2" l="1"/>
  <c r="I379" i="2" l="1"/>
  <c r="I380" i="2" l="1"/>
  <c r="I381" i="2" l="1"/>
  <c r="I382" i="2" l="1"/>
  <c r="I383" i="2" l="1"/>
  <c r="I384" i="2" l="1"/>
  <c r="I385" i="2" l="1"/>
  <c r="I386" i="2" l="1"/>
  <c r="I387" i="2" l="1"/>
  <c r="I388" i="2" l="1"/>
  <c r="I389" i="2" l="1"/>
  <c r="I390" i="2" l="1"/>
  <c r="I391" i="2" l="1"/>
  <c r="I392" i="2" l="1"/>
  <c r="I393" i="2" l="1"/>
  <c r="I394" i="2" l="1"/>
  <c r="I395" i="2" l="1"/>
  <c r="I396" i="2" l="1"/>
  <c r="I397" i="2" l="1"/>
  <c r="I398" i="2" l="1"/>
  <c r="I399" i="2" l="1"/>
  <c r="I400" i="2" l="1"/>
  <c r="I401" i="2" l="1"/>
  <c r="I402" i="2" l="1"/>
  <c r="I403" i="2" l="1"/>
  <c r="I404" i="2" l="1"/>
  <c r="I405" i="2" l="1"/>
  <c r="I406" i="2" l="1"/>
  <c r="I407" i="2" l="1"/>
  <c r="I408" i="2" l="1"/>
  <c r="I409" i="2" l="1"/>
  <c r="I410" i="2" l="1"/>
  <c r="I411" i="2" l="1"/>
  <c r="I412" i="2" l="1"/>
  <c r="I413" i="2" l="1"/>
  <c r="I414" i="2" l="1"/>
  <c r="I415" i="2" l="1"/>
  <c r="I416" i="2" l="1"/>
  <c r="I417" i="2" l="1"/>
  <c r="I418" i="2" l="1"/>
  <c r="I419" i="2" l="1"/>
  <c r="I420" i="2" l="1"/>
  <c r="I421" i="2" l="1"/>
  <c r="I422" i="2" l="1"/>
  <c r="I423" i="2" l="1"/>
  <c r="I424" i="2" l="1"/>
  <c r="I425" i="2" l="1"/>
  <c r="I426" i="2" l="1"/>
  <c r="I427" i="2" l="1"/>
  <c r="I428" i="2" l="1"/>
  <c r="I429" i="2" l="1"/>
  <c r="I430" i="2" l="1"/>
  <c r="I431" i="2" l="1"/>
  <c r="I432" i="2" l="1"/>
  <c r="I433" i="2" l="1"/>
  <c r="I434" i="2" l="1"/>
  <c r="I435" i="2" l="1"/>
  <c r="I436" i="2" l="1"/>
  <c r="I437" i="2" l="1"/>
  <c r="I438" i="2" l="1"/>
  <c r="I439" i="2" l="1"/>
  <c r="I440" i="2" l="1"/>
  <c r="I441" i="2" l="1"/>
  <c r="I442" i="2" l="1"/>
  <c r="I443" i="2" l="1"/>
  <c r="I444" i="2" l="1"/>
  <c r="I445" i="2" l="1"/>
  <c r="I446" i="2" l="1"/>
  <c r="I447" i="2" l="1"/>
  <c r="I448" i="2" l="1"/>
  <c r="I449" i="2" l="1"/>
  <c r="I450" i="2" l="1"/>
  <c r="I451" i="2" l="1"/>
  <c r="I452" i="2" l="1"/>
  <c r="I453" i="2" l="1"/>
  <c r="I454" i="2" l="1"/>
  <c r="I455" i="2" l="1"/>
  <c r="I456" i="2" l="1"/>
  <c r="I457" i="2" l="1"/>
  <c r="I458" i="2" l="1"/>
  <c r="I459" i="2" l="1"/>
  <c r="I460" i="2" l="1"/>
  <c r="I461" i="2" l="1"/>
  <c r="I462" i="2" l="1"/>
  <c r="I463" i="2" l="1"/>
  <c r="I464" i="2" l="1"/>
  <c r="I465" i="2" l="1"/>
  <c r="I466" i="2" l="1"/>
  <c r="I467" i="2" l="1"/>
  <c r="I468" i="2" l="1"/>
  <c r="I469" i="2" l="1"/>
  <c r="I470" i="2" l="1"/>
  <c r="I471" i="2" l="1"/>
  <c r="I472" i="2" l="1"/>
  <c r="I473" i="2" l="1"/>
  <c r="I474" i="2" l="1"/>
  <c r="I475" i="2" l="1"/>
  <c r="I476" i="2" l="1"/>
  <c r="I477" i="2" l="1"/>
  <c r="I478" i="2" l="1"/>
  <c r="I479" i="2" l="1"/>
  <c r="I480" i="2" l="1"/>
  <c r="I481" i="2" l="1"/>
  <c r="I482" i="2" l="1"/>
  <c r="I483" i="2" l="1"/>
  <c r="I484" i="2" l="1"/>
  <c r="I485" i="2" l="1"/>
  <c r="I486" i="2" l="1"/>
  <c r="I487" i="2" l="1"/>
  <c r="I488" i="2" l="1"/>
  <c r="I489" i="2" l="1"/>
  <c r="I490" i="2" l="1"/>
  <c r="I491" i="2" l="1"/>
  <c r="I492" i="2" l="1"/>
  <c r="I493" i="2" l="1"/>
  <c r="I494" i="2" l="1"/>
  <c r="I495" i="2" l="1"/>
  <c r="I496" i="2" l="1"/>
  <c r="I497" i="2" l="1"/>
  <c r="I498" i="2" l="1"/>
  <c r="I499" i="2" l="1"/>
  <c r="I500" i="2" l="1"/>
  <c r="I501" i="2" l="1"/>
  <c r="I502" i="2" l="1"/>
  <c r="I503" i="2" l="1"/>
  <c r="I504" i="2" l="1"/>
  <c r="I505" i="2" l="1"/>
  <c r="I506" i="2" l="1"/>
  <c r="I507" i="2" l="1"/>
  <c r="I508" i="2" l="1"/>
  <c r="I509" i="2" l="1"/>
  <c r="I510" i="2" l="1"/>
  <c r="I511" i="2" l="1"/>
  <c r="I512" i="2" l="1"/>
  <c r="I513" i="2" l="1"/>
  <c r="I514" i="2" l="1"/>
  <c r="I515" i="2" l="1"/>
  <c r="I516" i="2" l="1"/>
  <c r="I517" i="2" l="1"/>
  <c r="I518" i="2" l="1"/>
  <c r="I519" i="2" l="1"/>
  <c r="I520" i="2" l="1"/>
  <c r="I521" i="2" l="1"/>
  <c r="I522" i="2" l="1"/>
  <c r="I523" i="2" l="1"/>
  <c r="I524" i="2" l="1"/>
  <c r="I525" i="2" l="1"/>
  <c r="I526" i="2" l="1"/>
  <c r="I527" i="2" l="1"/>
  <c r="I528" i="2" l="1"/>
  <c r="I529" i="2" l="1"/>
  <c r="I530" i="2" l="1"/>
  <c r="I531" i="2" l="1"/>
  <c r="I532" i="2" l="1"/>
  <c r="I533" i="2" l="1"/>
  <c r="I534" i="2" l="1"/>
  <c r="I535" i="2" l="1"/>
  <c r="I536" i="2" l="1"/>
  <c r="I537" i="2" l="1"/>
  <c r="I538" i="2" l="1"/>
  <c r="I539" i="2" l="1"/>
  <c r="I540" i="2" l="1"/>
  <c r="I541" i="2" l="1"/>
  <c r="I542" i="2" l="1"/>
  <c r="I543" i="2" l="1"/>
  <c r="I544" i="2" l="1"/>
  <c r="I545" i="2" l="1"/>
  <c r="I546" i="2" l="1"/>
  <c r="I547" i="2" l="1"/>
  <c r="I548" i="2" l="1"/>
  <c r="I549" i="2" l="1"/>
  <c r="I550" i="2" l="1"/>
  <c r="I551" i="2" l="1"/>
  <c r="I552" i="2" l="1"/>
  <c r="I553" i="2" l="1"/>
  <c r="I554" i="2" l="1"/>
  <c r="I555" i="2" l="1"/>
  <c r="I556" i="2" l="1"/>
  <c r="I557" i="2" l="1"/>
  <c r="I558" i="2" l="1"/>
  <c r="I559" i="2" l="1"/>
  <c r="I560" i="2" l="1"/>
  <c r="I561" i="2" l="1"/>
  <c r="I562" i="2" l="1"/>
  <c r="I563" i="2" l="1"/>
  <c r="I564" i="2" l="1"/>
  <c r="I565" i="2" l="1"/>
  <c r="I566" i="2" l="1"/>
  <c r="I567" i="2" l="1"/>
  <c r="I568" i="2" l="1"/>
  <c r="I569" i="2" l="1"/>
  <c r="I570" i="2" l="1"/>
  <c r="I571" i="2" l="1"/>
  <c r="I572" i="2" l="1"/>
  <c r="I573" i="2" l="1"/>
  <c r="I574" i="2" l="1"/>
  <c r="I575" i="2" l="1"/>
  <c r="I576" i="2" l="1"/>
  <c r="I577" i="2" l="1"/>
  <c r="I578" i="2" l="1"/>
  <c r="I579" i="2" l="1"/>
  <c r="I580" i="2" l="1"/>
  <c r="I581" i="2" l="1"/>
  <c r="I582" i="2" l="1"/>
  <c r="I583" i="2" l="1"/>
  <c r="I584" i="2" l="1"/>
  <c r="I585" i="2" l="1"/>
  <c r="I586" i="2" l="1"/>
  <c r="I587" i="2" l="1"/>
  <c r="I588" i="2" l="1"/>
  <c r="I589" i="2" l="1"/>
  <c r="I590" i="2" l="1"/>
  <c r="I591" i="2" l="1"/>
  <c r="I592" i="2" l="1"/>
  <c r="I593" i="2" l="1"/>
  <c r="I594" i="2" l="1"/>
  <c r="I595" i="2" l="1"/>
  <c r="I596" i="2" l="1"/>
  <c r="I597" i="2" l="1"/>
  <c r="I598" i="2" l="1"/>
  <c r="I599" i="2" l="1"/>
  <c r="I600" i="2" l="1"/>
  <c r="I601" i="2" l="1"/>
  <c r="I602" i="2" l="1"/>
  <c r="I603" i="2" l="1"/>
  <c r="I604" i="2" l="1"/>
  <c r="I605" i="2" l="1"/>
  <c r="I606" i="2" l="1"/>
  <c r="I607" i="2" l="1"/>
  <c r="I608" i="2" l="1"/>
  <c r="I609" i="2" l="1"/>
  <c r="I610" i="2" l="1"/>
  <c r="I611" i="2" l="1"/>
  <c r="I612" i="2" l="1"/>
  <c r="I613" i="2" l="1"/>
  <c r="I614" i="2" l="1"/>
  <c r="I615" i="2" l="1"/>
  <c r="I616" i="2" l="1"/>
  <c r="I617" i="2" l="1"/>
  <c r="I618" i="2" l="1"/>
  <c r="I619" i="2" l="1"/>
  <c r="I620" i="2" l="1"/>
  <c r="I621" i="2" l="1"/>
  <c r="I622" i="2" l="1"/>
  <c r="I623" i="2" l="1"/>
  <c r="I624" i="2" l="1"/>
  <c r="I625" i="2" l="1"/>
  <c r="I626" i="2" l="1"/>
  <c r="I627" i="2" l="1"/>
  <c r="I628" i="2" l="1"/>
  <c r="I629" i="2" l="1"/>
  <c r="I630" i="2" l="1"/>
  <c r="I631" i="2" l="1"/>
  <c r="I632" i="2" l="1"/>
  <c r="I633" i="2" l="1"/>
  <c r="I634" i="2" l="1"/>
  <c r="I635" i="2" l="1"/>
  <c r="I636" i="2" l="1"/>
  <c r="I637" i="2" l="1"/>
  <c r="I638" i="2" l="1"/>
  <c r="I639" i="2" l="1"/>
  <c r="I640" i="2" l="1"/>
  <c r="I641" i="2" l="1"/>
  <c r="I642" i="2" l="1"/>
  <c r="I643" i="2" l="1"/>
  <c r="I644" i="2" l="1"/>
  <c r="I645" i="2" l="1"/>
  <c r="I646" i="2" l="1"/>
  <c r="I647" i="2" l="1"/>
  <c r="I648" i="2" l="1"/>
  <c r="I649" i="2" l="1"/>
  <c r="I650" i="2" l="1"/>
  <c r="I651" i="2" l="1"/>
  <c r="I652" i="2" l="1"/>
  <c r="I653" i="2" l="1"/>
  <c r="I654" i="2" l="1"/>
  <c r="I655" i="2" l="1"/>
  <c r="I656" i="2" l="1"/>
  <c r="I657" i="2" l="1"/>
  <c r="I658" i="2" l="1"/>
  <c r="I659" i="2" l="1"/>
  <c r="I660" i="2" l="1"/>
  <c r="I661" i="2" l="1"/>
  <c r="I662" i="2" l="1"/>
  <c r="I663" i="2" l="1"/>
  <c r="I664" i="2" l="1"/>
  <c r="I665" i="2" l="1"/>
  <c r="I666" i="2" l="1"/>
  <c r="I667" i="2" l="1"/>
  <c r="I668" i="2" l="1"/>
  <c r="I669" i="2" l="1"/>
  <c r="I670" i="2" l="1"/>
  <c r="I671" i="2" l="1"/>
  <c r="I672" i="2" l="1"/>
  <c r="I673" i="2" l="1"/>
  <c r="I674" i="2" l="1"/>
  <c r="I675" i="2" l="1"/>
  <c r="I676" i="2" l="1"/>
  <c r="I677" i="2" l="1"/>
  <c r="I678" i="2" l="1"/>
  <c r="I679" i="2" l="1"/>
  <c r="I680" i="2" l="1"/>
  <c r="I681" i="2" l="1"/>
  <c r="I682" i="2" l="1"/>
  <c r="I683" i="2" l="1"/>
  <c r="I684" i="2" l="1"/>
  <c r="I685" i="2" l="1"/>
  <c r="I686" i="2" l="1"/>
  <c r="I687" i="2" l="1"/>
  <c r="I688" i="2" l="1"/>
  <c r="I689" i="2" l="1"/>
  <c r="I690" i="2" l="1"/>
  <c r="I691" i="2" l="1"/>
  <c r="I692" i="2" l="1"/>
  <c r="I693" i="2" l="1"/>
  <c r="I694" i="2" l="1"/>
  <c r="I695" i="2" l="1"/>
  <c r="I696" i="2" l="1"/>
  <c r="I697" i="2" l="1"/>
  <c r="I698" i="2" l="1"/>
  <c r="I699" i="2" l="1"/>
  <c r="I700" i="2" l="1"/>
  <c r="I701" i="2" l="1"/>
  <c r="I702" i="2" l="1"/>
  <c r="I703" i="2" l="1"/>
  <c r="I704" i="2" l="1"/>
  <c r="I705" i="2" l="1"/>
  <c r="I706" i="2" l="1"/>
  <c r="I707" i="2" l="1"/>
  <c r="I708" i="2" l="1"/>
  <c r="I709" i="2" l="1"/>
  <c r="I710" i="2" l="1"/>
  <c r="I711" i="2" l="1"/>
  <c r="I712" i="2" l="1"/>
  <c r="I713" i="2" l="1"/>
  <c r="I714" i="2" l="1"/>
  <c r="I715" i="2" l="1"/>
  <c r="I716" i="2" l="1"/>
  <c r="I717" i="2" l="1"/>
  <c r="I718" i="2" l="1"/>
  <c r="I719" i="2" l="1"/>
  <c r="I720" i="2" l="1"/>
  <c r="I721" i="2" l="1"/>
  <c r="I722" i="2" l="1"/>
  <c r="I723" i="2" l="1"/>
  <c r="I724" i="2" l="1"/>
  <c r="I725" i="2" l="1"/>
  <c r="I726" i="2" l="1"/>
  <c r="I727" i="2" l="1"/>
  <c r="I728" i="2" l="1"/>
  <c r="I729" i="2" l="1"/>
  <c r="I730" i="2" l="1"/>
  <c r="I731" i="2" l="1"/>
  <c r="I732" i="2" l="1"/>
  <c r="I733" i="2" l="1"/>
  <c r="I734" i="2" l="1"/>
  <c r="I735" i="2" l="1"/>
  <c r="I736" i="2" l="1"/>
  <c r="I737" i="2" l="1"/>
  <c r="I738" i="2" l="1"/>
  <c r="I739" i="2" l="1"/>
  <c r="I740" i="2" l="1"/>
  <c r="I741" i="2" l="1"/>
  <c r="I742" i="2" l="1"/>
  <c r="I743" i="2" l="1"/>
  <c r="I744" i="2" l="1"/>
  <c r="I745" i="2" l="1"/>
  <c r="I746" i="2" l="1"/>
  <c r="I747" i="2" l="1"/>
  <c r="I748" i="2" l="1"/>
  <c r="I749" i="2" l="1"/>
  <c r="I750" i="2" l="1"/>
  <c r="I751" i="2" l="1"/>
  <c r="I752" i="2" l="1"/>
  <c r="I753" i="2" l="1"/>
  <c r="I754" i="2" l="1"/>
  <c r="I755" i="2" l="1"/>
  <c r="I756" i="2" l="1"/>
  <c r="I757" i="2" l="1"/>
  <c r="I758" i="2" l="1"/>
  <c r="I759" i="2" l="1"/>
  <c r="I760" i="2" l="1"/>
  <c r="I761" i="2" l="1"/>
  <c r="I762" i="2" l="1"/>
  <c r="I763" i="2" l="1"/>
  <c r="I764" i="2" l="1"/>
  <c r="I765" i="2" l="1"/>
  <c r="I766" i="2" l="1"/>
  <c r="I767" i="2" l="1"/>
  <c r="I768" i="2" l="1"/>
  <c r="I769" i="2" l="1"/>
  <c r="I770" i="2" l="1"/>
  <c r="I771" i="2" l="1"/>
  <c r="I772" i="2" l="1"/>
  <c r="I773" i="2" l="1"/>
  <c r="I774" i="2" l="1"/>
  <c r="I775" i="2" l="1"/>
  <c r="I776" i="2" l="1"/>
  <c r="I777" i="2" l="1"/>
  <c r="I778" i="2" l="1"/>
  <c r="I779" i="2" l="1"/>
  <c r="I780" i="2" l="1"/>
  <c r="I781" i="2" l="1"/>
  <c r="I782" i="2" l="1"/>
  <c r="I783" i="2" l="1"/>
  <c r="I784" i="2" l="1"/>
  <c r="I785" i="2" l="1"/>
  <c r="I786" i="2" l="1"/>
  <c r="I787" i="2" l="1"/>
  <c r="I788" i="2" l="1"/>
  <c r="I789" i="2" l="1"/>
  <c r="I790" i="2" l="1"/>
  <c r="I791" i="2" l="1"/>
  <c r="I792" i="2" l="1"/>
  <c r="I793" i="2" l="1"/>
  <c r="I794" i="2" l="1"/>
  <c r="I795" i="2" l="1"/>
  <c r="I796" i="2" l="1"/>
  <c r="I797" i="2" l="1"/>
  <c r="I798" i="2" l="1"/>
  <c r="I799" i="2" l="1"/>
  <c r="I800" i="2" l="1"/>
  <c r="I801" i="2" l="1"/>
  <c r="I802" i="2" l="1"/>
  <c r="I803" i="2" l="1"/>
  <c r="I804" i="2" l="1"/>
  <c r="I805" i="2" l="1"/>
  <c r="I806" i="2" l="1"/>
  <c r="I807" i="2" l="1"/>
  <c r="I808" i="2" l="1"/>
  <c r="I809" i="2" l="1"/>
  <c r="I810" i="2" l="1"/>
  <c r="I811" i="2" l="1"/>
  <c r="I812" i="2" l="1"/>
  <c r="I813" i="2" l="1"/>
  <c r="I814" i="2" l="1"/>
  <c r="I815" i="2" l="1"/>
  <c r="I816" i="2" l="1"/>
  <c r="I817" i="2" l="1"/>
  <c r="I818" i="2" l="1"/>
  <c r="I819" i="2" l="1"/>
  <c r="I820" i="2" l="1"/>
  <c r="I821" i="2" l="1"/>
  <c r="I822" i="2" l="1"/>
  <c r="I823" i="2" l="1"/>
  <c r="I824" i="2" l="1"/>
  <c r="I825" i="2" l="1"/>
  <c r="I826" i="2" l="1"/>
  <c r="I827" i="2" l="1"/>
  <c r="I828" i="2" l="1"/>
  <c r="I829" i="2" l="1"/>
  <c r="I830" i="2" l="1"/>
  <c r="I831" i="2" l="1"/>
  <c r="I832" i="2" l="1"/>
  <c r="I833" i="2" l="1"/>
  <c r="I834" i="2" l="1"/>
  <c r="I835" i="2" l="1"/>
  <c r="I836" i="2" l="1"/>
  <c r="I837" i="2" l="1"/>
  <c r="I838" i="2" l="1"/>
  <c r="I839" i="2" l="1"/>
  <c r="I840" i="2" l="1"/>
  <c r="I841" i="2" l="1"/>
  <c r="I842" i="2" l="1"/>
  <c r="I843" i="2" l="1"/>
  <c r="I844" i="2" l="1"/>
  <c r="I845" i="2" l="1"/>
  <c r="I846" i="2" l="1"/>
  <c r="I847" i="2" l="1"/>
  <c r="I848" i="2" l="1"/>
  <c r="I849" i="2" l="1"/>
  <c r="I850" i="2" l="1"/>
  <c r="I851" i="2" l="1"/>
  <c r="I852" i="2" l="1"/>
  <c r="I853" i="2" l="1"/>
  <c r="I854" i="2" l="1"/>
  <c r="I855" i="2" l="1"/>
  <c r="I856" i="2" l="1"/>
  <c r="I857" i="2" l="1"/>
  <c r="I858" i="2" l="1"/>
  <c r="I859" i="2" l="1"/>
  <c r="I860" i="2" l="1"/>
  <c r="I861" i="2" l="1"/>
  <c r="I862" i="2" l="1"/>
  <c r="I863" i="2" l="1"/>
  <c r="I864" i="2" l="1"/>
  <c r="I865" i="2" l="1"/>
  <c r="I866" i="2" l="1"/>
  <c r="I867" i="2" l="1"/>
  <c r="I868" i="2" l="1"/>
  <c r="I869" i="2" l="1"/>
  <c r="I870" i="2" l="1"/>
  <c r="I871" i="2" l="1"/>
  <c r="I872" i="2" l="1"/>
  <c r="I873" i="2" l="1"/>
  <c r="I874" i="2" l="1"/>
  <c r="I875" i="2" l="1"/>
  <c r="I876" i="2" l="1"/>
  <c r="I877" i="2" l="1"/>
  <c r="I878" i="2" l="1"/>
  <c r="I879" i="2" l="1"/>
  <c r="I880" i="2" l="1"/>
  <c r="I881" i="2" l="1"/>
  <c r="I882" i="2" l="1"/>
  <c r="I883" i="2" l="1"/>
  <c r="I884" i="2" l="1"/>
  <c r="I885" i="2" l="1"/>
  <c r="I886" i="2" l="1"/>
  <c r="I887" i="2" l="1"/>
  <c r="I888" i="2" l="1"/>
  <c r="I889" i="2" l="1"/>
  <c r="I890" i="2" l="1"/>
  <c r="I891" i="2" l="1"/>
  <c r="I892" i="2" l="1"/>
  <c r="I893" i="2" l="1"/>
  <c r="I894" i="2" l="1"/>
  <c r="I895" i="2" l="1"/>
  <c r="I896" i="2" l="1"/>
  <c r="I897" i="2" l="1"/>
  <c r="I898" i="2" l="1"/>
  <c r="I899" i="2" l="1"/>
  <c r="I900" i="2" l="1"/>
  <c r="I901" i="2" l="1"/>
  <c r="I902" i="2" l="1"/>
  <c r="I903" i="2" l="1"/>
  <c r="I904" i="2" l="1"/>
  <c r="I905" i="2" l="1"/>
  <c r="I906" i="2" l="1"/>
  <c r="I907" i="2" l="1"/>
  <c r="I908" i="2" l="1"/>
  <c r="I909" i="2" l="1"/>
  <c r="I910" i="2" l="1"/>
  <c r="I911" i="2" l="1"/>
  <c r="I912" i="2" l="1"/>
  <c r="I913" i="2" l="1"/>
  <c r="I914" i="2" l="1"/>
  <c r="I915" i="2" l="1"/>
  <c r="I916" i="2" l="1"/>
  <c r="I917" i="2" l="1"/>
  <c r="I918" i="2" l="1"/>
  <c r="I919" i="2" l="1"/>
  <c r="I920" i="2" l="1"/>
  <c r="I921" i="2" l="1"/>
  <c r="I922" i="2" l="1"/>
  <c r="I923" i="2" l="1"/>
  <c r="I924" i="2" l="1"/>
  <c r="I925" i="2" l="1"/>
  <c r="I926" i="2" l="1"/>
  <c r="I927" i="2" l="1"/>
  <c r="I928" i="2" l="1"/>
  <c r="I929" i="2" l="1"/>
  <c r="I930" i="2" l="1"/>
  <c r="I931" i="2" l="1"/>
  <c r="I932" i="2" l="1"/>
  <c r="I933" i="2" l="1"/>
  <c r="I934" i="2" l="1"/>
  <c r="I935" i="2" l="1"/>
  <c r="I936" i="2" l="1"/>
  <c r="I937" i="2" l="1"/>
  <c r="I938" i="2" l="1"/>
  <c r="I939" i="2" l="1"/>
  <c r="I940" i="2" l="1"/>
  <c r="I941" i="2" l="1"/>
  <c r="I942" i="2" l="1"/>
  <c r="I943" i="2" l="1"/>
  <c r="I944" i="2" l="1"/>
  <c r="I945" i="2" l="1"/>
  <c r="I946" i="2" l="1"/>
  <c r="I947" i="2" l="1"/>
  <c r="I948" i="2" l="1"/>
  <c r="I949" i="2" l="1"/>
  <c r="I950" i="2" l="1"/>
  <c r="I951" i="2" l="1"/>
  <c r="I952" i="2" l="1"/>
  <c r="I953" i="2" l="1"/>
  <c r="I954" i="2" l="1"/>
  <c r="I955" i="2" l="1"/>
  <c r="I956" i="2" l="1"/>
  <c r="I957" i="2" l="1"/>
  <c r="I958" i="2" l="1"/>
  <c r="I959" i="2" l="1"/>
  <c r="I960" i="2" l="1"/>
  <c r="I961" i="2" l="1"/>
  <c r="I962" i="2" l="1"/>
  <c r="I963" i="2" l="1"/>
  <c r="I964" i="2" l="1"/>
  <c r="I965" i="2" l="1"/>
  <c r="I966" i="2" l="1"/>
  <c r="I967" i="2" l="1"/>
  <c r="I968" i="2" l="1"/>
  <c r="I969" i="2" l="1"/>
  <c r="I970" i="2" l="1"/>
  <c r="I971" i="2" l="1"/>
  <c r="I972" i="2" l="1"/>
  <c r="I973" i="2" l="1"/>
  <c r="I974" i="2" l="1"/>
  <c r="I975" i="2" l="1"/>
  <c r="I976" i="2" l="1"/>
  <c r="I977" i="2" l="1"/>
  <c r="I978" i="2" l="1"/>
  <c r="I979" i="2" l="1"/>
  <c r="I980" i="2" l="1"/>
  <c r="I981" i="2" l="1"/>
  <c r="I982" i="2" l="1"/>
  <c r="I983" i="2" l="1"/>
  <c r="I984" i="2" l="1"/>
  <c r="I985" i="2" l="1"/>
  <c r="I986" i="2" l="1"/>
  <c r="I987" i="2" l="1"/>
  <c r="I988" i="2" l="1"/>
  <c r="I989" i="2" l="1"/>
  <c r="I990" i="2" l="1"/>
  <c r="I991" i="2" l="1"/>
  <c r="I992" i="2" l="1"/>
  <c r="I993" i="2" l="1"/>
  <c r="I994" i="2" l="1"/>
  <c r="I995" i="2" l="1"/>
  <c r="I996" i="2" l="1"/>
  <c r="I997" i="2" l="1"/>
  <c r="I998" i="2" l="1"/>
  <c r="I999" i="2" l="1"/>
  <c r="I1000" i="2" l="1"/>
  <c r="I1001" i="2" l="1"/>
  <c r="I1002" i="2" l="1"/>
  <c r="I1003" i="2" l="1"/>
  <c r="I1004" i="2" l="1"/>
  <c r="I1005" i="2" l="1"/>
  <c r="I1006" i="2" l="1"/>
  <c r="I1007" i="2" l="1"/>
  <c r="I1008" i="2" l="1"/>
  <c r="I1009" i="2" l="1"/>
  <c r="I1010" i="2" l="1"/>
  <c r="I1011" i="2" l="1"/>
  <c r="I1012" i="2" l="1"/>
  <c r="I1013" i="2" l="1"/>
  <c r="I1014" i="2" l="1"/>
  <c r="I1015" i="2" l="1"/>
  <c r="I1016" i="2" l="1"/>
  <c r="I1017" i="2" l="1"/>
  <c r="I1018" i="2" l="1"/>
  <c r="I1020" i="2" l="1"/>
  <c r="I1021" i="2" l="1"/>
  <c r="I1022" i="2" l="1"/>
  <c r="I1023" i="2" l="1"/>
  <c r="I1024" i="2" l="1"/>
  <c r="I1025" i="2" l="1"/>
  <c r="I1026" i="2" l="1"/>
  <c r="I1027" i="2" l="1"/>
  <c r="I1028" i="2" l="1"/>
  <c r="I1029" i="2" l="1"/>
  <c r="I1030" i="2" l="1"/>
  <c r="I1031" i="2" l="1"/>
  <c r="I1032" i="2" l="1"/>
  <c r="I1033" i="2" l="1"/>
  <c r="I1034" i="2" l="1"/>
  <c r="I1035" i="2" l="1"/>
  <c r="I1036" i="2" l="1"/>
  <c r="I1037" i="2" l="1"/>
  <c r="I1038" i="2" l="1"/>
  <c r="I1039" i="2" l="1"/>
  <c r="I1040" i="2" l="1"/>
  <c r="I1041" i="2" l="1"/>
  <c r="I1042" i="2" l="1"/>
  <c r="I1043" i="2" l="1"/>
  <c r="I1044" i="2" l="1"/>
  <c r="I1045" i="2" l="1"/>
  <c r="I1046" i="2" l="1"/>
  <c r="I1047" i="2" l="1"/>
  <c r="I1048" i="2" l="1"/>
  <c r="I1049" i="2" l="1"/>
  <c r="I1050" i="2" l="1"/>
  <c r="I1051" i="2" l="1"/>
  <c r="I1052" i="2" l="1"/>
  <c r="I1053" i="2" l="1"/>
  <c r="I1054" i="2" l="1"/>
  <c r="I1055" i="2" l="1"/>
  <c r="I1056" i="2" l="1"/>
  <c r="I1057" i="2" l="1"/>
  <c r="I1058" i="2" l="1"/>
  <c r="I1059" i="2" l="1"/>
  <c r="I1060" i="2" l="1"/>
  <c r="I1061" i="2" l="1"/>
  <c r="I1062" i="2" l="1"/>
  <c r="I1063" i="2" l="1"/>
  <c r="I1064" i="2" l="1"/>
  <c r="I1065" i="2" l="1"/>
  <c r="I1066" i="2" l="1"/>
  <c r="I1067" i="2" l="1"/>
  <c r="I1068" i="2" l="1"/>
  <c r="I1069" i="2" l="1"/>
  <c r="I1070" i="2" l="1"/>
  <c r="I1071" i="2" l="1"/>
  <c r="I1072" i="2" l="1"/>
  <c r="I1073" i="2" l="1"/>
  <c r="I1074" i="2" l="1"/>
  <c r="I1075" i="2" l="1"/>
  <c r="I1076" i="2" l="1"/>
  <c r="I1077" i="2" l="1"/>
  <c r="I1078" i="2" l="1"/>
  <c r="I1079" i="2" l="1"/>
  <c r="I1080" i="2" l="1"/>
  <c r="I1081" i="2" l="1"/>
  <c r="I1082" i="2" l="1"/>
  <c r="I1083" i="2" l="1"/>
  <c r="I1084" i="2" l="1"/>
  <c r="I1085" i="2" l="1"/>
  <c r="I1086" i="2" l="1"/>
  <c r="I1087" i="2" l="1"/>
  <c r="I1088" i="2" l="1"/>
  <c r="I1089" i="2" l="1"/>
  <c r="I1090" i="2" l="1"/>
  <c r="I1091" i="2" l="1"/>
  <c r="I1092" i="2" l="1"/>
  <c r="I1093" i="2" l="1"/>
  <c r="I1094" i="2" l="1"/>
  <c r="I1095" i="2" l="1"/>
  <c r="I1096" i="2" l="1"/>
  <c r="I1097" i="2" l="1"/>
  <c r="I1098" i="2" l="1"/>
  <c r="I1099" i="2" l="1"/>
  <c r="I1100" i="2" l="1"/>
  <c r="I1101" i="2" l="1"/>
  <c r="I1102" i="2" l="1"/>
  <c r="I1103" i="2" l="1"/>
  <c r="I1104" i="2" l="1"/>
  <c r="I1105" i="2" l="1"/>
  <c r="I1106" i="2" l="1"/>
  <c r="I1107" i="2" l="1"/>
  <c r="I1108" i="2" l="1"/>
  <c r="I1109" i="2" l="1"/>
  <c r="I1110" i="2" l="1"/>
  <c r="I1111" i="2" l="1"/>
  <c r="I1112" i="2" l="1"/>
  <c r="I1113" i="2" l="1"/>
  <c r="I1114" i="2" l="1"/>
  <c r="I1115" i="2" l="1"/>
  <c r="I1116" i="2" l="1"/>
  <c r="I1117" i="2" l="1"/>
  <c r="I1118" i="2" l="1"/>
  <c r="I1119" i="2" l="1"/>
  <c r="I1120" i="2" l="1"/>
  <c r="I1121" i="2" l="1"/>
  <c r="I1122" i="2" l="1"/>
  <c r="I1123" i="2" l="1"/>
  <c r="I1124" i="2" l="1"/>
  <c r="I1125" i="2" l="1"/>
  <c r="I1126" i="2" l="1"/>
  <c r="I1127" i="2" l="1"/>
  <c r="I1128" i="2" l="1"/>
  <c r="I1129" i="2" l="1"/>
  <c r="I1130" i="2" l="1"/>
  <c r="I1131" i="2" l="1"/>
  <c r="I1132" i="2" l="1"/>
  <c r="I1133" i="2" l="1"/>
  <c r="I1134" i="2" l="1"/>
  <c r="I1135" i="2" l="1"/>
  <c r="I1136" i="2" l="1"/>
  <c r="I1137" i="2" l="1"/>
  <c r="I1138" i="2" l="1"/>
  <c r="I1139" i="2" l="1"/>
  <c r="I1140" i="2" l="1"/>
  <c r="I1141" i="2" l="1"/>
  <c r="I1142" i="2" l="1"/>
  <c r="I1143" i="2" l="1"/>
  <c r="I1144" i="2" l="1"/>
  <c r="I1145" i="2" l="1"/>
  <c r="I1146" i="2" l="1"/>
  <c r="I1147" i="2" l="1"/>
  <c r="I1148" i="2" l="1"/>
  <c r="I1149" i="2" l="1"/>
  <c r="I1150" i="2" l="1"/>
  <c r="I1151" i="2" l="1"/>
  <c r="I1152" i="2" l="1"/>
  <c r="I1153" i="2" l="1"/>
  <c r="I1154" i="2" l="1"/>
  <c r="I1155" i="2" l="1"/>
  <c r="I1156" i="2" l="1"/>
  <c r="I1157" i="2" l="1"/>
  <c r="I1158" i="2" l="1"/>
  <c r="I1159" i="2" l="1"/>
  <c r="I1160" i="2" l="1"/>
  <c r="I1161" i="2" l="1"/>
  <c r="I1162" i="2" l="1"/>
  <c r="I1163" i="2" l="1"/>
  <c r="I1164" i="2" l="1"/>
  <c r="I1165" i="2" l="1"/>
  <c r="I1166" i="2" l="1"/>
  <c r="I1167" i="2" l="1"/>
  <c r="I1168" i="2" l="1"/>
  <c r="I1169" i="2" l="1"/>
  <c r="I1170" i="2" l="1"/>
  <c r="I1171" i="2" l="1"/>
  <c r="I1172" i="2" l="1"/>
  <c r="I1173" i="2" l="1"/>
  <c r="I1174" i="2" l="1"/>
  <c r="I1175" i="2" l="1"/>
  <c r="I1176" i="2" l="1"/>
  <c r="I1177" i="2" l="1"/>
  <c r="I1178" i="2" l="1"/>
  <c r="I1179" i="2" l="1"/>
  <c r="I1180" i="2" l="1"/>
  <c r="I1181" i="2" l="1"/>
  <c r="I1182" i="2" l="1"/>
  <c r="I1183" i="2" l="1"/>
  <c r="I1184" i="2" l="1"/>
  <c r="I1185" i="2" l="1"/>
  <c r="I1186" i="2" l="1"/>
  <c r="I1187" i="2" l="1"/>
  <c r="I1188" i="2" l="1"/>
  <c r="I1189" i="2" l="1"/>
  <c r="I1190" i="2" l="1"/>
  <c r="I1191" i="2" l="1"/>
  <c r="I1192" i="2" l="1"/>
  <c r="I1193" i="2" l="1"/>
  <c r="I1194" i="2" l="1"/>
  <c r="I1195" i="2" l="1"/>
  <c r="I1196" i="2" l="1"/>
  <c r="I1197" i="2" l="1"/>
  <c r="I1198" i="2" l="1"/>
  <c r="I1199" i="2" l="1"/>
  <c r="I1200" i="2" l="1"/>
  <c r="I1201" i="2" l="1"/>
  <c r="I1202" i="2" l="1"/>
  <c r="I1203" i="2" l="1"/>
  <c r="I1204" i="2" l="1"/>
  <c r="I1205" i="2" l="1"/>
  <c r="I1206" i="2" l="1"/>
  <c r="I1207" i="2" l="1"/>
  <c r="I1208" i="2" l="1"/>
  <c r="I1209" i="2" l="1"/>
  <c r="I1210" i="2" l="1"/>
  <c r="I1211" i="2" l="1"/>
  <c r="I1212" i="2" l="1"/>
  <c r="I1213" i="2" l="1"/>
  <c r="I1214" i="2" l="1"/>
  <c r="I1215" i="2" l="1"/>
  <c r="I1216" i="2" l="1"/>
  <c r="I1217" i="2" l="1"/>
  <c r="I1218" i="2" l="1"/>
  <c r="I1219" i="2" l="1"/>
  <c r="I1220" i="2" l="1"/>
  <c r="I1221" i="2" l="1"/>
  <c r="I1222" i="2" l="1"/>
  <c r="I1223" i="2" l="1"/>
  <c r="I1224" i="2" l="1"/>
  <c r="I1225" i="2" l="1"/>
  <c r="I1226" i="2" l="1"/>
  <c r="I1227" i="2" l="1"/>
  <c r="I1228" i="2" l="1"/>
  <c r="I1229" i="2" l="1"/>
  <c r="I1230" i="2" l="1"/>
  <c r="I1231" i="2" l="1"/>
  <c r="I1232" i="2" l="1"/>
  <c r="I1233" i="2" l="1"/>
  <c r="I1234" i="2" l="1"/>
  <c r="I1235" i="2" l="1"/>
  <c r="I1236" i="2" l="1"/>
  <c r="I1237" i="2" l="1"/>
  <c r="I1238" i="2" l="1"/>
  <c r="I1239" i="2" l="1"/>
  <c r="I1240" i="2" l="1"/>
  <c r="I1241" i="2" l="1"/>
  <c r="I1242" i="2" l="1"/>
  <c r="I1243" i="2" l="1"/>
  <c r="I1244" i="2" l="1"/>
  <c r="I1245" i="2" l="1"/>
  <c r="I1246" i="2" l="1"/>
  <c r="I1247" i="2" l="1"/>
  <c r="I1248" i="2" l="1"/>
  <c r="I1249" i="2" l="1"/>
  <c r="I1250" i="2" l="1"/>
  <c r="I1251" i="2" l="1"/>
  <c r="I1252" i="2" l="1"/>
  <c r="I1253" i="2" l="1"/>
  <c r="I1254" i="2" l="1"/>
  <c r="I1255" i="2" l="1"/>
  <c r="I1256" i="2" l="1"/>
  <c r="I1257" i="2" l="1"/>
  <c r="I1258" i="2" l="1"/>
  <c r="I1259" i="2" l="1"/>
  <c r="I1260" i="2" l="1"/>
  <c r="I1261" i="2" l="1"/>
  <c r="I1262" i="2" l="1"/>
  <c r="I1263" i="2" l="1"/>
  <c r="I1264" i="2" l="1"/>
  <c r="I1265" i="2" l="1"/>
  <c r="I1266" i="2" l="1"/>
  <c r="I1267" i="2" l="1"/>
  <c r="I1268" i="2" l="1"/>
  <c r="I1269" i="2" l="1"/>
  <c r="I1270" i="2" l="1"/>
  <c r="I1271" i="2" l="1"/>
</calcChain>
</file>

<file path=xl/sharedStrings.xml><?xml version="1.0" encoding="utf-8"?>
<sst xmlns="http://schemas.openxmlformats.org/spreadsheetml/2006/main" count="3852" uniqueCount="1282">
  <si>
    <t>Average</t>
  </si>
  <si>
    <t>Standard deviation</t>
  </si>
  <si>
    <t>Variance</t>
  </si>
  <si>
    <t>Constant (mu)</t>
  </si>
  <si>
    <t>ARCH (alpha)</t>
  </si>
  <si>
    <t>GARCH (beta)</t>
  </si>
  <si>
    <t>Log Likelihood</t>
  </si>
  <si>
    <t>Long-run volatility</t>
  </si>
  <si>
    <t>RMSE</t>
  </si>
  <si>
    <t>Volatility</t>
  </si>
  <si>
    <t>Date</t>
  </si>
  <si>
    <t>Return</t>
  </si>
  <si>
    <t>Residual</t>
  </si>
  <si>
    <t>Squared residual</t>
  </si>
  <si>
    <t>Conditional variance</t>
  </si>
  <si>
    <t>Realised</t>
  </si>
  <si>
    <t>GARCH</t>
  </si>
  <si>
    <t>Nov 02, 2017</t>
  </si>
  <si>
    <t>Nov 03, 2017</t>
  </si>
  <si>
    <t>Nov 06, 2017</t>
  </si>
  <si>
    <t>Nov 07, 2017</t>
  </si>
  <si>
    <t>Nov 08, 2017</t>
  </si>
  <si>
    <t>Nov 09, 2017</t>
  </si>
  <si>
    <t>Nov 10, 2017</t>
  </si>
  <si>
    <t>Nov 13, 2017</t>
  </si>
  <si>
    <t>Nov 14, 2017</t>
  </si>
  <si>
    <t>Nov 15, 2017</t>
  </si>
  <si>
    <t>Nov 16, 2017</t>
  </si>
  <si>
    <t>Nov 17, 2017</t>
  </si>
  <si>
    <t>Nov 20, 2017</t>
  </si>
  <si>
    <t>Nov 21, 2017</t>
  </si>
  <si>
    <t>Nov 22, 2017</t>
  </si>
  <si>
    <t>Nov 24, 2017</t>
  </si>
  <si>
    <t>Nov 27, 2017</t>
  </si>
  <si>
    <t>Nov 28, 2017</t>
  </si>
  <si>
    <t>Nov 29, 2017</t>
  </si>
  <si>
    <t>Nov 30, 2017</t>
  </si>
  <si>
    <t>Dec 01, 2017</t>
  </si>
  <si>
    <t>Dec 04, 2017</t>
  </si>
  <si>
    <t>Dec 05, 2017</t>
  </si>
  <si>
    <t>Dec 06, 2017</t>
  </si>
  <si>
    <t>Dec 07, 2017</t>
  </si>
  <si>
    <t>Dec 08, 2017</t>
  </si>
  <si>
    <t>Dec 11, 2017</t>
  </si>
  <si>
    <t>Dec 12, 2017</t>
  </si>
  <si>
    <t>Dec 13, 2017</t>
  </si>
  <si>
    <t>Dec 14, 2017</t>
  </si>
  <si>
    <t>Dec 15, 2017</t>
  </si>
  <si>
    <t>Dec 18, 2017</t>
  </si>
  <si>
    <t>Dec 19, 2017</t>
  </si>
  <si>
    <t>Dec 20, 2017</t>
  </si>
  <si>
    <t>Dec 21, 2017</t>
  </si>
  <si>
    <t>Dec 22, 2017</t>
  </si>
  <si>
    <t>Dec 26, 2017</t>
  </si>
  <si>
    <t>Dec 27, 2017</t>
  </si>
  <si>
    <t>Dec 28, 2017</t>
  </si>
  <si>
    <t>Dec 29, 2017</t>
  </si>
  <si>
    <t>Jan 02, 2018</t>
  </si>
  <si>
    <t>Jan 03, 2018</t>
  </si>
  <si>
    <t>Jan 04, 2018</t>
  </si>
  <si>
    <t>Jan 05, 2018</t>
  </si>
  <si>
    <t>Jan 08, 2018</t>
  </si>
  <si>
    <t>Jan 09, 2018</t>
  </si>
  <si>
    <t>Jan 10, 2018</t>
  </si>
  <si>
    <t>Jan 11, 2018</t>
  </si>
  <si>
    <t>Jan 12, 2018</t>
  </si>
  <si>
    <t>Jan 16, 2018</t>
  </si>
  <si>
    <t>Jan 17, 2018</t>
  </si>
  <si>
    <t>Jan 18, 2018</t>
  </si>
  <si>
    <t>Jan 19, 2018</t>
  </si>
  <si>
    <t>Jan 22, 2018</t>
  </si>
  <si>
    <t>Jan 23, 2018</t>
  </si>
  <si>
    <t>Jan 24, 2018</t>
  </si>
  <si>
    <t>Jan 25, 2018</t>
  </si>
  <si>
    <t>Jan 26, 2018</t>
  </si>
  <si>
    <t>Jan 29, 2018</t>
  </si>
  <si>
    <t>Jan 30, 2018</t>
  </si>
  <si>
    <t>Jan 31, 2018</t>
  </si>
  <si>
    <t>Feb 01, 2018</t>
  </si>
  <si>
    <t>Feb 02, 2018</t>
  </si>
  <si>
    <t>Feb 05, 2018</t>
  </si>
  <si>
    <t>Feb 06, 2018</t>
  </si>
  <si>
    <t>Feb 07, 2018</t>
  </si>
  <si>
    <t>Feb 08, 2018</t>
  </si>
  <si>
    <t>Feb 09, 2018</t>
  </si>
  <si>
    <t>Feb 12, 2018</t>
  </si>
  <si>
    <t>Feb 13, 2018</t>
  </si>
  <si>
    <t>Feb 14, 2018</t>
  </si>
  <si>
    <t>Feb 15, 2018</t>
  </si>
  <si>
    <t>Feb 16, 2018</t>
  </si>
  <si>
    <t>Feb 20, 2018</t>
  </si>
  <si>
    <t>Feb 21, 2018</t>
  </si>
  <si>
    <t>Feb 22, 2018</t>
  </si>
  <si>
    <t>Feb 23, 2018</t>
  </si>
  <si>
    <t>Feb 26, 2018</t>
  </si>
  <si>
    <t>Feb 27, 2018</t>
  </si>
  <si>
    <t>Feb 28, 2018</t>
  </si>
  <si>
    <t>Mar 01, 2018</t>
  </si>
  <si>
    <t>Mar 02, 2018</t>
  </si>
  <si>
    <t>Mar 05, 2018</t>
  </si>
  <si>
    <t>Mar 06, 2018</t>
  </si>
  <si>
    <t>Mar 07, 2018</t>
  </si>
  <si>
    <t>Mar 08, 2018</t>
  </si>
  <si>
    <t>Mar 09, 2018</t>
  </si>
  <si>
    <t>Mar 12, 2018</t>
  </si>
  <si>
    <t>Mar 13, 2018</t>
  </si>
  <si>
    <t>Mar 14, 2018</t>
  </si>
  <si>
    <t>Mar 15, 2018</t>
  </si>
  <si>
    <t>Mar 16, 2018</t>
  </si>
  <si>
    <t>Mar 19, 2018</t>
  </si>
  <si>
    <t>Mar 20, 2018</t>
  </si>
  <si>
    <t>Mar 21, 2018</t>
  </si>
  <si>
    <t>Mar 22, 2018</t>
  </si>
  <si>
    <t>Mar 23, 2018</t>
  </si>
  <si>
    <t>Mar 26, 2018</t>
  </si>
  <si>
    <t>Mar 27, 2018</t>
  </si>
  <si>
    <t>Mar 28, 2018</t>
  </si>
  <si>
    <t>Mar 29, 2018</t>
  </si>
  <si>
    <t>Apr 02, 2018</t>
  </si>
  <si>
    <t>Apr 03, 2018</t>
  </si>
  <si>
    <t>Apr 04, 2018</t>
  </si>
  <si>
    <t>Apr 05, 2018</t>
  </si>
  <si>
    <t>Apr 06, 2018</t>
  </si>
  <si>
    <t>Apr 09, 2018</t>
  </si>
  <si>
    <t>Apr 10, 2018</t>
  </si>
  <si>
    <t>Apr 11, 2018</t>
  </si>
  <si>
    <t>Apr 12, 2018</t>
  </si>
  <si>
    <t>Apr 13, 2018</t>
  </si>
  <si>
    <t>Apr 16, 2018</t>
  </si>
  <si>
    <t>Apr 17, 2018</t>
  </si>
  <si>
    <t>Apr 18, 2018</t>
  </si>
  <si>
    <t>Apr 19, 2018</t>
  </si>
  <si>
    <t>Apr 20, 2018</t>
  </si>
  <si>
    <t>Apr 23, 2018</t>
  </si>
  <si>
    <t>Apr 24, 2018</t>
  </si>
  <si>
    <t>Apr 25, 2018</t>
  </si>
  <si>
    <t>Apr 26, 2018</t>
  </si>
  <si>
    <t>Apr 27, 2018</t>
  </si>
  <si>
    <t>Apr 30, 2018</t>
  </si>
  <si>
    <t>May 01, 2018</t>
  </si>
  <si>
    <t>May 02, 2018</t>
  </si>
  <si>
    <t>May 03, 2018</t>
  </si>
  <si>
    <t>May 04, 2018</t>
  </si>
  <si>
    <t>May 07, 2018</t>
  </si>
  <si>
    <t>May 08, 2018</t>
  </si>
  <si>
    <t>May 09, 2018</t>
  </si>
  <si>
    <t>May 10, 2018</t>
  </si>
  <si>
    <t>May 11, 2018</t>
  </si>
  <si>
    <t>May 14, 2018</t>
  </si>
  <si>
    <t>May 15, 2018</t>
  </si>
  <si>
    <t>May 16, 2018</t>
  </si>
  <si>
    <t>May 17, 2018</t>
  </si>
  <si>
    <t>May 18, 2018</t>
  </si>
  <si>
    <t>May 21, 2018</t>
  </si>
  <si>
    <t>May 22, 2018</t>
  </si>
  <si>
    <t>May 23, 2018</t>
  </si>
  <si>
    <t>May 24, 2018</t>
  </si>
  <si>
    <t>May 25, 2018</t>
  </si>
  <si>
    <t>May 29, 2018</t>
  </si>
  <si>
    <t>May 30, 2018</t>
  </si>
  <si>
    <t>May 31, 2018</t>
  </si>
  <si>
    <t>Jun 01, 2018</t>
  </si>
  <si>
    <t>Jun 04, 2018</t>
  </si>
  <si>
    <t>Jun 05, 2018</t>
  </si>
  <si>
    <t>Jun 06, 2018</t>
  </si>
  <si>
    <t>Jun 07, 2018</t>
  </si>
  <si>
    <t>Jun 08, 2018</t>
  </si>
  <si>
    <t>Jun 11, 2018</t>
  </si>
  <si>
    <t>Jun 12, 2018</t>
  </si>
  <si>
    <t>Jun 13, 2018</t>
  </si>
  <si>
    <t>Jun 14, 2018</t>
  </si>
  <si>
    <t>Jun 15, 2018</t>
  </si>
  <si>
    <t>Jun 18, 2018</t>
  </si>
  <si>
    <t>Jun 19, 2018</t>
  </si>
  <si>
    <t>Jun 20, 2018</t>
  </si>
  <si>
    <t>Jun 21, 2018</t>
  </si>
  <si>
    <t>Jun 22, 2018</t>
  </si>
  <si>
    <t>Jun 25, 2018</t>
  </si>
  <si>
    <t>Jun 26, 2018</t>
  </si>
  <si>
    <t>Jun 27, 2018</t>
  </si>
  <si>
    <t>Jun 28, 2018</t>
  </si>
  <si>
    <t>Jun 29, 2018</t>
  </si>
  <si>
    <t>Jul 02, 2018</t>
  </si>
  <si>
    <t>Jul 03, 2018</t>
  </si>
  <si>
    <t>Jul 05, 2018</t>
  </si>
  <si>
    <t>Jul 06, 2018</t>
  </si>
  <si>
    <t>Jul 09, 2018</t>
  </si>
  <si>
    <t>Jul 10, 2018</t>
  </si>
  <si>
    <t>Jul 11, 2018</t>
  </si>
  <si>
    <t>Jul 12, 2018</t>
  </si>
  <si>
    <t>Jul 13, 2018</t>
  </si>
  <si>
    <t>Jul 16, 2018</t>
  </si>
  <si>
    <t>Jul 17, 2018</t>
  </si>
  <si>
    <t>Jul 18, 2018</t>
  </si>
  <si>
    <t>Jul 19, 2018</t>
  </si>
  <si>
    <t>Jul 20, 2018</t>
  </si>
  <si>
    <t>Jul 23, 2018</t>
  </si>
  <si>
    <t>Jul 24, 2018</t>
  </si>
  <si>
    <t>Jul 25, 2018</t>
  </si>
  <si>
    <t>Jul 26, 2018</t>
  </si>
  <si>
    <t>Jul 27, 2018</t>
  </si>
  <si>
    <t>Jul 30, 2018</t>
  </si>
  <si>
    <t>Jul 31, 2018</t>
  </si>
  <si>
    <t>Aug 01, 2018</t>
  </si>
  <si>
    <t>Aug 02, 2018</t>
  </si>
  <si>
    <t>Aug 03, 2018</t>
  </si>
  <si>
    <t>Aug 06, 2018</t>
  </si>
  <si>
    <t>Aug 07, 2018</t>
  </si>
  <si>
    <t>Aug 08, 2018</t>
  </si>
  <si>
    <t>Aug 09, 2018</t>
  </si>
  <si>
    <t>Aug 10, 2018</t>
  </si>
  <si>
    <t>Aug 13, 2018</t>
  </si>
  <si>
    <t>Aug 14, 2018</t>
  </si>
  <si>
    <t>Aug 15, 2018</t>
  </si>
  <si>
    <t>Aug 16, 2018</t>
  </si>
  <si>
    <t>Aug 17, 2018</t>
  </si>
  <si>
    <t>Aug 20, 2018</t>
  </si>
  <si>
    <t>Aug 21, 2018</t>
  </si>
  <si>
    <t>Aug 22, 2018</t>
  </si>
  <si>
    <t>Aug 23, 2018</t>
  </si>
  <si>
    <t>Aug 24, 2018</t>
  </si>
  <si>
    <t>Aug 27, 2018</t>
  </si>
  <si>
    <t>Aug 28, 2018</t>
  </si>
  <si>
    <t>Aug 29, 2018</t>
  </si>
  <si>
    <t>Aug 30, 2018</t>
  </si>
  <si>
    <t>Aug 31, 2018</t>
  </si>
  <si>
    <t>Sep 04, 2018</t>
  </si>
  <si>
    <t>Sep 05, 2018</t>
  </si>
  <si>
    <t>Sep 06, 2018</t>
  </si>
  <si>
    <t>Sep 07, 2018</t>
  </si>
  <si>
    <t>Sep 10, 2018</t>
  </si>
  <si>
    <t>Sep 11, 2018</t>
  </si>
  <si>
    <t>Sep 12, 2018</t>
  </si>
  <si>
    <t>Sep 13, 2018</t>
  </si>
  <si>
    <t>Sep 14, 2018</t>
  </si>
  <si>
    <t>Sep 17, 2018</t>
  </si>
  <si>
    <t>Sep 18, 2018</t>
  </si>
  <si>
    <t>Sep 19, 2018</t>
  </si>
  <si>
    <t>Sep 20, 2018</t>
  </si>
  <si>
    <t>Sep 21, 2018</t>
  </si>
  <si>
    <t>Sep 24, 2018</t>
  </si>
  <si>
    <t>Sep 25, 2018</t>
  </si>
  <si>
    <t>Sep 26, 2018</t>
  </si>
  <si>
    <t>Sep 27, 2018</t>
  </si>
  <si>
    <t>Sep 28, 2018</t>
  </si>
  <si>
    <t>Oct 01, 2018</t>
  </si>
  <si>
    <t>Oct 02, 2018</t>
  </si>
  <si>
    <t>Oct 03, 2018</t>
  </si>
  <si>
    <t>Oct 04, 2018</t>
  </si>
  <si>
    <t>Oct 05, 2018</t>
  </si>
  <si>
    <t>Oct 08, 2018</t>
  </si>
  <si>
    <t>Oct 09, 2018</t>
  </si>
  <si>
    <t>Oct 10, 2018</t>
  </si>
  <si>
    <t>Oct 11, 2018</t>
  </si>
  <si>
    <t>Oct 12, 2018</t>
  </si>
  <si>
    <t>Oct 15, 2018</t>
  </si>
  <si>
    <t>Oct 16, 2018</t>
  </si>
  <si>
    <t>Oct 17, 2018</t>
  </si>
  <si>
    <t>Oct 18, 2018</t>
  </si>
  <si>
    <t>Oct 19, 2018</t>
  </si>
  <si>
    <t>Oct 22, 2018</t>
  </si>
  <si>
    <t>Oct 23, 2018</t>
  </si>
  <si>
    <t>Oct 24, 2018</t>
  </si>
  <si>
    <t>Oct 25, 2018</t>
  </si>
  <si>
    <t>Oct 26, 2018</t>
  </si>
  <si>
    <t>Oct 29, 2018</t>
  </si>
  <si>
    <t>Oct 30, 2018</t>
  </si>
  <si>
    <t>Oct 31, 2018</t>
  </si>
  <si>
    <t>Nov 01, 2018</t>
  </si>
  <si>
    <t>Nov 02, 2018</t>
  </si>
  <si>
    <t>Nov 05, 2018</t>
  </si>
  <si>
    <t>Nov 06, 2018</t>
  </si>
  <si>
    <t>Nov 07, 2018</t>
  </si>
  <si>
    <t>Nov 08, 2018</t>
  </si>
  <si>
    <t>Nov 09, 2018</t>
  </si>
  <si>
    <t>Nov 12, 2018</t>
  </si>
  <si>
    <t>Nov 13, 2018</t>
  </si>
  <si>
    <t>Nov 14, 2018</t>
  </si>
  <si>
    <t>Nov 15, 2018</t>
  </si>
  <si>
    <t>Nov 16, 2018</t>
  </si>
  <si>
    <t>Nov 19, 2018</t>
  </si>
  <si>
    <t>Nov 20, 2018</t>
  </si>
  <si>
    <t>Nov 21, 2018</t>
  </si>
  <si>
    <t>Nov 23, 2018</t>
  </si>
  <si>
    <t>Nov 26, 2018</t>
  </si>
  <si>
    <t>Nov 27, 2018</t>
  </si>
  <si>
    <t>Nov 28, 2018</t>
  </si>
  <si>
    <t>Nov 29, 2018</t>
  </si>
  <si>
    <t>Nov 30, 2018</t>
  </si>
  <si>
    <t>Dec 03, 2018</t>
  </si>
  <si>
    <t>Dec 04, 2018</t>
  </si>
  <si>
    <t>Dec 06, 2018</t>
  </si>
  <si>
    <t>Dec 07, 2018</t>
  </si>
  <si>
    <t>Dec 10, 2018</t>
  </si>
  <si>
    <t>Dec 11, 2018</t>
  </si>
  <si>
    <t>Dec 12, 2018</t>
  </si>
  <si>
    <t>Dec 13, 2018</t>
  </si>
  <si>
    <t>Dec 14, 2018</t>
  </si>
  <si>
    <t>Dec 17, 2018</t>
  </si>
  <si>
    <t>Dec 18, 2018</t>
  </si>
  <si>
    <t>Dec 19, 2018</t>
  </si>
  <si>
    <t>Dec 20, 2018</t>
  </si>
  <si>
    <t>Dec 21, 2018</t>
  </si>
  <si>
    <t>Dec 24, 2018</t>
  </si>
  <si>
    <t>Dec 26, 2018</t>
  </si>
  <si>
    <t>Dec 27, 2018</t>
  </si>
  <si>
    <t>Dec 28, 2018</t>
  </si>
  <si>
    <t>Dec 31, 2018</t>
  </si>
  <si>
    <t>Jan 02, 2019</t>
  </si>
  <si>
    <t>Jan 03, 2019</t>
  </si>
  <si>
    <t>Jan 04, 2019</t>
  </si>
  <si>
    <t>Jan 07, 2019</t>
  </si>
  <si>
    <t>Jan 08, 2019</t>
  </si>
  <si>
    <t>Jan 09, 2019</t>
  </si>
  <si>
    <t>Jan 10, 2019</t>
  </si>
  <si>
    <t>Jan 11, 2019</t>
  </si>
  <si>
    <t>Jan 14, 2019</t>
  </si>
  <si>
    <t>Jan 15, 2019</t>
  </si>
  <si>
    <t>Jan 16, 2019</t>
  </si>
  <si>
    <t>Jan 17, 2019</t>
  </si>
  <si>
    <t>Jan 18, 2019</t>
  </si>
  <si>
    <t>Jan 22, 2019</t>
  </si>
  <si>
    <t>Jan 23, 2019</t>
  </si>
  <si>
    <t>Jan 24, 2019</t>
  </si>
  <si>
    <t>Jan 25, 2019</t>
  </si>
  <si>
    <t>Jan 28, 2019</t>
  </si>
  <si>
    <t>Jan 29, 2019</t>
  </si>
  <si>
    <t>Jan 30, 2019</t>
  </si>
  <si>
    <t>Jan 31, 2019</t>
  </si>
  <si>
    <t>Feb 01, 2019</t>
  </si>
  <si>
    <t>Feb 04, 2019</t>
  </si>
  <si>
    <t>Feb 05, 2019</t>
  </si>
  <si>
    <t>Feb 06, 2019</t>
  </si>
  <si>
    <t>Feb 07, 2019</t>
  </si>
  <si>
    <t>Feb 08, 2019</t>
  </si>
  <si>
    <t>Feb 11, 2019</t>
  </si>
  <si>
    <t>Feb 12, 2019</t>
  </si>
  <si>
    <t>Feb 13, 2019</t>
  </si>
  <si>
    <t>Feb 14, 2019</t>
  </si>
  <si>
    <t>Feb 15, 2019</t>
  </si>
  <si>
    <t>Feb 19, 2019</t>
  </si>
  <si>
    <t>Feb 20, 2019</t>
  </si>
  <si>
    <t>Feb 21, 2019</t>
  </si>
  <si>
    <t>Feb 22, 2019</t>
  </si>
  <si>
    <t>Feb 25, 2019</t>
  </si>
  <si>
    <t>Feb 26, 2019</t>
  </si>
  <si>
    <t>Feb 27, 2019</t>
  </si>
  <si>
    <t>Feb 28, 2019</t>
  </si>
  <si>
    <t>Mar 01, 2019</t>
  </si>
  <si>
    <t>Mar 04, 2019</t>
  </si>
  <si>
    <t>Mar 05, 2019</t>
  </si>
  <si>
    <t>Mar 06, 2019</t>
  </si>
  <si>
    <t>Mar 07, 2019</t>
  </si>
  <si>
    <t>Mar 08, 2019</t>
  </si>
  <si>
    <t>Mar 11, 2019</t>
  </si>
  <si>
    <t>Mar 12, 2019</t>
  </si>
  <si>
    <t>Mar 13, 2019</t>
  </si>
  <si>
    <t>Mar 14, 2019</t>
  </si>
  <si>
    <t>Mar 15, 2019</t>
  </si>
  <si>
    <t>Mar 18, 2019</t>
  </si>
  <si>
    <t>Mar 19, 2019</t>
  </si>
  <si>
    <t>Mar 20, 2019</t>
  </si>
  <si>
    <t>Mar 21, 2019</t>
  </si>
  <si>
    <t>Mar 22, 2019</t>
  </si>
  <si>
    <t>Mar 25, 2019</t>
  </si>
  <si>
    <t>Mar 26, 2019</t>
  </si>
  <si>
    <t>Mar 27, 2019</t>
  </si>
  <si>
    <t>Mar 28, 2019</t>
  </si>
  <si>
    <t>Mar 29, 2019</t>
  </si>
  <si>
    <t>Apr 01, 2019</t>
  </si>
  <si>
    <t>Apr 02, 2019</t>
  </si>
  <si>
    <t>Apr 03, 2019</t>
  </si>
  <si>
    <t>Apr 04, 2019</t>
  </si>
  <si>
    <t>Apr 05, 2019</t>
  </si>
  <si>
    <t>Apr 08, 2019</t>
  </si>
  <si>
    <t>Apr 09, 2019</t>
  </si>
  <si>
    <t>Apr 10, 2019</t>
  </si>
  <si>
    <t>Apr 11, 2019</t>
  </si>
  <si>
    <t>Apr 12, 2019</t>
  </si>
  <si>
    <t>Apr 15, 2019</t>
  </si>
  <si>
    <t>Apr 16, 2019</t>
  </si>
  <si>
    <t>Apr 17, 2019</t>
  </si>
  <si>
    <t>Apr 18, 2019</t>
  </si>
  <si>
    <t>Apr 22, 2019</t>
  </si>
  <si>
    <t>Apr 23, 2019</t>
  </si>
  <si>
    <t>Apr 24, 2019</t>
  </si>
  <si>
    <t>Apr 25, 2019</t>
  </si>
  <si>
    <t>Apr 26, 2019</t>
  </si>
  <si>
    <t>Apr 29, 2019</t>
  </si>
  <si>
    <t>Apr 30, 2019</t>
  </si>
  <si>
    <t>May 01, 2019</t>
  </si>
  <si>
    <t>May 02, 2019</t>
  </si>
  <si>
    <t>May 03, 2019</t>
  </si>
  <si>
    <t>May 06, 2019</t>
  </si>
  <si>
    <t>May 07, 2019</t>
  </si>
  <si>
    <t>May 08, 2019</t>
  </si>
  <si>
    <t>May 09, 2019</t>
  </si>
  <si>
    <t>May 10, 2019</t>
  </si>
  <si>
    <t>May 13, 2019</t>
  </si>
  <si>
    <t>May 14, 2019</t>
  </si>
  <si>
    <t>May 15, 2019</t>
  </si>
  <si>
    <t>May 16, 2019</t>
  </si>
  <si>
    <t>May 17, 2019</t>
  </si>
  <si>
    <t>May 20, 2019</t>
  </si>
  <si>
    <t>May 21, 2019</t>
  </si>
  <si>
    <t>May 22, 2019</t>
  </si>
  <si>
    <t>May 23, 2019</t>
  </si>
  <si>
    <t>May 24, 2019</t>
  </si>
  <si>
    <t>May 28, 2019</t>
  </si>
  <si>
    <t>May 29, 2019</t>
  </si>
  <si>
    <t>May 30, 2019</t>
  </si>
  <si>
    <t>May 31, 2019</t>
  </si>
  <si>
    <t>Jun 03, 2019</t>
  </si>
  <si>
    <t>Jun 04, 2019</t>
  </si>
  <si>
    <t>Jun 05, 2019</t>
  </si>
  <si>
    <t>Jun 06, 2019</t>
  </si>
  <si>
    <t>Jun 07, 2019</t>
  </si>
  <si>
    <t>Jun 10, 2019</t>
  </si>
  <si>
    <t>Jun 11, 2019</t>
  </si>
  <si>
    <t>Jun 12, 2019</t>
  </si>
  <si>
    <t>Jun 13, 2019</t>
  </si>
  <si>
    <t>Jun 14, 2019</t>
  </si>
  <si>
    <t>Jun 17, 2019</t>
  </si>
  <si>
    <t>Jun 18, 2019</t>
  </si>
  <si>
    <t>Jun 19, 2019</t>
  </si>
  <si>
    <t>Jun 20, 2019</t>
  </si>
  <si>
    <t>Jun 21, 2019</t>
  </si>
  <si>
    <t>Jun 24, 2019</t>
  </si>
  <si>
    <t>Jun 25, 2019</t>
  </si>
  <si>
    <t>Jun 26, 2019</t>
  </si>
  <si>
    <t>Jun 27, 2019</t>
  </si>
  <si>
    <t>Jun 28, 2019</t>
  </si>
  <si>
    <t>Jul 01, 2019</t>
  </si>
  <si>
    <t>Jul 02, 2019</t>
  </si>
  <si>
    <t>Jul 03, 2019</t>
  </si>
  <si>
    <t>Jul 05, 2019</t>
  </si>
  <si>
    <t>Jul 08, 2019</t>
  </si>
  <si>
    <t>Jul 09, 2019</t>
  </si>
  <si>
    <t>Jul 10, 2019</t>
  </si>
  <si>
    <t>Jul 11, 2019</t>
  </si>
  <si>
    <t>Jul 12, 2019</t>
  </si>
  <si>
    <t>Jul 15, 2019</t>
  </si>
  <si>
    <t>Jul 16, 2019</t>
  </si>
  <si>
    <t>Jul 17, 2019</t>
  </si>
  <si>
    <t>Jul 18, 2019</t>
  </si>
  <si>
    <t>Jul 19, 2019</t>
  </si>
  <si>
    <t>Jul 22, 2019</t>
  </si>
  <si>
    <t>Jul 23, 2019</t>
  </si>
  <si>
    <t>Jul 24, 2019</t>
  </si>
  <si>
    <t>Jul 25, 2019</t>
  </si>
  <si>
    <t>Jul 26, 2019</t>
  </si>
  <si>
    <t>Jul 29, 2019</t>
  </si>
  <si>
    <t>Jul 30, 2019</t>
  </si>
  <si>
    <t>Jul 31, 2019</t>
  </si>
  <si>
    <t>Aug 01, 2019</t>
  </si>
  <si>
    <t>Aug 02, 2019</t>
  </si>
  <si>
    <t>Aug 05, 2019</t>
  </si>
  <si>
    <t>Aug 06, 2019</t>
  </si>
  <si>
    <t>Aug 07, 2019</t>
  </si>
  <si>
    <t>Aug 08, 2019</t>
  </si>
  <si>
    <t>Aug 09, 2019</t>
  </si>
  <si>
    <t>Aug 12, 2019</t>
  </si>
  <si>
    <t>Aug 13, 2019</t>
  </si>
  <si>
    <t>Aug 14, 2019</t>
  </si>
  <si>
    <t>Aug 15, 2019</t>
  </si>
  <si>
    <t>Aug 16, 2019</t>
  </si>
  <si>
    <t>Aug 19, 2019</t>
  </si>
  <si>
    <t>Aug 20, 2019</t>
  </si>
  <si>
    <t>Aug 21, 2019</t>
  </si>
  <si>
    <t>Aug 22, 2019</t>
  </si>
  <si>
    <t>Aug 23, 2019</t>
  </si>
  <si>
    <t>Aug 26, 2019</t>
  </si>
  <si>
    <t>Aug 27, 2019</t>
  </si>
  <si>
    <t>Aug 28, 2019</t>
  </si>
  <si>
    <t>Aug 29, 2019</t>
  </si>
  <si>
    <t>Aug 30, 2019</t>
  </si>
  <si>
    <t>Sep 03, 2019</t>
  </si>
  <si>
    <t>Sep 04, 2019</t>
  </si>
  <si>
    <t>Sep 05, 2019</t>
  </si>
  <si>
    <t>Sep 06, 2019</t>
  </si>
  <si>
    <t>Sep 09, 2019</t>
  </si>
  <si>
    <t>Sep 10, 2019</t>
  </si>
  <si>
    <t>Sep 11, 2019</t>
  </si>
  <si>
    <t>Sep 12, 2019</t>
  </si>
  <si>
    <t>Sep 13, 2019</t>
  </si>
  <si>
    <t>Sep 16, 2019</t>
  </si>
  <si>
    <t>Sep 17, 2019</t>
  </si>
  <si>
    <t>Sep 18, 2019</t>
  </si>
  <si>
    <t>Sep 19, 2019</t>
  </si>
  <si>
    <t>Sep 20, 2019</t>
  </si>
  <si>
    <t>Sep 23, 2019</t>
  </si>
  <si>
    <t>Sep 24, 2019</t>
  </si>
  <si>
    <t>Sep 25, 2019</t>
  </si>
  <si>
    <t>Sep 26, 2019</t>
  </si>
  <si>
    <t>Sep 27, 2019</t>
  </si>
  <si>
    <t>Sep 30, 2019</t>
  </si>
  <si>
    <t>Oct 01, 2019</t>
  </si>
  <si>
    <t>Oct 02, 2019</t>
  </si>
  <si>
    <t>Oct 03, 2019</t>
  </si>
  <si>
    <t>Oct 04, 2019</t>
  </si>
  <si>
    <t>Oct 07, 2019</t>
  </si>
  <si>
    <t>Oct 08, 2019</t>
  </si>
  <si>
    <t>Oct 09, 2019</t>
  </si>
  <si>
    <t>Oct 10, 2019</t>
  </si>
  <si>
    <t>Oct 11, 2019</t>
  </si>
  <si>
    <t>Oct 14, 2019</t>
  </si>
  <si>
    <t>Oct 15, 2019</t>
  </si>
  <si>
    <t>Oct 16, 2019</t>
  </si>
  <si>
    <t>Oct 17, 2019</t>
  </si>
  <si>
    <t>Oct 18, 2019</t>
  </si>
  <si>
    <t>Oct 21, 2019</t>
  </si>
  <si>
    <t>Oct 22, 2019</t>
  </si>
  <si>
    <t>Oct 23, 2019</t>
  </si>
  <si>
    <t>Oct 24, 2019</t>
  </si>
  <si>
    <t>Oct 25, 2019</t>
  </si>
  <si>
    <t>Oct 28, 2019</t>
  </si>
  <si>
    <t>Oct 29, 2019</t>
  </si>
  <si>
    <t>Oct 30, 2019</t>
  </si>
  <si>
    <t>Oct 31, 2019</t>
  </si>
  <si>
    <t>Nov 01, 2019</t>
  </si>
  <si>
    <t>Nov 04, 2019</t>
  </si>
  <si>
    <t>Nov 05, 2019</t>
  </si>
  <si>
    <t>Nov 06, 2019</t>
  </si>
  <si>
    <t>Nov 07, 2019</t>
  </si>
  <si>
    <t>Nov 08, 2019</t>
  </si>
  <si>
    <t>Nov 11, 2019</t>
  </si>
  <si>
    <t>Nov 12, 2019</t>
  </si>
  <si>
    <t>Nov 13, 2019</t>
  </si>
  <si>
    <t>Nov 14, 2019</t>
  </si>
  <si>
    <t>Nov 15, 2019</t>
  </si>
  <si>
    <t>Nov 18, 2019</t>
  </si>
  <si>
    <t>Nov 19, 2019</t>
  </si>
  <si>
    <t>Nov 20, 2019</t>
  </si>
  <si>
    <t>Nov 21, 2019</t>
  </si>
  <si>
    <t>Nov 22, 2019</t>
  </si>
  <si>
    <t>Nov 25, 2019</t>
  </si>
  <si>
    <t>Nov 26, 2019</t>
  </si>
  <si>
    <t>Nov 27, 2019</t>
  </si>
  <si>
    <t>Nov 29, 2019</t>
  </si>
  <si>
    <t>Dec 02, 2019</t>
  </si>
  <si>
    <t>Dec 03, 2019</t>
  </si>
  <si>
    <t>Dec 04, 2019</t>
  </si>
  <si>
    <t>Dec 05, 2019</t>
  </si>
  <si>
    <t>Dec 06, 2019</t>
  </si>
  <si>
    <t>Dec 09, 2019</t>
  </si>
  <si>
    <t>Dec 10, 2019</t>
  </si>
  <si>
    <t>Dec 11, 2019</t>
  </si>
  <si>
    <t>Dec 12, 2019</t>
  </si>
  <si>
    <t>Dec 13, 2019</t>
  </si>
  <si>
    <t>Dec 16, 2019</t>
  </si>
  <si>
    <t>Dec 17, 2019</t>
  </si>
  <si>
    <t>Dec 18, 2019</t>
  </si>
  <si>
    <t>Dec 19, 2019</t>
  </si>
  <si>
    <t>Dec 20, 2019</t>
  </si>
  <si>
    <t>Dec 23, 2019</t>
  </si>
  <si>
    <t>Dec 24, 2019</t>
  </si>
  <si>
    <t>Dec 26, 2019</t>
  </si>
  <si>
    <t>Dec 27, 2019</t>
  </si>
  <si>
    <t>Dec 30, 2019</t>
  </si>
  <si>
    <t>Dec 31, 2019</t>
  </si>
  <si>
    <t>Jan 02, 2020</t>
  </si>
  <si>
    <t>Jan 03, 2020</t>
  </si>
  <si>
    <t>Jan 06, 2020</t>
  </si>
  <si>
    <t>Jan 07, 2020</t>
  </si>
  <si>
    <t>Jan 08, 2020</t>
  </si>
  <si>
    <t>Jan 09, 2020</t>
  </si>
  <si>
    <t>Jan 10, 2020</t>
  </si>
  <si>
    <t>Jan 13, 2020</t>
  </si>
  <si>
    <t>Jan 14, 2020</t>
  </si>
  <si>
    <t>Jan 15, 2020</t>
  </si>
  <si>
    <t>Jan 16, 2020</t>
  </si>
  <si>
    <t>Jan 17, 2020</t>
  </si>
  <si>
    <t>Jan 21, 2020</t>
  </si>
  <si>
    <t>Jan 22, 2020</t>
  </si>
  <si>
    <t>Jan 23, 2020</t>
  </si>
  <si>
    <t>Jan 24, 2020</t>
  </si>
  <si>
    <t>Jan 27, 2020</t>
  </si>
  <si>
    <t>Jan 28, 2020</t>
  </si>
  <si>
    <t>Jan 29, 2020</t>
  </si>
  <si>
    <t>Jan 30, 2020</t>
  </si>
  <si>
    <t>Jan 31, 2020</t>
  </si>
  <si>
    <t>Feb 03, 2020</t>
  </si>
  <si>
    <t>Feb 04, 2020</t>
  </si>
  <si>
    <t>Feb 05, 2020</t>
  </si>
  <si>
    <t>Feb 06, 2020</t>
  </si>
  <si>
    <t>Feb 07, 2020</t>
  </si>
  <si>
    <t>Feb 10, 2020</t>
  </si>
  <si>
    <t>Feb 11, 2020</t>
  </si>
  <si>
    <t>Feb 12, 2020</t>
  </si>
  <si>
    <t>Feb 13, 2020</t>
  </si>
  <si>
    <t>Feb 14, 2020</t>
  </si>
  <si>
    <t>Feb 18, 2020</t>
  </si>
  <si>
    <t>Feb 19, 2020</t>
  </si>
  <si>
    <t>Feb 20, 2020</t>
  </si>
  <si>
    <t>Feb 21, 2020</t>
  </si>
  <si>
    <t>Feb 24, 2020</t>
  </si>
  <si>
    <t>Feb 25, 2020</t>
  </si>
  <si>
    <t>Feb 26, 2020</t>
  </si>
  <si>
    <t>Feb 27, 2020</t>
  </si>
  <si>
    <t>Feb 28, 2020</t>
  </si>
  <si>
    <t>Mar 02, 2020</t>
  </si>
  <si>
    <t>Mar 03, 2020</t>
  </si>
  <si>
    <t>Mar 04, 2020</t>
  </si>
  <si>
    <t>Mar 05, 2020</t>
  </si>
  <si>
    <t>Mar 06, 2020</t>
  </si>
  <si>
    <t>Mar 09, 2020</t>
  </si>
  <si>
    <t>Mar 10, 2020</t>
  </si>
  <si>
    <t>Mar 11, 2020</t>
  </si>
  <si>
    <t>Mar 12, 2020</t>
  </si>
  <si>
    <t>Mar 13, 2020</t>
  </si>
  <si>
    <t>Mar 16, 2020</t>
  </si>
  <si>
    <t>Mar 17, 2020</t>
  </si>
  <si>
    <t>Mar 18, 2020</t>
  </si>
  <si>
    <t>Mar 19, 2020</t>
  </si>
  <si>
    <t>Mar 20, 2020</t>
  </si>
  <si>
    <t>Mar 23, 2020</t>
  </si>
  <si>
    <t>Mar 24, 2020</t>
  </si>
  <si>
    <t>Mar 25, 2020</t>
  </si>
  <si>
    <t>Mar 26, 2020</t>
  </si>
  <si>
    <t>Mar 27, 2020</t>
  </si>
  <si>
    <t>Mar 30, 2020</t>
  </si>
  <si>
    <t>Mar 31, 2020</t>
  </si>
  <si>
    <t>Apr 01, 2020</t>
  </si>
  <si>
    <t>Apr 02, 2020</t>
  </si>
  <si>
    <t>Apr 03, 2020</t>
  </si>
  <si>
    <t>Apr 06, 2020</t>
  </si>
  <si>
    <t>Apr 07, 2020</t>
  </si>
  <si>
    <t>Apr 08, 2020</t>
  </si>
  <si>
    <t>Apr 09, 2020</t>
  </si>
  <si>
    <t>Apr 13, 2020</t>
  </si>
  <si>
    <t>Apr 14, 2020</t>
  </si>
  <si>
    <t>Apr 15, 2020</t>
  </si>
  <si>
    <t>Apr 16, 2020</t>
  </si>
  <si>
    <t>Apr 17, 2020</t>
  </si>
  <si>
    <t>Apr 20, 2020</t>
  </si>
  <si>
    <t>Apr 21, 2020</t>
  </si>
  <si>
    <t>Apr 22, 2020</t>
  </si>
  <si>
    <t>Apr 23, 2020</t>
  </si>
  <si>
    <t>Apr 24, 2020</t>
  </si>
  <si>
    <t>Apr 27, 2020</t>
  </si>
  <si>
    <t>Apr 28, 2020</t>
  </si>
  <si>
    <t>Apr 29, 2020</t>
  </si>
  <si>
    <t>Apr 30, 2020</t>
  </si>
  <si>
    <t>May 01, 2020</t>
  </si>
  <si>
    <t>May 04, 2020</t>
  </si>
  <si>
    <t>May 05, 2020</t>
  </si>
  <si>
    <t>May 06, 2020</t>
  </si>
  <si>
    <t>May 07, 2020</t>
  </si>
  <si>
    <t>May 08, 2020</t>
  </si>
  <si>
    <t>May 11, 2020</t>
  </si>
  <si>
    <t>May 12, 2020</t>
  </si>
  <si>
    <t>May 13, 2020</t>
  </si>
  <si>
    <t>May 14, 2020</t>
  </si>
  <si>
    <t>May 15, 2020</t>
  </si>
  <si>
    <t>May 18, 2020</t>
  </si>
  <si>
    <t>May 19, 2020</t>
  </si>
  <si>
    <t>May 20, 2020</t>
  </si>
  <si>
    <t>May 21, 2020</t>
  </si>
  <si>
    <t>May 22, 2020</t>
  </si>
  <si>
    <t>May 26, 2020</t>
  </si>
  <si>
    <t>May 27, 2020</t>
  </si>
  <si>
    <t>May 28, 2020</t>
  </si>
  <si>
    <t>May 29, 2020</t>
  </si>
  <si>
    <t>Jun 01, 2020</t>
  </si>
  <si>
    <t>Jun 02, 2020</t>
  </si>
  <si>
    <t>Jun 03, 2020</t>
  </si>
  <si>
    <t>Jun 04, 2020</t>
  </si>
  <si>
    <t>Jun 05, 2020</t>
  </si>
  <si>
    <t>Jun 08, 2020</t>
  </si>
  <si>
    <t>Jun 09, 2020</t>
  </si>
  <si>
    <t>Jun 10, 2020</t>
  </si>
  <si>
    <t>Jun 11, 2020</t>
  </si>
  <si>
    <t>Jun 12, 2020</t>
  </si>
  <si>
    <t>Jun 15, 2020</t>
  </si>
  <si>
    <t>Jun 16, 2020</t>
  </si>
  <si>
    <t>Jun 17, 2020</t>
  </si>
  <si>
    <t>Jun 18, 2020</t>
  </si>
  <si>
    <t>Jun 19, 2020</t>
  </si>
  <si>
    <t>Jun 22, 2020</t>
  </si>
  <si>
    <t>Jun 23, 2020</t>
  </si>
  <si>
    <t>Jun 24, 2020</t>
  </si>
  <si>
    <t>Jun 25, 2020</t>
  </si>
  <si>
    <t>Jun 26, 2020</t>
  </si>
  <si>
    <t>Jun 29, 2020</t>
  </si>
  <si>
    <t>Jun 30, 2020</t>
  </si>
  <si>
    <t>Jul 01, 2020</t>
  </si>
  <si>
    <t>Jul 02, 2020</t>
  </si>
  <si>
    <t>Jul 06, 2020</t>
  </si>
  <si>
    <t>Jul 07, 2020</t>
  </si>
  <si>
    <t>Jul 08, 2020</t>
  </si>
  <si>
    <t>Jul 09, 2020</t>
  </si>
  <si>
    <t>Jul 10, 2020</t>
  </si>
  <si>
    <t>Jul 13, 2020</t>
  </si>
  <si>
    <t>Jul 14, 2020</t>
  </si>
  <si>
    <t>Jul 15, 2020</t>
  </si>
  <si>
    <t>Jul 16, 2020</t>
  </si>
  <si>
    <t>Jul 17, 2020</t>
  </si>
  <si>
    <t>Jul 20, 2020</t>
  </si>
  <si>
    <t>Jul 21, 2020</t>
  </si>
  <si>
    <t>Jul 22, 2020</t>
  </si>
  <si>
    <t>Jul 23, 2020</t>
  </si>
  <si>
    <t>Jul 24, 2020</t>
  </si>
  <si>
    <t>Jul 27, 2020</t>
  </si>
  <si>
    <t>Jul 28, 2020</t>
  </si>
  <si>
    <t>Jul 29, 2020</t>
  </si>
  <si>
    <t>Jul 30, 2020</t>
  </si>
  <si>
    <t>Jul 31, 2020</t>
  </si>
  <si>
    <t>Aug 03, 2020</t>
  </si>
  <si>
    <t>Aug 04, 2020</t>
  </si>
  <si>
    <t>Aug 05, 2020</t>
  </si>
  <si>
    <t>Aug 06, 2020</t>
  </si>
  <si>
    <t>Aug 07, 2020</t>
  </si>
  <si>
    <t>Aug 10, 2020</t>
  </si>
  <si>
    <t>Aug 11, 2020</t>
  </si>
  <si>
    <t>Aug 12, 2020</t>
  </si>
  <si>
    <t>Aug 13, 2020</t>
  </si>
  <si>
    <t>Aug 14, 2020</t>
  </si>
  <si>
    <t>Aug 17, 2020</t>
  </si>
  <si>
    <t>Aug 18, 2020</t>
  </si>
  <si>
    <t>Aug 19, 2020</t>
  </si>
  <si>
    <t>Aug 20, 2020</t>
  </si>
  <si>
    <t>Aug 21, 2020</t>
  </si>
  <si>
    <t>Aug 24, 2020</t>
  </si>
  <si>
    <t>Aug 25, 2020</t>
  </si>
  <si>
    <t>Aug 26, 2020</t>
  </si>
  <si>
    <t>Aug 27, 2020</t>
  </si>
  <si>
    <t>Aug 28, 2020</t>
  </si>
  <si>
    <t>Aug 31, 2020</t>
  </si>
  <si>
    <t>Sep 01, 2020</t>
  </si>
  <si>
    <t>Sep 02, 2020</t>
  </si>
  <si>
    <t>Sep 03, 2020</t>
  </si>
  <si>
    <t>Sep 04, 2020</t>
  </si>
  <si>
    <t>Sep 08, 2020</t>
  </si>
  <si>
    <t>Sep 09, 2020</t>
  </si>
  <si>
    <t>Sep 10, 2020</t>
  </si>
  <si>
    <t>Sep 11, 2020</t>
  </si>
  <si>
    <t>Sep 14, 2020</t>
  </si>
  <si>
    <t>Sep 15, 2020</t>
  </si>
  <si>
    <t>Sep 16, 2020</t>
  </si>
  <si>
    <t>Sep 17, 2020</t>
  </si>
  <si>
    <t>Sep 18, 2020</t>
  </si>
  <si>
    <t>Sep 21, 2020</t>
  </si>
  <si>
    <t>Sep 22, 2020</t>
  </si>
  <si>
    <t>Sep 23, 2020</t>
  </si>
  <si>
    <t>Sep 24, 2020</t>
  </si>
  <si>
    <t>Sep 25, 2020</t>
  </si>
  <si>
    <t>Sep 28, 2020</t>
  </si>
  <si>
    <t>Sep 29, 2020</t>
  </si>
  <si>
    <t>Sep 30, 2020</t>
  </si>
  <si>
    <t>Oct 01, 2020</t>
  </si>
  <si>
    <t>Oct 02, 2020</t>
  </si>
  <si>
    <t>Oct 05, 2020</t>
  </si>
  <si>
    <t>Oct 06, 2020</t>
  </si>
  <si>
    <t>Oct 07, 2020</t>
  </si>
  <si>
    <t>Oct 08, 2020</t>
  </si>
  <si>
    <t>Oct 09, 2020</t>
  </si>
  <si>
    <t>Oct 12, 2020</t>
  </si>
  <si>
    <t>Oct 13, 2020</t>
  </si>
  <si>
    <t>Oct 14, 2020</t>
  </si>
  <si>
    <t>Oct 15, 2020</t>
  </si>
  <si>
    <t>Oct 16, 2020</t>
  </si>
  <si>
    <t>Oct 19, 2020</t>
  </si>
  <si>
    <t>Oct 20, 2020</t>
  </si>
  <si>
    <t>Oct 21, 2020</t>
  </si>
  <si>
    <t>Oct 22, 2020</t>
  </si>
  <si>
    <t>Oct 23, 2020</t>
  </si>
  <si>
    <t>Oct 26, 2020</t>
  </si>
  <si>
    <t>Oct 27, 2020</t>
  </si>
  <si>
    <t>Oct 28, 2020</t>
  </si>
  <si>
    <t>Oct 29, 2020</t>
  </si>
  <si>
    <t>Oct 30, 2020</t>
  </si>
  <si>
    <t>Nov 02, 2020</t>
  </si>
  <si>
    <t>Nov 03, 2020</t>
  </si>
  <si>
    <t>Nov 04, 2020</t>
  </si>
  <si>
    <t>Nov 05, 2020</t>
  </si>
  <si>
    <t>Nov 06, 2020</t>
  </si>
  <si>
    <t>Nov 09, 2020</t>
  </si>
  <si>
    <t>Nov 10, 2020</t>
  </si>
  <si>
    <t>Nov 11, 2020</t>
  </si>
  <si>
    <t>Nov 12, 2020</t>
  </si>
  <si>
    <t>Nov 13, 2020</t>
  </si>
  <si>
    <t>Nov 16, 2020</t>
  </si>
  <si>
    <t>Nov 17, 2020</t>
  </si>
  <si>
    <t>Nov 18, 2020</t>
  </si>
  <si>
    <t>Nov 19, 2020</t>
  </si>
  <si>
    <t>Nov 20, 2020</t>
  </si>
  <si>
    <t>Nov 23, 2020</t>
  </si>
  <si>
    <t>Nov 24, 2020</t>
  </si>
  <si>
    <t>Nov 25, 2020</t>
  </si>
  <si>
    <t>Nov 27, 2020</t>
  </si>
  <si>
    <t>Nov 30, 2020</t>
  </si>
  <si>
    <t>Dec 01, 2020</t>
  </si>
  <si>
    <t>Dec 02, 2020</t>
  </si>
  <si>
    <t>Dec 03, 2020</t>
  </si>
  <si>
    <t>Dec 04, 2020</t>
  </si>
  <si>
    <t>Dec 07, 2020</t>
  </si>
  <si>
    <t>Dec 08, 2020</t>
  </si>
  <si>
    <t>Dec 09, 2020</t>
  </si>
  <si>
    <t>Dec 10, 2020</t>
  </si>
  <si>
    <t>Dec 11, 2020</t>
  </si>
  <si>
    <t>Dec 14, 2020</t>
  </si>
  <si>
    <t>Dec 15, 2020</t>
  </si>
  <si>
    <t>Dec 16, 2020</t>
  </si>
  <si>
    <t>Dec 17, 2020</t>
  </si>
  <si>
    <t>Dec 18, 2020</t>
  </si>
  <si>
    <t>Dec 21, 2020</t>
  </si>
  <si>
    <t>Dec 22, 2020</t>
  </si>
  <si>
    <t>Dec 23, 2020</t>
  </si>
  <si>
    <t>Dec 24, 2020</t>
  </si>
  <si>
    <t>Dec 28, 2020</t>
  </si>
  <si>
    <t>Dec 29, 2020</t>
  </si>
  <si>
    <t>Dec 30, 2020</t>
  </si>
  <si>
    <t>Dec 31, 2020</t>
  </si>
  <si>
    <t>Jan 04, 2021</t>
  </si>
  <si>
    <t>Jan 05, 2021</t>
  </si>
  <si>
    <t>Jan 06, 2021</t>
  </si>
  <si>
    <t>Jan 07, 2021</t>
  </si>
  <si>
    <t>Jan 08, 2021</t>
  </si>
  <si>
    <t>Jan 11, 2021</t>
  </si>
  <si>
    <t>Jan 12, 2021</t>
  </si>
  <si>
    <t>Jan 13, 2021</t>
  </si>
  <si>
    <t>Jan 14, 2021</t>
  </si>
  <si>
    <t>Jan 15, 2021</t>
  </si>
  <si>
    <t>Jan 19, 2021</t>
  </si>
  <si>
    <t>Jan 20, 2021</t>
  </si>
  <si>
    <t>Jan 21, 2021</t>
  </si>
  <si>
    <t>Jan 22, 2021</t>
  </si>
  <si>
    <t>Jan 25, 2021</t>
  </si>
  <si>
    <t>Jan 26, 2021</t>
  </si>
  <si>
    <t>Jan 27, 2021</t>
  </si>
  <si>
    <t>Jan 28, 2021</t>
  </si>
  <si>
    <t>Jan 29, 2021</t>
  </si>
  <si>
    <t>Feb 01, 2021</t>
  </si>
  <si>
    <t>Feb 02, 2021</t>
  </si>
  <si>
    <t>Feb 03, 2021</t>
  </si>
  <si>
    <t>Feb 04, 2021</t>
  </si>
  <si>
    <t>Feb 05, 2021</t>
  </si>
  <si>
    <t>Feb 08, 2021</t>
  </si>
  <si>
    <t>Feb 09, 2021</t>
  </si>
  <si>
    <t>Feb 10, 2021</t>
  </si>
  <si>
    <t>Feb 11, 2021</t>
  </si>
  <si>
    <t>Feb 12, 2021</t>
  </si>
  <si>
    <t>Feb 16, 2021</t>
  </si>
  <si>
    <t>Feb 17, 2021</t>
  </si>
  <si>
    <t>Feb 18, 2021</t>
  </si>
  <si>
    <t>Feb 19, 2021</t>
  </si>
  <si>
    <t>Feb 22, 2021</t>
  </si>
  <si>
    <t>Feb 23, 2021</t>
  </si>
  <si>
    <t>Feb 24, 2021</t>
  </si>
  <si>
    <t>Feb 25, 2021</t>
  </si>
  <si>
    <t>Feb 26, 2021</t>
  </si>
  <si>
    <t>Mar 01, 2021</t>
  </si>
  <si>
    <t>Mar 02, 2021</t>
  </si>
  <si>
    <t>Mar 03, 2021</t>
  </si>
  <si>
    <t>Mar 04, 2021</t>
  </si>
  <si>
    <t>Mar 05, 2021</t>
  </si>
  <si>
    <t>Mar 08, 2021</t>
  </si>
  <si>
    <t>Mar 09, 2021</t>
  </si>
  <si>
    <t>Mar 10, 2021</t>
  </si>
  <si>
    <t>Mar 11, 2021</t>
  </si>
  <si>
    <t>Mar 12, 2021</t>
  </si>
  <si>
    <t>Mar 15, 2021</t>
  </si>
  <si>
    <t>Mar 16, 2021</t>
  </si>
  <si>
    <t>Mar 17, 2021</t>
  </si>
  <si>
    <t>Mar 18, 2021</t>
  </si>
  <si>
    <t>Mar 19, 2021</t>
  </si>
  <si>
    <t>Mar 22, 2021</t>
  </si>
  <si>
    <t>Mar 23, 2021</t>
  </si>
  <si>
    <t>Mar 24, 2021</t>
  </si>
  <si>
    <t>Mar 25, 2021</t>
  </si>
  <si>
    <t>Mar 26, 2021</t>
  </si>
  <si>
    <t>Mar 29, 2021</t>
  </si>
  <si>
    <t>Mar 30, 2021</t>
  </si>
  <si>
    <t>Mar 31, 2021</t>
  </si>
  <si>
    <t>Apr 01, 2021</t>
  </si>
  <si>
    <t>Apr 05, 2021</t>
  </si>
  <si>
    <t>Apr 06, 2021</t>
  </si>
  <si>
    <t>Apr 07, 2021</t>
  </si>
  <si>
    <t>Apr 08, 2021</t>
  </si>
  <si>
    <t>Apr 09, 2021</t>
  </si>
  <si>
    <t>Apr 12, 2021</t>
  </si>
  <si>
    <t>Apr 13, 2021</t>
  </si>
  <si>
    <t>Apr 14, 2021</t>
  </si>
  <si>
    <t>Apr 15, 2021</t>
  </si>
  <si>
    <t>Apr 16, 2021</t>
  </si>
  <si>
    <t>Apr 19, 2021</t>
  </si>
  <si>
    <t>Apr 20, 2021</t>
  </si>
  <si>
    <t>Apr 21, 2021</t>
  </si>
  <si>
    <t>Apr 22, 2021</t>
  </si>
  <si>
    <t>Apr 23, 2021</t>
  </si>
  <si>
    <t>Apr 26, 2021</t>
  </si>
  <si>
    <t>Apr 27, 2021</t>
  </si>
  <si>
    <t>Apr 28, 2021</t>
  </si>
  <si>
    <t>Apr 29, 2021</t>
  </si>
  <si>
    <t>Apr 30, 2021</t>
  </si>
  <si>
    <t>May 03, 2021</t>
  </si>
  <si>
    <t>May 04, 2021</t>
  </si>
  <si>
    <t>May 05, 2021</t>
  </si>
  <si>
    <t>May 06, 2021</t>
  </si>
  <si>
    <t>May 07, 2021</t>
  </si>
  <si>
    <t>May 10, 2021</t>
  </si>
  <si>
    <t>May 11, 2021</t>
  </si>
  <si>
    <t>May 12, 2021</t>
  </si>
  <si>
    <t>May 13, 2021</t>
  </si>
  <si>
    <t>May 14, 2021</t>
  </si>
  <si>
    <t>May 17, 2021</t>
  </si>
  <si>
    <t>May 18, 2021</t>
  </si>
  <si>
    <t>May 19, 2021</t>
  </si>
  <si>
    <t>May 20, 2021</t>
  </si>
  <si>
    <t>May 21, 2021</t>
  </si>
  <si>
    <t>May 24, 2021</t>
  </si>
  <si>
    <t>May 25, 2021</t>
  </si>
  <si>
    <t>May 26, 2021</t>
  </si>
  <si>
    <t>May 27, 2021</t>
  </si>
  <si>
    <t>May 28, 2021</t>
  </si>
  <si>
    <t>Jun 01, 2021</t>
  </si>
  <si>
    <t>Jun 02, 2021</t>
  </si>
  <si>
    <t>Jun 03, 2021</t>
  </si>
  <si>
    <t>Jun 04, 2021</t>
  </si>
  <si>
    <t>Jun 07, 2021</t>
  </si>
  <si>
    <t>Jun 08, 2021</t>
  </si>
  <si>
    <t>Jun 09, 2021</t>
  </si>
  <si>
    <t>Jun 10, 2021</t>
  </si>
  <si>
    <t>Jun 11, 2021</t>
  </si>
  <si>
    <t>Jun 14, 2021</t>
  </si>
  <si>
    <t>Jun 15, 2021</t>
  </si>
  <si>
    <t>Jun 16, 2021</t>
  </si>
  <si>
    <t>Jun 17, 2021</t>
  </si>
  <si>
    <t>Jun 18, 2021</t>
  </si>
  <si>
    <t>Jun 21, 2021</t>
  </si>
  <si>
    <t>Jun 22, 2021</t>
  </si>
  <si>
    <t>Jun 23, 2021</t>
  </si>
  <si>
    <t>Jun 24, 2021</t>
  </si>
  <si>
    <t>Jun 25, 2021</t>
  </si>
  <si>
    <t>Jun 28, 2021</t>
  </si>
  <si>
    <t>Jun 29, 2021</t>
  </si>
  <si>
    <t>Jun 30, 2021</t>
  </si>
  <si>
    <t>Jul 01, 2021</t>
  </si>
  <si>
    <t>Jul 02, 2021</t>
  </si>
  <si>
    <t>Jul 06, 2021</t>
  </si>
  <si>
    <t>Jul 07, 2021</t>
  </si>
  <si>
    <t>Jul 08, 2021</t>
  </si>
  <si>
    <t>Jul 09, 2021</t>
  </si>
  <si>
    <t>Jul 12, 2021</t>
  </si>
  <si>
    <t>Jul 13, 2021</t>
  </si>
  <si>
    <t>Jul 14, 2021</t>
  </si>
  <si>
    <t>Jul 15, 2021</t>
  </si>
  <si>
    <t>Jul 16, 2021</t>
  </si>
  <si>
    <t>Jul 19, 2021</t>
  </si>
  <si>
    <t>Jul 20, 2021</t>
  </si>
  <si>
    <t>Jul 21, 2021</t>
  </si>
  <si>
    <t>Jul 22, 2021</t>
  </si>
  <si>
    <t>Jul 23, 2021</t>
  </si>
  <si>
    <t>Jul 26, 2021</t>
  </si>
  <si>
    <t>Jul 27, 2021</t>
  </si>
  <si>
    <t>Jul 28, 2021</t>
  </si>
  <si>
    <t>Jul 29, 2021</t>
  </si>
  <si>
    <t>Jul 30, 2021</t>
  </si>
  <si>
    <t>Aug 02, 2021</t>
  </si>
  <si>
    <t>Aug 03, 2021</t>
  </si>
  <si>
    <t>Aug 04, 2021</t>
  </si>
  <si>
    <t>Aug 05, 2021</t>
  </si>
  <si>
    <t>Aug 06, 2021</t>
  </si>
  <si>
    <t>Aug 09, 2021</t>
  </si>
  <si>
    <t>Aug 10, 2021</t>
  </si>
  <si>
    <t>Aug 11, 2021</t>
  </si>
  <si>
    <t>Aug 12, 2021</t>
  </si>
  <si>
    <t>Aug 13, 2021</t>
  </si>
  <si>
    <t>Aug 16, 2021</t>
  </si>
  <si>
    <t>Aug 17, 2021</t>
  </si>
  <si>
    <t>Aug 18, 2021</t>
  </si>
  <si>
    <t>Aug 19, 2021</t>
  </si>
  <si>
    <t>Aug 20, 2021</t>
  </si>
  <si>
    <t>Aug 23, 2021</t>
  </si>
  <si>
    <t>Aug 24, 2021</t>
  </si>
  <si>
    <t>Aug 25, 2021</t>
  </si>
  <si>
    <t>Aug 26, 2021</t>
  </si>
  <si>
    <t>Aug 27, 2021</t>
  </si>
  <si>
    <t>Aug 30, 2021</t>
  </si>
  <si>
    <t>Aug 31, 2021</t>
  </si>
  <si>
    <t>Sep 01, 2021</t>
  </si>
  <si>
    <t>Sep 02, 2021</t>
  </si>
  <si>
    <t>Sep 03, 2021</t>
  </si>
  <si>
    <t>Sep 07, 2021</t>
  </si>
  <si>
    <t>Sep 08, 2021</t>
  </si>
  <si>
    <t>Sep 09, 2021</t>
  </si>
  <si>
    <t>Sep 10, 2021</t>
  </si>
  <si>
    <t>Sep 13, 2021</t>
  </si>
  <si>
    <t>Sep 14, 2021</t>
  </si>
  <si>
    <t>Sep 15, 2021</t>
  </si>
  <si>
    <t>Sep 16, 2021</t>
  </si>
  <si>
    <t>Sep 17, 2021</t>
  </si>
  <si>
    <t>Sep 20, 2021</t>
  </si>
  <si>
    <t>Sep 21, 2021</t>
  </si>
  <si>
    <t>Sep 22, 2021</t>
  </si>
  <si>
    <t>Sep 23, 2021</t>
  </si>
  <si>
    <t>Sep 24, 2021</t>
  </si>
  <si>
    <t>Sep 27, 2021</t>
  </si>
  <si>
    <t>Sep 28, 2021</t>
  </si>
  <si>
    <t>Sep 29, 2021</t>
  </si>
  <si>
    <t>Sep 30, 2021</t>
  </si>
  <si>
    <t>Oct 01, 2021</t>
  </si>
  <si>
    <t>Oct 04, 2021</t>
  </si>
  <si>
    <t>Oct 05, 2021</t>
  </si>
  <si>
    <t>Oct 06, 2021</t>
  </si>
  <si>
    <t>Oct 07, 2021</t>
  </si>
  <si>
    <t>Oct 08, 2021</t>
  </si>
  <si>
    <t>Oct 11, 2021</t>
  </si>
  <si>
    <t>Oct 12, 2021</t>
  </si>
  <si>
    <t>Oct 13, 2021</t>
  </si>
  <si>
    <t>Oct 14, 2021</t>
  </si>
  <si>
    <t>Oct 15, 2021</t>
  </si>
  <si>
    <t>Oct 18, 2021</t>
  </si>
  <si>
    <t>Oct 19, 2021</t>
  </si>
  <si>
    <t>Oct 20, 2021</t>
  </si>
  <si>
    <t>Oct 21, 2021</t>
  </si>
  <si>
    <t>Oct 22, 2021</t>
  </si>
  <si>
    <t>Oct 25, 2021</t>
  </si>
  <si>
    <t>Oct 26, 2021</t>
  </si>
  <si>
    <t>Oct 27, 2021</t>
  </si>
  <si>
    <t>Oct 28, 2021</t>
  </si>
  <si>
    <t>Oct 29, 2021</t>
  </si>
  <si>
    <t>Nov 01, 2021</t>
  </si>
  <si>
    <t>Nov 02, 2021</t>
  </si>
  <si>
    <t>Nov 03, 2021</t>
  </si>
  <si>
    <t>Nov 04, 2021</t>
  </si>
  <si>
    <t>Nov 05, 2021</t>
  </si>
  <si>
    <t>Nov 08, 2021</t>
  </si>
  <si>
    <t>Nov 09, 2021</t>
  </si>
  <si>
    <t>Nov 10, 2021</t>
  </si>
  <si>
    <t>Nov 11, 2021</t>
  </si>
  <si>
    <t>Nov 12, 2021</t>
  </si>
  <si>
    <t>Nov 15, 2021</t>
  </si>
  <si>
    <t>Nov 16, 2021</t>
  </si>
  <si>
    <t>Nov 17, 2021</t>
  </si>
  <si>
    <t>Nov 18, 2021</t>
  </si>
  <si>
    <t>Nov 19, 2021</t>
  </si>
  <si>
    <t>Nov 22, 2021</t>
  </si>
  <si>
    <t>Nov 23, 2021</t>
  </si>
  <si>
    <t>Nov 24, 2021</t>
  </si>
  <si>
    <t>Nov 26, 2021</t>
  </si>
  <si>
    <t>Nov 29, 2021</t>
  </si>
  <si>
    <t>Nov 30, 2021</t>
  </si>
  <si>
    <t>Dec 01, 2021</t>
  </si>
  <si>
    <t>Dec 02, 2021</t>
  </si>
  <si>
    <t>Dec 03, 2021</t>
  </si>
  <si>
    <t>Dec 06, 2021</t>
  </si>
  <si>
    <t>Dec 07, 2021</t>
  </si>
  <si>
    <t>Dec 08, 2021</t>
  </si>
  <si>
    <t>Dec 09, 2021</t>
  </si>
  <si>
    <t>Dec 10, 2021</t>
  </si>
  <si>
    <t>Dec 13, 2021</t>
  </si>
  <si>
    <t>Dec 14, 2021</t>
  </si>
  <si>
    <t>Dec 15, 2021</t>
  </si>
  <si>
    <t>Dec 16, 2021</t>
  </si>
  <si>
    <t>Dec 17, 2021</t>
  </si>
  <si>
    <t>Dec 20, 2021</t>
  </si>
  <si>
    <t>Dec 21, 2021</t>
  </si>
  <si>
    <t>Dec 22, 2021</t>
  </si>
  <si>
    <t>Dec 23, 2021</t>
  </si>
  <si>
    <t>Dec 27, 2021</t>
  </si>
  <si>
    <t>Dec 28, 2021</t>
  </si>
  <si>
    <t>Dec 29, 2021</t>
  </si>
  <si>
    <t>Dec 30, 2021</t>
  </si>
  <si>
    <t>Dec 31, 2021</t>
  </si>
  <si>
    <t>Jan 03, 2022</t>
  </si>
  <si>
    <t>Jan 04, 2022</t>
  </si>
  <si>
    <t>Jan 05, 2022</t>
  </si>
  <si>
    <t>Jan 06, 2022</t>
  </si>
  <si>
    <t>Jan 07, 2022</t>
  </si>
  <si>
    <t>Jan 10, 2022</t>
  </si>
  <si>
    <t>Jan 11, 2022</t>
  </si>
  <si>
    <t>Jan 12, 2022</t>
  </si>
  <si>
    <t>Jan 13, 2022</t>
  </si>
  <si>
    <t>Jan 14, 2022</t>
  </si>
  <si>
    <t>Jan 18, 2022</t>
  </si>
  <si>
    <t>Jan 19, 2022</t>
  </si>
  <si>
    <t>Jan 20, 2022</t>
  </si>
  <si>
    <t>Jan 21, 2022</t>
  </si>
  <si>
    <t>Jan 24, 2022</t>
  </si>
  <si>
    <t>Jan 25, 2022</t>
  </si>
  <si>
    <t>Jan 26, 2022</t>
  </si>
  <si>
    <t>Jan 27, 2022</t>
  </si>
  <si>
    <t>Jan 28, 2022</t>
  </si>
  <si>
    <t>Jan 31, 2022</t>
  </si>
  <si>
    <t>Feb 01, 2022</t>
  </si>
  <si>
    <t>Feb 02, 2022</t>
  </si>
  <si>
    <t>Feb 03, 2022</t>
  </si>
  <si>
    <t>Feb 04, 2022</t>
  </si>
  <si>
    <t>Feb 07, 2022</t>
  </si>
  <si>
    <t>Feb 08, 2022</t>
  </si>
  <si>
    <t>Feb 09, 2022</t>
  </si>
  <si>
    <t>Feb 10, 2022</t>
  </si>
  <si>
    <t>Feb 11, 2022</t>
  </si>
  <si>
    <t>Feb 14, 2022</t>
  </si>
  <si>
    <t>Feb 15, 2022</t>
  </si>
  <si>
    <t>Feb 16, 2022</t>
  </si>
  <si>
    <t>Feb 17, 2022</t>
  </si>
  <si>
    <t>Feb 18, 2022</t>
  </si>
  <si>
    <t>Feb 22, 2022</t>
  </si>
  <si>
    <t>Feb 23, 2022</t>
  </si>
  <si>
    <t>Feb 24, 2022</t>
  </si>
  <si>
    <t>Feb 25, 2022</t>
  </si>
  <si>
    <t>Feb 28, 2022</t>
  </si>
  <si>
    <t>Mar 01, 2022</t>
  </si>
  <si>
    <t>Mar 02, 2022</t>
  </si>
  <si>
    <t>Mar 03, 2022</t>
  </si>
  <si>
    <t>Mar 04, 2022</t>
  </si>
  <si>
    <t>Mar 07, 2022</t>
  </si>
  <si>
    <t>Mar 08, 2022</t>
  </si>
  <si>
    <t>Mar 09, 2022</t>
  </si>
  <si>
    <t>Mar 10, 2022</t>
  </si>
  <si>
    <t>Mar 11, 2022</t>
  </si>
  <si>
    <t>Mar 14, 2022</t>
  </si>
  <si>
    <t>Mar 15, 2022</t>
  </si>
  <si>
    <t>Mar 16, 2022</t>
  </si>
  <si>
    <t>Mar 17, 2022</t>
  </si>
  <si>
    <t>Mar 18, 2022</t>
  </si>
  <si>
    <t>Mar 21, 2022</t>
  </si>
  <si>
    <t>Mar 22, 2022</t>
  </si>
  <si>
    <t>Mar 23, 2022</t>
  </si>
  <si>
    <t>Mar 24, 2022</t>
  </si>
  <si>
    <t>Mar 25, 2022</t>
  </si>
  <si>
    <t>Mar 28, 2022</t>
  </si>
  <si>
    <t>Mar 29, 2022</t>
  </si>
  <si>
    <t>Mar 30, 2022</t>
  </si>
  <si>
    <t>Mar 31, 2022</t>
  </si>
  <si>
    <t>Apr 01, 2022</t>
  </si>
  <si>
    <t>Apr 04, 2022</t>
  </si>
  <si>
    <t>Apr 05, 2022</t>
  </si>
  <si>
    <t>Apr 06, 2022</t>
  </si>
  <si>
    <t>Apr 07, 2022</t>
  </si>
  <si>
    <t>Apr 08, 2022</t>
  </si>
  <si>
    <t>Apr 11, 2022</t>
  </si>
  <si>
    <t>Apr 12, 2022</t>
  </si>
  <si>
    <t>Apr 13, 2022</t>
  </si>
  <si>
    <t>Apr 14, 2022</t>
  </si>
  <si>
    <t>Apr 18, 2022</t>
  </si>
  <si>
    <t>Apr 19, 2022</t>
  </si>
  <si>
    <t>Apr 20, 2022</t>
  </si>
  <si>
    <t>Apr 21, 2022</t>
  </si>
  <si>
    <t>Apr 22, 2022</t>
  </si>
  <si>
    <t>Apr 25, 2022</t>
  </si>
  <si>
    <t>Apr 26, 2022</t>
  </si>
  <si>
    <t>Apr 27, 2022</t>
  </si>
  <si>
    <t>Apr 28, 2022</t>
  </si>
  <si>
    <t>Apr 29, 2022</t>
  </si>
  <si>
    <t>May 02, 2022</t>
  </si>
  <si>
    <t>May 03, 2022</t>
  </si>
  <si>
    <t>May 04, 2022</t>
  </si>
  <si>
    <t>May 05, 2022</t>
  </si>
  <si>
    <t>May 06, 2022</t>
  </si>
  <si>
    <t>May 09, 2022</t>
  </si>
  <si>
    <t>May 10, 2022</t>
  </si>
  <si>
    <t>May 11, 2022</t>
  </si>
  <si>
    <t>May 12, 2022</t>
  </si>
  <si>
    <t>May 13, 2022</t>
  </si>
  <si>
    <t>May 16, 2022</t>
  </si>
  <si>
    <t>May 17, 2022</t>
  </si>
  <si>
    <t>May 18, 2022</t>
  </si>
  <si>
    <t>May 19, 2022</t>
  </si>
  <si>
    <t>May 20, 2022</t>
  </si>
  <si>
    <t>May 23, 2022</t>
  </si>
  <si>
    <t>May 24, 2022</t>
  </si>
  <si>
    <t>May 25, 2022</t>
  </si>
  <si>
    <t>May 26, 2022</t>
  </si>
  <si>
    <t>May 27, 2022</t>
  </si>
  <si>
    <t>May 31, 2022</t>
  </si>
  <si>
    <t>Jun 01, 2022</t>
  </si>
  <si>
    <t>Jun 02, 2022</t>
  </si>
  <si>
    <t>Jun 03, 2022</t>
  </si>
  <si>
    <t>Jun 06, 2022</t>
  </si>
  <si>
    <t>Jun 07, 2022</t>
  </si>
  <si>
    <t>Jun 08, 2022</t>
  </si>
  <si>
    <t>Jun 09, 2022</t>
  </si>
  <si>
    <t>Jun 10, 2022</t>
  </si>
  <si>
    <t>Jun 13, 2022</t>
  </si>
  <si>
    <t>Jun 14, 2022</t>
  </si>
  <si>
    <t>Jun 15, 2022</t>
  </si>
  <si>
    <t>Jun 16, 2022</t>
  </si>
  <si>
    <t>Jun 17, 2022</t>
  </si>
  <si>
    <t>Jun 21, 2022</t>
  </si>
  <si>
    <t>Jun 22, 2022</t>
  </si>
  <si>
    <t>Jun 23, 2022</t>
  </si>
  <si>
    <t>Jun 24, 2022</t>
  </si>
  <si>
    <t>Jun 27, 2022</t>
  </si>
  <si>
    <t>Jun 28, 2022</t>
  </si>
  <si>
    <t>Jun 29, 2022</t>
  </si>
  <si>
    <t>Jun 30, 2022</t>
  </si>
  <si>
    <t>Jul 01, 2022</t>
  </si>
  <si>
    <t>Jul 05, 2022</t>
  </si>
  <si>
    <t>Jul 06, 2022</t>
  </si>
  <si>
    <t>Jul 07, 2022</t>
  </si>
  <si>
    <t>Jul 08, 2022</t>
  </si>
  <si>
    <t>Jul 11, 2022</t>
  </si>
  <si>
    <t>Jul 12, 2022</t>
  </si>
  <si>
    <t>Jul 13, 2022</t>
  </si>
  <si>
    <t>Jul 14, 2022</t>
  </si>
  <si>
    <t>Jul 15, 2022</t>
  </si>
  <si>
    <t>Jul 18, 2022</t>
  </si>
  <si>
    <t>Jul 19, 2022</t>
  </si>
  <si>
    <t>Jul 20, 2022</t>
  </si>
  <si>
    <t>Jul 21, 2022</t>
  </si>
  <si>
    <t>Jul 22, 2022</t>
  </si>
  <si>
    <t>Jul 25, 2022</t>
  </si>
  <si>
    <t>Jul 26, 2022</t>
  </si>
  <si>
    <t>Jul 27, 2022</t>
  </si>
  <si>
    <t>Jul 28, 2022</t>
  </si>
  <si>
    <t>Jul 29, 2022</t>
  </si>
  <si>
    <t>Aug 01, 2022</t>
  </si>
  <si>
    <t>Aug 02, 2022</t>
  </si>
  <si>
    <t>Aug 03, 2022</t>
  </si>
  <si>
    <t>Aug 04, 2022</t>
  </si>
  <si>
    <t>Aug 05, 2022</t>
  </si>
  <si>
    <t>Aug 08, 2022</t>
  </si>
  <si>
    <t>Aug 09, 2022</t>
  </si>
  <si>
    <t>Aug 10, 2022</t>
  </si>
  <si>
    <t>Aug 11, 2022</t>
  </si>
  <si>
    <t>Aug 12, 2022</t>
  </si>
  <si>
    <t>Aug 15, 2022</t>
  </si>
  <si>
    <t>Aug 16, 2022</t>
  </si>
  <si>
    <t>Aug 17, 2022</t>
  </si>
  <si>
    <t>Aug 18, 2022</t>
  </si>
  <si>
    <t>Aug 19, 2022</t>
  </si>
  <si>
    <t>Aug 22, 2022</t>
  </si>
  <si>
    <t>Aug 23, 2022</t>
  </si>
  <si>
    <t>Aug 24, 2022</t>
  </si>
  <si>
    <t>Aug 25, 2022</t>
  </si>
  <si>
    <t>Aug 26, 2022</t>
  </si>
  <si>
    <t>Aug 29, 2022</t>
  </si>
  <si>
    <t>Aug 30, 2022</t>
  </si>
  <si>
    <t>Aug 31, 2022</t>
  </si>
  <si>
    <t>Sep 01, 2022</t>
  </si>
  <si>
    <t>Sep 02, 2022</t>
  </si>
  <si>
    <t>Sep 06, 2022</t>
  </si>
  <si>
    <t>Sep 07, 2022</t>
  </si>
  <si>
    <t>Sep 08, 2022</t>
  </si>
  <si>
    <t>Sep 09, 2022</t>
  </si>
  <si>
    <t>Sep 12, 2022</t>
  </si>
  <si>
    <t>Sep 13, 2022</t>
  </si>
  <si>
    <t>Sep 14, 2022</t>
  </si>
  <si>
    <t>Sep 15, 2022</t>
  </si>
  <si>
    <t>Sep 16, 2022</t>
  </si>
  <si>
    <t>Sep 19, 2022</t>
  </si>
  <si>
    <t>Sep 20, 2022</t>
  </si>
  <si>
    <t>Sep 21, 2022</t>
  </si>
  <si>
    <t>Sep 22, 2022</t>
  </si>
  <si>
    <t>Sep 23, 2022</t>
  </si>
  <si>
    <t>Sep 26, 2022</t>
  </si>
  <si>
    <t>Sep 27, 2022</t>
  </si>
  <si>
    <t>Sep 28, 2022</t>
  </si>
  <si>
    <t>Sep 29, 2022</t>
  </si>
  <si>
    <t>Sep 30, 2022</t>
  </si>
  <si>
    <t>Oct 03, 2022</t>
  </si>
  <si>
    <t>Oct 04, 2022</t>
  </si>
  <si>
    <t>Oct 05, 2022</t>
  </si>
  <si>
    <t>Oct 06, 2022</t>
  </si>
  <si>
    <t>Oct 07, 2022</t>
  </si>
  <si>
    <t>Oct 10, 2022</t>
  </si>
  <si>
    <t>Oct 11, 2022</t>
  </si>
  <si>
    <t>Oct 12, 2022</t>
  </si>
  <si>
    <t>Oct 13, 2022</t>
  </si>
  <si>
    <t>Oct 14, 2022</t>
  </si>
  <si>
    <t>Oct 17, 2022</t>
  </si>
  <si>
    <t>Oct 18, 2022</t>
  </si>
  <si>
    <t>Oct 19, 2022</t>
  </si>
  <si>
    <t>Oct 20, 2022</t>
  </si>
  <si>
    <t>Oct 21, 2022</t>
  </si>
  <si>
    <t>Oct 24, 2022</t>
  </si>
  <si>
    <t>Oct 25, 2022</t>
  </si>
  <si>
    <t>Oct 26, 2022</t>
  </si>
  <si>
    <t>Oct 27, 2022</t>
  </si>
  <si>
    <t>Oct 28, 2022</t>
  </si>
  <si>
    <t>Oct 31, 2022</t>
  </si>
  <si>
    <t xml:space="preserve"> </t>
  </si>
  <si>
    <t>Unconditional variance (omega)</t>
  </si>
  <si>
    <t>alpha + beta</t>
  </si>
  <si>
    <t>Lagged sq resid</t>
  </si>
  <si>
    <t>Degrees of freedom d (Student)</t>
  </si>
  <si>
    <t>RSE</t>
  </si>
  <si>
    <t>PE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</si>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</sst>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0%"/>
    <numFmt numFmtId="165" formatCode="0.000000"/>
    <numFmt numFmtId="166" formatCode="0.000%"/>
    <numFmt numFmtId="167" formatCode="_ * #,##0.000_ ;_ * \-#,##0.000_ ;_ * &quot;-&quot;??_ ;_ @_ 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3"/>
    <xf numFmtId="164" fontId="2" fillId="0" borderId="0" xfId="3" applyNumberFormat="1" applyAlignment="1">
      <alignment horizontal="center"/>
    </xf>
    <xf numFmtId="0" fontId="2" fillId="0" borderId="0" xfId="3" applyAlignment="1">
      <alignment horizontal="center"/>
    </xf>
    <xf numFmtId="164" fontId="0" fillId="0" borderId="0" xfId="4" applyNumberFormat="1" applyFont="1" applyAlignment="1">
      <alignment horizontal="center"/>
    </xf>
    <xf numFmtId="2" fontId="2" fillId="0" borderId="0" xfId="3" applyNumberFormat="1" applyAlignment="1">
      <alignment horizontal="center"/>
    </xf>
    <xf numFmtId="165" fontId="0" fillId="0" borderId="0" xfId="4" applyNumberFormat="1" applyFont="1" applyAlignment="1">
      <alignment horizontal="center"/>
    </xf>
    <xf numFmtId="2" fontId="2" fillId="0" borderId="0" xfId="3" applyNumberFormat="1"/>
    <xf numFmtId="10" fontId="2" fillId="0" borderId="0" xfId="2" applyNumberFormat="1" applyFont="1"/>
    <xf numFmtId="0" fontId="2" fillId="0" borderId="0" xfId="3" applyAlignment="1">
      <alignment horizontal="center"/>
    </xf>
    <xf numFmtId="14" fontId="2" fillId="0" borderId="0" xfId="3" applyNumberFormat="1" applyAlignment="1">
      <alignment horizontal="center"/>
    </xf>
    <xf numFmtId="10" fontId="0" fillId="0" borderId="0" xfId="4" applyNumberFormat="1" applyFont="1" applyAlignment="1">
      <alignment horizontal="center"/>
    </xf>
    <xf numFmtId="2" fontId="0" fillId="0" borderId="0" xfId="4" applyNumberFormat="1" applyFont="1" applyAlignment="1">
      <alignment horizontal="center"/>
    </xf>
    <xf numFmtId="164" fontId="2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0" fontId="2" fillId="0" borderId="0" xfId="3" applyNumberFormat="1"/>
    <xf numFmtId="166" fontId="2" fillId="0" borderId="0" xfId="3" applyNumberFormat="1"/>
    <xf numFmtId="167" fontId="2" fillId="0" borderId="0" xfId="1" applyNumberFormat="1" applyFont="1"/>
    <xf numFmtId="10" fontId="3" fillId="0" borderId="0" xfId="0" applyNumberFormat="1" applyFont="1" applyBorder="1" applyAlignment="1">
      <alignment horizontal="center" wrapText="1"/>
    </xf>
    <xf numFmtId="10" fontId="0" fillId="0" borderId="0" xfId="4" applyNumberFormat="1" applyFont="1" applyBorder="1" applyAlignment="1">
      <alignment horizontal="center"/>
    </xf>
    <xf numFmtId="0" fontId="2" fillId="0" borderId="0" xfId="3" applyAlignment="1">
      <alignment horizontal="center"/>
    </xf>
  </cellXfs>
  <cellStyles count="5">
    <cellStyle name="Comma" xfId="1" builtinId="3"/>
    <cellStyle name="Normal" xfId="0" builtinId="0"/>
    <cellStyle name="Normal 2" xfId="3" xr:uid="{41444A35-5629-4470-989B-672186D698AA}"/>
    <cellStyle name="Percent" xfId="2" builtinId="5"/>
    <cellStyle name="Percent 2" xfId="4" xr:uid="{C043733A-EE74-4226-97F1-19DE0C12B3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Realised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'S&amp;P 500'!$A$14:$A$1271</c:f>
              <c:strCache>
                <c:ptCount val="253"/>
                <c:pt idx="1">
                  <c:v>Nov 01, 2021</c:v>
                </c:pt>
                <c:pt idx="2">
                  <c:v>Nov 02, 2021</c:v>
                </c:pt>
                <c:pt idx="3">
                  <c:v>Nov 03, 2021</c:v>
                </c:pt>
                <c:pt idx="4">
                  <c:v>Nov 04, 2021</c:v>
                </c:pt>
                <c:pt idx="5">
                  <c:v>Nov 05, 2021</c:v>
                </c:pt>
                <c:pt idx="6">
                  <c:v>Nov 08, 2021</c:v>
                </c:pt>
                <c:pt idx="7">
                  <c:v>Nov 09, 2021</c:v>
                </c:pt>
                <c:pt idx="8">
                  <c:v>Nov 10, 2021</c:v>
                </c:pt>
                <c:pt idx="9">
                  <c:v>Nov 11, 2021</c:v>
                </c:pt>
                <c:pt idx="10">
                  <c:v>Nov 12, 2021</c:v>
                </c:pt>
                <c:pt idx="11">
                  <c:v>Nov 15, 2021</c:v>
                </c:pt>
                <c:pt idx="12">
                  <c:v>Nov 16, 2021</c:v>
                </c:pt>
                <c:pt idx="13">
                  <c:v>Nov 17, 2021</c:v>
                </c:pt>
                <c:pt idx="14">
                  <c:v>Nov 18, 2021</c:v>
                </c:pt>
                <c:pt idx="15">
                  <c:v>Nov 19, 2021</c:v>
                </c:pt>
                <c:pt idx="16">
                  <c:v>Nov 22, 2021</c:v>
                </c:pt>
                <c:pt idx="17">
                  <c:v>Nov 23, 2021</c:v>
                </c:pt>
                <c:pt idx="18">
                  <c:v>Nov 24, 2021</c:v>
                </c:pt>
                <c:pt idx="19">
                  <c:v>Nov 26, 2021</c:v>
                </c:pt>
                <c:pt idx="20">
                  <c:v>Nov 29, 2021</c:v>
                </c:pt>
                <c:pt idx="21">
                  <c:v>Nov 30, 2021</c:v>
                </c:pt>
                <c:pt idx="22">
                  <c:v>Dec 01, 2021</c:v>
                </c:pt>
                <c:pt idx="23">
                  <c:v>Dec 02, 2021</c:v>
                </c:pt>
                <c:pt idx="24">
                  <c:v>Dec 03, 2021</c:v>
                </c:pt>
                <c:pt idx="25">
                  <c:v>Dec 06, 2021</c:v>
                </c:pt>
                <c:pt idx="26">
                  <c:v>Dec 07, 2021</c:v>
                </c:pt>
                <c:pt idx="27">
                  <c:v>Dec 08, 2021</c:v>
                </c:pt>
                <c:pt idx="28">
                  <c:v>Dec 09, 2021</c:v>
                </c:pt>
                <c:pt idx="29">
                  <c:v>Dec 10, 2021</c:v>
                </c:pt>
                <c:pt idx="30">
                  <c:v>Dec 13, 2021</c:v>
                </c:pt>
                <c:pt idx="31">
                  <c:v>Dec 14, 2021</c:v>
                </c:pt>
                <c:pt idx="32">
                  <c:v>Dec 15, 2021</c:v>
                </c:pt>
                <c:pt idx="33">
                  <c:v>Dec 16, 2021</c:v>
                </c:pt>
                <c:pt idx="34">
                  <c:v>Dec 17, 2021</c:v>
                </c:pt>
                <c:pt idx="35">
                  <c:v>Dec 20, 2021</c:v>
                </c:pt>
                <c:pt idx="36">
                  <c:v>Dec 21, 2021</c:v>
                </c:pt>
                <c:pt idx="37">
                  <c:v>Dec 22, 2021</c:v>
                </c:pt>
                <c:pt idx="38">
                  <c:v>Dec 23, 2021</c:v>
                </c:pt>
                <c:pt idx="39">
                  <c:v>Dec 27, 2021</c:v>
                </c:pt>
                <c:pt idx="40">
                  <c:v>Dec 28, 2021</c:v>
                </c:pt>
                <c:pt idx="41">
                  <c:v>Dec 29, 2021</c:v>
                </c:pt>
                <c:pt idx="42">
                  <c:v>Dec 30, 2021</c:v>
                </c:pt>
                <c:pt idx="43">
                  <c:v>Dec 31, 2021</c:v>
                </c:pt>
                <c:pt idx="44">
                  <c:v>Jan 03, 2022</c:v>
                </c:pt>
                <c:pt idx="45">
                  <c:v>Jan 04, 2022</c:v>
                </c:pt>
                <c:pt idx="46">
                  <c:v>Jan 05, 2022</c:v>
                </c:pt>
                <c:pt idx="47">
                  <c:v>Jan 06, 2022</c:v>
                </c:pt>
                <c:pt idx="48">
                  <c:v>Jan 07, 2022</c:v>
                </c:pt>
                <c:pt idx="49">
                  <c:v>Jan 10, 2022</c:v>
                </c:pt>
                <c:pt idx="50">
                  <c:v>Jan 11, 2022</c:v>
                </c:pt>
                <c:pt idx="51">
                  <c:v>Jan 12, 2022</c:v>
                </c:pt>
                <c:pt idx="52">
                  <c:v>Jan 13, 2022</c:v>
                </c:pt>
                <c:pt idx="53">
                  <c:v>Jan 14, 2022</c:v>
                </c:pt>
                <c:pt idx="54">
                  <c:v>Jan 18, 2022</c:v>
                </c:pt>
                <c:pt idx="55">
                  <c:v>Jan 19, 2022</c:v>
                </c:pt>
                <c:pt idx="56">
                  <c:v>Jan 20, 2022</c:v>
                </c:pt>
                <c:pt idx="57">
                  <c:v>Jan 21, 2022</c:v>
                </c:pt>
                <c:pt idx="58">
                  <c:v>Jan 24, 2022</c:v>
                </c:pt>
                <c:pt idx="59">
                  <c:v>Jan 25, 2022</c:v>
                </c:pt>
                <c:pt idx="60">
                  <c:v>Jan 26, 2022</c:v>
                </c:pt>
                <c:pt idx="61">
                  <c:v>Jan 27, 2022</c:v>
                </c:pt>
                <c:pt idx="62">
                  <c:v>Jan 28, 2022</c:v>
                </c:pt>
                <c:pt idx="63">
                  <c:v>Jan 31, 2022</c:v>
                </c:pt>
                <c:pt idx="64">
                  <c:v>Feb 01, 2022</c:v>
                </c:pt>
                <c:pt idx="65">
                  <c:v>Feb 02, 2022</c:v>
                </c:pt>
                <c:pt idx="66">
                  <c:v>Feb 03, 2022</c:v>
                </c:pt>
                <c:pt idx="67">
                  <c:v>Feb 04, 2022</c:v>
                </c:pt>
                <c:pt idx="68">
                  <c:v>Feb 07, 2022</c:v>
                </c:pt>
                <c:pt idx="69">
                  <c:v>Feb 08, 2022</c:v>
                </c:pt>
                <c:pt idx="70">
                  <c:v>Feb 09, 2022</c:v>
                </c:pt>
                <c:pt idx="71">
                  <c:v>Feb 10, 2022</c:v>
                </c:pt>
                <c:pt idx="72">
                  <c:v>Feb 11, 2022</c:v>
                </c:pt>
                <c:pt idx="73">
                  <c:v>Feb 14, 2022</c:v>
                </c:pt>
                <c:pt idx="74">
                  <c:v>Feb 15, 2022</c:v>
                </c:pt>
                <c:pt idx="75">
                  <c:v>Feb 16, 2022</c:v>
                </c:pt>
                <c:pt idx="76">
                  <c:v>Feb 17, 2022</c:v>
                </c:pt>
                <c:pt idx="77">
                  <c:v>Feb 18, 2022</c:v>
                </c:pt>
                <c:pt idx="78">
                  <c:v>Feb 22, 2022</c:v>
                </c:pt>
                <c:pt idx="79">
                  <c:v>Feb 23, 2022</c:v>
                </c:pt>
                <c:pt idx="80">
                  <c:v>Feb 24, 2022</c:v>
                </c:pt>
                <c:pt idx="81">
                  <c:v>Feb 25, 2022</c:v>
                </c:pt>
                <c:pt idx="82">
                  <c:v>Feb 28, 2022</c:v>
                </c:pt>
                <c:pt idx="83">
                  <c:v>Mar 01, 2022</c:v>
                </c:pt>
                <c:pt idx="84">
                  <c:v>Mar 02, 2022</c:v>
                </c:pt>
                <c:pt idx="85">
                  <c:v>Mar 03, 2022</c:v>
                </c:pt>
                <c:pt idx="86">
                  <c:v>Mar 04, 2022</c:v>
                </c:pt>
                <c:pt idx="87">
                  <c:v>Mar 07, 2022</c:v>
                </c:pt>
                <c:pt idx="88">
                  <c:v>Mar 08, 2022</c:v>
                </c:pt>
                <c:pt idx="89">
                  <c:v>Mar 09, 2022</c:v>
                </c:pt>
                <c:pt idx="90">
                  <c:v>Mar 10, 2022</c:v>
                </c:pt>
                <c:pt idx="91">
                  <c:v>Mar 11, 2022</c:v>
                </c:pt>
                <c:pt idx="92">
                  <c:v>Mar 14, 2022</c:v>
                </c:pt>
                <c:pt idx="93">
                  <c:v>Mar 15, 2022</c:v>
                </c:pt>
                <c:pt idx="94">
                  <c:v>Mar 16, 2022</c:v>
                </c:pt>
                <c:pt idx="95">
                  <c:v>Mar 17, 2022</c:v>
                </c:pt>
                <c:pt idx="96">
                  <c:v>Mar 18, 2022</c:v>
                </c:pt>
                <c:pt idx="97">
                  <c:v>Mar 21, 2022</c:v>
                </c:pt>
                <c:pt idx="98">
                  <c:v>Mar 22, 2022</c:v>
                </c:pt>
                <c:pt idx="99">
                  <c:v>Mar 23, 2022</c:v>
                </c:pt>
                <c:pt idx="100">
                  <c:v>Mar 24, 2022</c:v>
                </c:pt>
                <c:pt idx="101">
                  <c:v>Mar 25, 2022</c:v>
                </c:pt>
                <c:pt idx="102">
                  <c:v>Mar 28, 2022</c:v>
                </c:pt>
                <c:pt idx="103">
                  <c:v>Mar 29, 2022</c:v>
                </c:pt>
                <c:pt idx="104">
                  <c:v>Mar 30, 2022</c:v>
                </c:pt>
                <c:pt idx="105">
                  <c:v>Mar 31, 2022</c:v>
                </c:pt>
                <c:pt idx="106">
                  <c:v>Apr 01, 2022</c:v>
                </c:pt>
                <c:pt idx="107">
                  <c:v>Apr 04, 2022</c:v>
                </c:pt>
                <c:pt idx="108">
                  <c:v>Apr 05, 2022</c:v>
                </c:pt>
                <c:pt idx="109">
                  <c:v>Apr 06, 2022</c:v>
                </c:pt>
                <c:pt idx="110">
                  <c:v>Apr 07, 2022</c:v>
                </c:pt>
                <c:pt idx="111">
                  <c:v>Apr 08, 2022</c:v>
                </c:pt>
                <c:pt idx="112">
                  <c:v>Apr 11, 2022</c:v>
                </c:pt>
                <c:pt idx="113">
                  <c:v>Apr 12, 2022</c:v>
                </c:pt>
                <c:pt idx="114">
                  <c:v>Apr 13, 2022</c:v>
                </c:pt>
                <c:pt idx="115">
                  <c:v>Apr 14, 2022</c:v>
                </c:pt>
                <c:pt idx="116">
                  <c:v>Apr 18, 2022</c:v>
                </c:pt>
                <c:pt idx="117">
                  <c:v>Apr 19, 2022</c:v>
                </c:pt>
                <c:pt idx="118">
                  <c:v>Apr 20, 2022</c:v>
                </c:pt>
                <c:pt idx="119">
                  <c:v>Apr 21, 2022</c:v>
                </c:pt>
                <c:pt idx="120">
                  <c:v>Apr 22, 2022</c:v>
                </c:pt>
                <c:pt idx="121">
                  <c:v>Apr 25, 2022</c:v>
                </c:pt>
                <c:pt idx="122">
                  <c:v>Apr 26, 2022</c:v>
                </c:pt>
                <c:pt idx="123">
                  <c:v>Apr 27, 2022</c:v>
                </c:pt>
                <c:pt idx="124">
                  <c:v>Apr 28, 2022</c:v>
                </c:pt>
                <c:pt idx="125">
                  <c:v>Apr 29, 2022</c:v>
                </c:pt>
                <c:pt idx="126">
                  <c:v>May 02, 2022</c:v>
                </c:pt>
                <c:pt idx="127">
                  <c:v>May 03, 2022</c:v>
                </c:pt>
                <c:pt idx="128">
                  <c:v>May 04, 2022</c:v>
                </c:pt>
                <c:pt idx="129">
                  <c:v>May 05, 2022</c:v>
                </c:pt>
                <c:pt idx="130">
                  <c:v>May 06, 2022</c:v>
                </c:pt>
                <c:pt idx="131">
                  <c:v>May 09, 2022</c:v>
                </c:pt>
                <c:pt idx="132">
                  <c:v>May 10, 2022</c:v>
                </c:pt>
                <c:pt idx="133">
                  <c:v>May 11, 2022</c:v>
                </c:pt>
                <c:pt idx="134">
                  <c:v>May 12, 2022</c:v>
                </c:pt>
                <c:pt idx="135">
                  <c:v>May 13, 2022</c:v>
                </c:pt>
                <c:pt idx="136">
                  <c:v>May 16, 2022</c:v>
                </c:pt>
                <c:pt idx="137">
                  <c:v>May 17, 2022</c:v>
                </c:pt>
                <c:pt idx="138">
                  <c:v>May 18, 2022</c:v>
                </c:pt>
                <c:pt idx="139">
                  <c:v>May 19, 2022</c:v>
                </c:pt>
                <c:pt idx="140">
                  <c:v>May 20, 2022</c:v>
                </c:pt>
                <c:pt idx="141">
                  <c:v>May 23, 2022</c:v>
                </c:pt>
                <c:pt idx="142">
                  <c:v>May 24, 2022</c:v>
                </c:pt>
                <c:pt idx="143">
                  <c:v>May 25, 2022</c:v>
                </c:pt>
                <c:pt idx="144">
                  <c:v>May 26, 2022</c:v>
                </c:pt>
                <c:pt idx="145">
                  <c:v>May 27, 2022</c:v>
                </c:pt>
                <c:pt idx="146">
                  <c:v>May 31, 2022</c:v>
                </c:pt>
                <c:pt idx="147">
                  <c:v>Jun 01, 2022</c:v>
                </c:pt>
                <c:pt idx="148">
                  <c:v>Jun 02, 2022</c:v>
                </c:pt>
                <c:pt idx="149">
                  <c:v>Jun 03, 2022</c:v>
                </c:pt>
                <c:pt idx="150">
                  <c:v>Jun 06, 2022</c:v>
                </c:pt>
                <c:pt idx="151">
                  <c:v>Jun 07, 2022</c:v>
                </c:pt>
                <c:pt idx="152">
                  <c:v>Jun 08, 2022</c:v>
                </c:pt>
                <c:pt idx="153">
                  <c:v>Jun 09, 2022</c:v>
                </c:pt>
                <c:pt idx="154">
                  <c:v>Jun 10, 2022</c:v>
                </c:pt>
                <c:pt idx="155">
                  <c:v>Jun 13, 2022</c:v>
                </c:pt>
                <c:pt idx="156">
                  <c:v>Jun 14, 2022</c:v>
                </c:pt>
                <c:pt idx="157">
                  <c:v>Jun 15, 2022</c:v>
                </c:pt>
                <c:pt idx="158">
                  <c:v>Jun 16, 2022</c:v>
                </c:pt>
                <c:pt idx="159">
                  <c:v>Jun 17, 2022</c:v>
                </c:pt>
                <c:pt idx="160">
                  <c:v>Jun 21, 2022</c:v>
                </c:pt>
                <c:pt idx="161">
                  <c:v>Jun 22, 2022</c:v>
                </c:pt>
                <c:pt idx="162">
                  <c:v>Jun 23, 2022</c:v>
                </c:pt>
                <c:pt idx="163">
                  <c:v>Jun 24, 2022</c:v>
                </c:pt>
                <c:pt idx="164">
                  <c:v>Jun 27, 2022</c:v>
                </c:pt>
                <c:pt idx="165">
                  <c:v>Jun 28, 2022</c:v>
                </c:pt>
                <c:pt idx="166">
                  <c:v>Jun 29, 2022</c:v>
                </c:pt>
                <c:pt idx="167">
                  <c:v>Jun 30, 2022</c:v>
                </c:pt>
                <c:pt idx="168">
                  <c:v>Jul 01, 2022</c:v>
                </c:pt>
                <c:pt idx="169">
                  <c:v>Jul 05, 2022</c:v>
                </c:pt>
                <c:pt idx="170">
                  <c:v>Jul 06, 2022</c:v>
                </c:pt>
                <c:pt idx="171">
                  <c:v>Jul 07, 2022</c:v>
                </c:pt>
                <c:pt idx="172">
                  <c:v>Jul 08, 2022</c:v>
                </c:pt>
                <c:pt idx="173">
                  <c:v>Jul 11, 2022</c:v>
                </c:pt>
                <c:pt idx="174">
                  <c:v>Jul 12, 2022</c:v>
                </c:pt>
                <c:pt idx="175">
                  <c:v>Jul 13, 2022</c:v>
                </c:pt>
                <c:pt idx="176">
                  <c:v>Jul 14, 2022</c:v>
                </c:pt>
                <c:pt idx="177">
                  <c:v>Jul 15, 2022</c:v>
                </c:pt>
                <c:pt idx="178">
                  <c:v>Jul 18, 2022</c:v>
                </c:pt>
                <c:pt idx="179">
                  <c:v>Jul 19, 2022</c:v>
                </c:pt>
                <c:pt idx="180">
                  <c:v>Jul 20, 2022</c:v>
                </c:pt>
                <c:pt idx="181">
                  <c:v>Jul 21, 2022</c:v>
                </c:pt>
                <c:pt idx="182">
                  <c:v>Jul 22, 2022</c:v>
                </c:pt>
                <c:pt idx="183">
                  <c:v>Jul 25, 2022</c:v>
                </c:pt>
                <c:pt idx="184">
                  <c:v>Jul 26, 2022</c:v>
                </c:pt>
                <c:pt idx="185">
                  <c:v>Jul 27, 2022</c:v>
                </c:pt>
                <c:pt idx="186">
                  <c:v>Jul 28, 2022</c:v>
                </c:pt>
                <c:pt idx="187">
                  <c:v>Jul 29, 2022</c:v>
                </c:pt>
                <c:pt idx="188">
                  <c:v>Aug 01, 2022</c:v>
                </c:pt>
                <c:pt idx="189">
                  <c:v>Aug 02, 2022</c:v>
                </c:pt>
                <c:pt idx="190">
                  <c:v>Aug 03, 2022</c:v>
                </c:pt>
                <c:pt idx="191">
                  <c:v>Aug 04, 2022</c:v>
                </c:pt>
                <c:pt idx="192">
                  <c:v>Aug 05, 2022</c:v>
                </c:pt>
                <c:pt idx="193">
                  <c:v>Aug 08, 2022</c:v>
                </c:pt>
                <c:pt idx="194">
                  <c:v>Aug 09, 2022</c:v>
                </c:pt>
                <c:pt idx="195">
                  <c:v>Aug 10, 2022</c:v>
                </c:pt>
                <c:pt idx="196">
                  <c:v>Aug 11, 2022</c:v>
                </c:pt>
                <c:pt idx="197">
                  <c:v>Aug 12, 2022</c:v>
                </c:pt>
                <c:pt idx="198">
                  <c:v>Aug 15, 2022</c:v>
                </c:pt>
                <c:pt idx="199">
                  <c:v>Aug 16, 2022</c:v>
                </c:pt>
                <c:pt idx="200">
                  <c:v>Aug 17, 2022</c:v>
                </c:pt>
                <c:pt idx="201">
                  <c:v>Aug 18, 2022</c:v>
                </c:pt>
                <c:pt idx="202">
                  <c:v>Aug 19, 2022</c:v>
                </c:pt>
                <c:pt idx="203">
                  <c:v>Aug 22, 2022</c:v>
                </c:pt>
                <c:pt idx="204">
                  <c:v>Aug 23, 2022</c:v>
                </c:pt>
                <c:pt idx="205">
                  <c:v>Aug 24, 2022</c:v>
                </c:pt>
                <c:pt idx="206">
                  <c:v>Aug 25, 2022</c:v>
                </c:pt>
                <c:pt idx="207">
                  <c:v>Aug 26, 2022</c:v>
                </c:pt>
                <c:pt idx="208">
                  <c:v>Aug 29, 2022</c:v>
                </c:pt>
                <c:pt idx="209">
                  <c:v>Aug 30, 2022</c:v>
                </c:pt>
                <c:pt idx="210">
                  <c:v>Aug 31, 2022</c:v>
                </c:pt>
                <c:pt idx="211">
                  <c:v>Sep 01, 2022</c:v>
                </c:pt>
                <c:pt idx="212">
                  <c:v>Sep 02, 2022</c:v>
                </c:pt>
                <c:pt idx="213">
                  <c:v>Sep 06, 2022</c:v>
                </c:pt>
                <c:pt idx="214">
                  <c:v>Sep 07, 2022</c:v>
                </c:pt>
                <c:pt idx="215">
                  <c:v>Sep 08, 2022</c:v>
                </c:pt>
                <c:pt idx="216">
                  <c:v>Sep 09, 2022</c:v>
                </c:pt>
                <c:pt idx="217">
                  <c:v>Sep 12, 2022</c:v>
                </c:pt>
                <c:pt idx="218">
                  <c:v>Sep 13, 2022</c:v>
                </c:pt>
                <c:pt idx="219">
                  <c:v>Sep 14, 2022</c:v>
                </c:pt>
                <c:pt idx="220">
                  <c:v>Sep 15, 2022</c:v>
                </c:pt>
                <c:pt idx="221">
                  <c:v>Sep 16, 2022</c:v>
                </c:pt>
                <c:pt idx="222">
                  <c:v>Sep 19, 2022</c:v>
                </c:pt>
                <c:pt idx="223">
                  <c:v>Sep 20, 2022</c:v>
                </c:pt>
                <c:pt idx="224">
                  <c:v>Sep 21, 2022</c:v>
                </c:pt>
                <c:pt idx="225">
                  <c:v>Sep 22, 2022</c:v>
                </c:pt>
                <c:pt idx="226">
                  <c:v>Sep 23, 2022</c:v>
                </c:pt>
                <c:pt idx="227">
                  <c:v>Sep 26, 2022</c:v>
                </c:pt>
                <c:pt idx="228">
                  <c:v>Sep 27, 2022</c:v>
                </c:pt>
                <c:pt idx="229">
                  <c:v>Sep 28, 2022</c:v>
                </c:pt>
                <c:pt idx="230">
                  <c:v>Sep 29, 2022</c:v>
                </c:pt>
                <c:pt idx="231">
                  <c:v>Sep 30, 2022</c:v>
                </c:pt>
                <c:pt idx="232">
                  <c:v>Oct 03, 2022</c:v>
                </c:pt>
                <c:pt idx="233">
                  <c:v>Oct 04, 2022</c:v>
                </c:pt>
                <c:pt idx="234">
                  <c:v>Oct 05, 2022</c:v>
                </c:pt>
                <c:pt idx="235">
                  <c:v>Oct 06, 2022</c:v>
                </c:pt>
                <c:pt idx="236">
                  <c:v>Oct 07, 2022</c:v>
                </c:pt>
                <c:pt idx="237">
                  <c:v>Oct 10, 2022</c:v>
                </c:pt>
                <c:pt idx="238">
                  <c:v>Oct 11, 2022</c:v>
                </c:pt>
                <c:pt idx="239">
                  <c:v>Oct 12, 2022</c:v>
                </c:pt>
                <c:pt idx="240">
                  <c:v>Oct 13, 2022</c:v>
                </c:pt>
                <c:pt idx="241">
                  <c:v>Oct 14, 2022</c:v>
                </c:pt>
                <c:pt idx="242">
                  <c:v>Oct 17, 2022</c:v>
                </c:pt>
                <c:pt idx="243">
                  <c:v>Oct 18, 2022</c:v>
                </c:pt>
                <c:pt idx="244">
                  <c:v>Oct 19, 2022</c:v>
                </c:pt>
                <c:pt idx="245">
                  <c:v>Oct 20, 2022</c:v>
                </c:pt>
                <c:pt idx="246">
                  <c:v>Oct 21, 2022</c:v>
                </c:pt>
                <c:pt idx="247">
                  <c:v>Oct 24, 2022</c:v>
                </c:pt>
                <c:pt idx="248">
                  <c:v>Oct 25, 2022</c:v>
                </c:pt>
                <c:pt idx="249">
                  <c:v>Oct 26, 2022</c:v>
                </c:pt>
                <c:pt idx="250">
                  <c:v>Oct 27, 2022</c:v>
                </c:pt>
                <c:pt idx="251">
                  <c:v>Oct 28, 2022</c:v>
                </c:pt>
                <c:pt idx="252">
                  <c:v>Oct 31, 2022</c:v>
                </c:pt>
              </c:strCache>
            </c:strRef>
          </c:cat>
          <c:val>
            <c:numRef>
              <c:f>'S&amp;P 500'!$H$14:$H$1271</c:f>
              <c:numCache>
                <c:formatCode>0.00%</c:formatCode>
                <c:ptCount val="253"/>
                <c:pt idx="1">
                  <c:v>3.9543378307775141E-3</c:v>
                </c:pt>
                <c:pt idx="2">
                  <c:v>2.4408360064775425E-3</c:v>
                </c:pt>
                <c:pt idx="3">
                  <c:v>4.9595793823156908E-3</c:v>
                </c:pt>
                <c:pt idx="4">
                  <c:v>2.178848692825087E-3</c:v>
                </c:pt>
                <c:pt idx="5">
                  <c:v>6.6060548187765996E-3</c:v>
                </c:pt>
                <c:pt idx="6">
                  <c:v>3.0927957059293928E-3</c:v>
                </c:pt>
                <c:pt idx="7">
                  <c:v>5.1104197570907761E-3</c:v>
                </c:pt>
                <c:pt idx="8">
                  <c:v>7.7794402593959347E-3</c:v>
                </c:pt>
                <c:pt idx="9">
                  <c:v>3.4113371321265267E-3</c:v>
                </c:pt>
                <c:pt idx="10">
                  <c:v>4.4341297073303932E-3</c:v>
                </c:pt>
                <c:pt idx="11">
                  <c:v>3.6280917387699258E-3</c:v>
                </c:pt>
                <c:pt idx="12">
                  <c:v>4.7815323640327517E-3</c:v>
                </c:pt>
                <c:pt idx="13">
                  <c:v>1.982449126250898E-3</c:v>
                </c:pt>
                <c:pt idx="14">
                  <c:v>6.5215996550312457E-3</c:v>
                </c:pt>
                <c:pt idx="15">
                  <c:v>3.2503271019146246E-3</c:v>
                </c:pt>
                <c:pt idx="16">
                  <c:v>9.4709738054820584E-3</c:v>
                </c:pt>
                <c:pt idx="17">
                  <c:v>6.8899520003379245E-3</c:v>
                </c:pt>
                <c:pt idx="18">
                  <c:v>6.4675634841126284E-3</c:v>
                </c:pt>
                <c:pt idx="19">
                  <c:v>1.1151922043878656E-2</c:v>
                </c:pt>
                <c:pt idx="20">
                  <c:v>9.7198358616115942E-3</c:v>
                </c:pt>
                <c:pt idx="21">
                  <c:v>9.3969511495761663E-3</c:v>
                </c:pt>
                <c:pt idx="22">
                  <c:v>2.0264644440005877E-2</c:v>
                </c:pt>
                <c:pt idx="23">
                  <c:v>1.0417112739749703E-2</c:v>
                </c:pt>
                <c:pt idx="24">
                  <c:v>1.5755140332111124E-2</c:v>
                </c:pt>
                <c:pt idx="25">
                  <c:v>9.4287213988779733E-3</c:v>
                </c:pt>
                <c:pt idx="26">
                  <c:v>1.0682550507453259E-2</c:v>
                </c:pt>
                <c:pt idx="27">
                  <c:v>4.535524697942158E-3</c:v>
                </c:pt>
                <c:pt idx="28">
                  <c:v>3.8018644281339613E-3</c:v>
                </c:pt>
                <c:pt idx="29">
                  <c:v>7.2388207642688348E-3</c:v>
                </c:pt>
                <c:pt idx="30">
                  <c:v>3.700755908516231E-3</c:v>
                </c:pt>
                <c:pt idx="31">
                  <c:v>9.4935388994584983E-3</c:v>
                </c:pt>
                <c:pt idx="32">
                  <c:v>1.1956278547431285E-2</c:v>
                </c:pt>
                <c:pt idx="33">
                  <c:v>9.8062525345374019E-3</c:v>
                </c:pt>
                <c:pt idx="34">
                  <c:v>9.3550061878031002E-3</c:v>
                </c:pt>
                <c:pt idx="35">
                  <c:v>1.1820246759894773E-2</c:v>
                </c:pt>
                <c:pt idx="36">
                  <c:v>9.5037226921878149E-3</c:v>
                </c:pt>
                <c:pt idx="37">
                  <c:v>5.0988288174216405E-3</c:v>
                </c:pt>
                <c:pt idx="38">
                  <c:v>5.1594096089531355E-3</c:v>
                </c:pt>
                <c:pt idx="39">
                  <c:v>4.9595265742137596E-3</c:v>
                </c:pt>
                <c:pt idx="40">
                  <c:v>3.717253452345512E-3</c:v>
                </c:pt>
                <c:pt idx="41">
                  <c:v>3.5438943591482872E-3</c:v>
                </c:pt>
                <c:pt idx="42">
                  <c:v>4.5245673614995249E-3</c:v>
                </c:pt>
                <c:pt idx="43">
                  <c:v>3.1934097967169194E-3</c:v>
                </c:pt>
                <c:pt idx="44">
                  <c:v>6.1036665193521687E-3</c:v>
                </c:pt>
                <c:pt idx="45">
                  <c:v>6.1905328200856837E-3</c:v>
                </c:pt>
                <c:pt idx="46">
                  <c:v>9.4826178750953109E-3</c:v>
                </c:pt>
                <c:pt idx="47">
                  <c:v>7.6850499110338892E-3</c:v>
                </c:pt>
                <c:pt idx="48">
                  <c:v>5.8966869288876438E-3</c:v>
                </c:pt>
                <c:pt idx="49">
                  <c:v>1.6807487023211363E-2</c:v>
                </c:pt>
                <c:pt idx="50">
                  <c:v>1.026404964968129E-2</c:v>
                </c:pt>
                <c:pt idx="51">
                  <c:v>6.6838140666753993E-3</c:v>
                </c:pt>
                <c:pt idx="52">
                  <c:v>1.0094183745663021E-2</c:v>
                </c:pt>
                <c:pt idx="53">
                  <c:v>8.4616171397580726E-3</c:v>
                </c:pt>
                <c:pt idx="54">
                  <c:v>9.2685681216813313E-3</c:v>
                </c:pt>
                <c:pt idx="55">
                  <c:v>1.041415766296255E-2</c:v>
                </c:pt>
                <c:pt idx="56">
                  <c:v>1.7972892672449975E-2</c:v>
                </c:pt>
                <c:pt idx="57">
                  <c:v>1.2278716112495203E-2</c:v>
                </c:pt>
                <c:pt idx="58">
                  <c:v>3.5909090724137255E-2</c:v>
                </c:pt>
                <c:pt idx="59">
                  <c:v>2.1416362459400606E-2</c:v>
                </c:pt>
                <c:pt idx="60">
                  <c:v>2.4114541981198834E-2</c:v>
                </c:pt>
                <c:pt idx="61">
                  <c:v>1.8575758108530547E-2</c:v>
                </c:pt>
                <c:pt idx="62">
                  <c:v>1.883384591919636E-2</c:v>
                </c:pt>
                <c:pt idx="63">
                  <c:v>1.1568394692475063E-2</c:v>
                </c:pt>
                <c:pt idx="64">
                  <c:v>1.0319980075953842E-2</c:v>
                </c:pt>
                <c:pt idx="65">
                  <c:v>8.3947311524286868E-3</c:v>
                </c:pt>
                <c:pt idx="66">
                  <c:v>1.42767575949053E-2</c:v>
                </c:pt>
                <c:pt idx="67">
                  <c:v>1.2750111853940654E-2</c:v>
                </c:pt>
                <c:pt idx="68">
                  <c:v>6.9715508603317355E-3</c:v>
                </c:pt>
                <c:pt idx="69">
                  <c:v>8.3085792523773429E-3</c:v>
                </c:pt>
                <c:pt idx="70">
                  <c:v>6.9114320279245389E-3</c:v>
                </c:pt>
                <c:pt idx="71">
                  <c:v>1.5941574385205447E-2</c:v>
                </c:pt>
                <c:pt idx="72">
                  <c:v>1.5042901233211054E-2</c:v>
                </c:pt>
                <c:pt idx="73">
                  <c:v>9.7765310110702365E-3</c:v>
                </c:pt>
                <c:pt idx="74">
                  <c:v>7.4215892816411628E-3</c:v>
                </c:pt>
                <c:pt idx="75">
                  <c:v>9.3008769933992236E-3</c:v>
                </c:pt>
                <c:pt idx="76">
                  <c:v>9.1769754604609285E-3</c:v>
                </c:pt>
                <c:pt idx="77">
                  <c:v>9.3419361556329721E-3</c:v>
                </c:pt>
                <c:pt idx="78">
                  <c:v>1.4525226483555937E-2</c:v>
                </c:pt>
                <c:pt idx="79">
                  <c:v>1.4440502626328452E-2</c:v>
                </c:pt>
                <c:pt idx="80">
                  <c:v>2.8504244575975786E-2</c:v>
                </c:pt>
                <c:pt idx="81">
                  <c:v>1.0816967690594335E-2</c:v>
                </c:pt>
                <c:pt idx="82">
                  <c:v>1.3377519588006278E-2</c:v>
                </c:pt>
                <c:pt idx="83">
                  <c:v>1.355821752130015E-2</c:v>
                </c:pt>
                <c:pt idx="84">
                  <c:v>9.9098575426897813E-3</c:v>
                </c:pt>
                <c:pt idx="85">
                  <c:v>1.0167991035745916E-2</c:v>
                </c:pt>
                <c:pt idx="86">
                  <c:v>1.1868104334292159E-2</c:v>
                </c:pt>
                <c:pt idx="87">
                  <c:v>1.1591072484444553E-2</c:v>
                </c:pt>
                <c:pt idx="88">
                  <c:v>2.0335431511473684E-2</c:v>
                </c:pt>
                <c:pt idx="89">
                  <c:v>1.6025362105705862E-2</c:v>
                </c:pt>
                <c:pt idx="90">
                  <c:v>1.1981131122294509E-2</c:v>
                </c:pt>
                <c:pt idx="91">
                  <c:v>1.1351992868948847E-2</c:v>
                </c:pt>
                <c:pt idx="92">
                  <c:v>1.3809340784310838E-2</c:v>
                </c:pt>
                <c:pt idx="93">
                  <c:v>9.7475166610601228E-3</c:v>
                </c:pt>
                <c:pt idx="94">
                  <c:v>1.5974793953147916E-2</c:v>
                </c:pt>
                <c:pt idx="95">
                  <c:v>8.8042337049465888E-3</c:v>
                </c:pt>
                <c:pt idx="96">
                  <c:v>9.1132958173538933E-3</c:v>
                </c:pt>
                <c:pt idx="97">
                  <c:v>8.8258915985341777E-3</c:v>
                </c:pt>
                <c:pt idx="98">
                  <c:v>6.2687900718225659E-3</c:v>
                </c:pt>
                <c:pt idx="99">
                  <c:v>6.5273457564902397E-3</c:v>
                </c:pt>
                <c:pt idx="100">
                  <c:v>6.3033063965535754E-3</c:v>
                </c:pt>
                <c:pt idx="101">
                  <c:v>6.6714154502548169E-3</c:v>
                </c:pt>
                <c:pt idx="102">
                  <c:v>8.0515445629258733E-3</c:v>
                </c:pt>
                <c:pt idx="103">
                  <c:v>8.4430730513593861E-3</c:v>
                </c:pt>
                <c:pt idx="104">
                  <c:v>6.7858898266844984E-3</c:v>
                </c:pt>
                <c:pt idx="105">
                  <c:v>6.7329070457062172E-3</c:v>
                </c:pt>
                <c:pt idx="106">
                  <c:v>7.6366596220364255E-3</c:v>
                </c:pt>
                <c:pt idx="107">
                  <c:v>5.0528048892848803E-3</c:v>
                </c:pt>
                <c:pt idx="108">
                  <c:v>1.0292956914548124E-2</c:v>
                </c:pt>
                <c:pt idx="109">
                  <c:v>1.0793745027628882E-2</c:v>
                </c:pt>
                <c:pt idx="110">
                  <c:v>9.9945055516066934E-3</c:v>
                </c:pt>
                <c:pt idx="111">
                  <c:v>6.9974229904997288E-3</c:v>
                </c:pt>
                <c:pt idx="112">
                  <c:v>8.0622663965643025E-3</c:v>
                </c:pt>
                <c:pt idx="113">
                  <c:v>1.3799744245981028E-2</c:v>
                </c:pt>
                <c:pt idx="114">
                  <c:v>6.6031238836781921E-3</c:v>
                </c:pt>
                <c:pt idx="115">
                  <c:v>7.8807550008308438E-3</c:v>
                </c:pt>
                <c:pt idx="116">
                  <c:v>6.1400733165079911E-3</c:v>
                </c:pt>
                <c:pt idx="117">
                  <c:v>8.2861141186564829E-3</c:v>
                </c:pt>
                <c:pt idx="118">
                  <c:v>6.0646429506764441E-3</c:v>
                </c:pt>
                <c:pt idx="119">
                  <c:v>1.6565902755144905E-2</c:v>
                </c:pt>
                <c:pt idx="120">
                  <c:v>1.125787240752469E-2</c:v>
                </c:pt>
                <c:pt idx="121">
                  <c:v>1.6769963529321152E-2</c:v>
                </c:pt>
                <c:pt idx="122">
                  <c:v>1.0223693604609053E-2</c:v>
                </c:pt>
                <c:pt idx="123">
                  <c:v>1.3412702080229525E-2</c:v>
                </c:pt>
                <c:pt idx="124">
                  <c:v>1.9055027995106524E-2</c:v>
                </c:pt>
                <c:pt idx="125">
                  <c:v>1.8406260622347979E-2</c:v>
                </c:pt>
                <c:pt idx="126">
                  <c:v>1.8827481238245302E-2</c:v>
                </c:pt>
                <c:pt idx="127">
                  <c:v>8.3363343687275181E-3</c:v>
                </c:pt>
                <c:pt idx="128">
                  <c:v>1.9942032490393044E-2</c:v>
                </c:pt>
                <c:pt idx="129">
                  <c:v>2.2487011458891263E-2</c:v>
                </c:pt>
                <c:pt idx="130">
                  <c:v>1.5533075880430102E-2</c:v>
                </c:pt>
                <c:pt idx="131">
                  <c:v>1.6316816373689709E-2</c:v>
                </c:pt>
                <c:pt idx="132">
                  <c:v>2.0664714274663341E-2</c:v>
                </c:pt>
                <c:pt idx="133">
                  <c:v>2.0369104249252964E-2</c:v>
                </c:pt>
                <c:pt idx="134">
                  <c:v>1.9177335721266824E-2</c:v>
                </c:pt>
                <c:pt idx="135">
                  <c:v>1.2874083874671836E-2</c:v>
                </c:pt>
                <c:pt idx="136">
                  <c:v>1.0610064081844109E-2</c:v>
                </c:pt>
                <c:pt idx="137">
                  <c:v>1.3654103396737628E-2</c:v>
                </c:pt>
                <c:pt idx="138">
                  <c:v>1.7964250436035195E-2</c:v>
                </c:pt>
                <c:pt idx="139">
                  <c:v>1.3724368637351431E-2</c:v>
                </c:pt>
                <c:pt idx="140">
                  <c:v>2.6518786636603772E-2</c:v>
                </c:pt>
                <c:pt idx="141">
                  <c:v>1.0662443114320951E-2</c:v>
                </c:pt>
                <c:pt idx="142">
                  <c:v>1.7951787001028664E-2</c:v>
                </c:pt>
                <c:pt idx="143">
                  <c:v>1.1076812739792045E-2</c:v>
                </c:pt>
                <c:pt idx="144">
                  <c:v>1.1491300290383626E-2</c:v>
                </c:pt>
                <c:pt idx="145">
                  <c:v>8.9514749152568383E-3</c:v>
                </c:pt>
                <c:pt idx="146">
                  <c:v>1.0013420826604839E-2</c:v>
                </c:pt>
                <c:pt idx="147">
                  <c:v>1.4085699000909233E-2</c:v>
                </c:pt>
                <c:pt idx="148">
                  <c:v>1.3054299359771659E-2</c:v>
                </c:pt>
                <c:pt idx="149">
                  <c:v>1.1156738414258491E-2</c:v>
                </c:pt>
                <c:pt idx="150">
                  <c:v>1.1735585884460728E-2</c:v>
                </c:pt>
                <c:pt idx="151">
                  <c:v>1.235836913594701E-2</c:v>
                </c:pt>
                <c:pt idx="152">
                  <c:v>8.0611722826934677E-3</c:v>
                </c:pt>
                <c:pt idx="153">
                  <c:v>1.2920817556828005E-2</c:v>
                </c:pt>
                <c:pt idx="154">
                  <c:v>1.3101340631129105E-2</c:v>
                </c:pt>
                <c:pt idx="155">
                  <c:v>2.0922817865399939E-2</c:v>
                </c:pt>
                <c:pt idx="156">
                  <c:v>1.286868527835725E-2</c:v>
                </c:pt>
                <c:pt idx="157">
                  <c:v>2.1046224656629038E-2</c:v>
                </c:pt>
                <c:pt idx="158">
                  <c:v>2.1495414419012253E-2</c:v>
                </c:pt>
                <c:pt idx="159">
                  <c:v>1.2562854969287558E-2</c:v>
                </c:pt>
                <c:pt idx="160">
                  <c:v>1.4254379461675208E-2</c:v>
                </c:pt>
                <c:pt idx="161">
                  <c:v>1.6958332585915493E-2</c:v>
                </c:pt>
                <c:pt idx="162">
                  <c:v>1.138085809311983E-2</c:v>
                </c:pt>
                <c:pt idx="163">
                  <c:v>1.1629196221078872E-2</c:v>
                </c:pt>
                <c:pt idx="164">
                  <c:v>6.1897636578011894E-3</c:v>
                </c:pt>
                <c:pt idx="165">
                  <c:v>1.8124273496249711E-2</c:v>
                </c:pt>
                <c:pt idx="166">
                  <c:v>6.588191273188989E-3</c:v>
                </c:pt>
                <c:pt idx="167">
                  <c:v>1.6542788411665444E-2</c:v>
                </c:pt>
                <c:pt idx="168">
                  <c:v>1.267702862563759E-2</c:v>
                </c:pt>
                <c:pt idx="169">
                  <c:v>1.9006929427594094E-2</c:v>
                </c:pt>
                <c:pt idx="170">
                  <c:v>1.0332605179238629E-2</c:v>
                </c:pt>
                <c:pt idx="171">
                  <c:v>7.3900115561192732E-3</c:v>
                </c:pt>
                <c:pt idx="172">
                  <c:v>8.9112923079949693E-3</c:v>
                </c:pt>
                <c:pt idx="173">
                  <c:v>6.5770407511849148E-3</c:v>
                </c:pt>
                <c:pt idx="174">
                  <c:v>1.1246303006378923E-2</c:v>
                </c:pt>
                <c:pt idx="175">
                  <c:v>1.5648065964382521E-2</c:v>
                </c:pt>
                <c:pt idx="176">
                  <c:v>1.7207581340886149E-2</c:v>
                </c:pt>
                <c:pt idx="177">
                  <c:v>8.7291533115031825E-3</c:v>
                </c:pt>
                <c:pt idx="178">
                  <c:v>1.3332118626257152E-2</c:v>
                </c:pt>
                <c:pt idx="179">
                  <c:v>1.1367457562424622E-2</c:v>
                </c:pt>
                <c:pt idx="180">
                  <c:v>7.9767459959447819E-3</c:v>
                </c:pt>
                <c:pt idx="181">
                  <c:v>1.131390621084539E-2</c:v>
                </c:pt>
                <c:pt idx="182">
                  <c:v>1.1157669721256007E-2</c:v>
                </c:pt>
                <c:pt idx="183">
                  <c:v>5.8234847712228541E-3</c:v>
                </c:pt>
                <c:pt idx="184">
                  <c:v>6.7703961086959729E-3</c:v>
                </c:pt>
                <c:pt idx="185">
                  <c:v>1.3481277034004114E-2</c:v>
                </c:pt>
                <c:pt idx="186">
                  <c:v>1.3285312648269878E-2</c:v>
                </c:pt>
                <c:pt idx="187">
                  <c:v>8.7467004595719461E-3</c:v>
                </c:pt>
                <c:pt idx="188">
                  <c:v>8.9962663340288091E-3</c:v>
                </c:pt>
                <c:pt idx="189">
                  <c:v>1.0862370589553154E-2</c:v>
                </c:pt>
                <c:pt idx="190">
                  <c:v>8.5269755837849397E-3</c:v>
                </c:pt>
                <c:pt idx="191">
                  <c:v>4.3622945156128554E-3</c:v>
                </c:pt>
                <c:pt idx="192">
                  <c:v>1.0543341754062005E-2</c:v>
                </c:pt>
                <c:pt idx="193">
                  <c:v>9.6993901511840397E-3</c:v>
                </c:pt>
                <c:pt idx="194">
                  <c:v>4.2291427154152531E-3</c:v>
                </c:pt>
                <c:pt idx="195">
                  <c:v>1.4598799949637864E-2</c:v>
                </c:pt>
                <c:pt idx="196">
                  <c:v>1.0037269474280061E-2</c:v>
                </c:pt>
                <c:pt idx="197">
                  <c:v>7.6177209106169175E-3</c:v>
                </c:pt>
                <c:pt idx="198">
                  <c:v>6.5559987328227126E-3</c:v>
                </c:pt>
                <c:pt idx="199">
                  <c:v>7.2431358667543093E-3</c:v>
                </c:pt>
                <c:pt idx="200">
                  <c:v>9.4379062797859542E-3</c:v>
                </c:pt>
                <c:pt idx="201">
                  <c:v>4.4998878036199208E-3</c:v>
                </c:pt>
                <c:pt idx="202">
                  <c:v>7.096105989239169E-3</c:v>
                </c:pt>
                <c:pt idx="203">
                  <c:v>1.0793066736710972E-2</c:v>
                </c:pt>
                <c:pt idx="204">
                  <c:v>6.7006138468930724E-3</c:v>
                </c:pt>
                <c:pt idx="205">
                  <c:v>5.6957232229790274E-3</c:v>
                </c:pt>
                <c:pt idx="206">
                  <c:v>6.6536772152060129E-3</c:v>
                </c:pt>
                <c:pt idx="207">
                  <c:v>1.4157065123009909E-2</c:v>
                </c:pt>
                <c:pt idx="208">
                  <c:v>9.6236608885524599E-3</c:v>
                </c:pt>
                <c:pt idx="209">
                  <c:v>1.1463811500951309E-2</c:v>
                </c:pt>
                <c:pt idx="210">
                  <c:v>9.0007898087934614E-3</c:v>
                </c:pt>
                <c:pt idx="211">
                  <c:v>1.2324295717604111E-2</c:v>
                </c:pt>
                <c:pt idx="212">
                  <c:v>1.7412904493941998E-2</c:v>
                </c:pt>
                <c:pt idx="213">
                  <c:v>9.109449626821399E-3</c:v>
                </c:pt>
                <c:pt idx="214">
                  <c:v>9.7224524013991131E-3</c:v>
                </c:pt>
                <c:pt idx="215">
                  <c:v>1.0342905192347502E-2</c:v>
                </c:pt>
                <c:pt idx="216">
                  <c:v>7.8310430432620877E-3</c:v>
                </c:pt>
                <c:pt idx="217">
                  <c:v>6.1805305034446541E-3</c:v>
                </c:pt>
                <c:pt idx="218">
                  <c:v>2.2264835963504846E-2</c:v>
                </c:pt>
                <c:pt idx="219">
                  <c:v>8.7426233982011645E-3</c:v>
                </c:pt>
                <c:pt idx="220">
                  <c:v>1.1771594386870733E-2</c:v>
                </c:pt>
                <c:pt idx="221">
                  <c:v>1.0927982241114478E-2</c:v>
                </c:pt>
                <c:pt idx="222">
                  <c:v>1.0138851005375336E-2</c:v>
                </c:pt>
                <c:pt idx="223">
                  <c:v>1.108924712450717E-2</c:v>
                </c:pt>
                <c:pt idx="224">
                  <c:v>1.7957784313463277E-2</c:v>
                </c:pt>
                <c:pt idx="225">
                  <c:v>6.6233372043455084E-3</c:v>
                </c:pt>
                <c:pt idx="226">
                  <c:v>1.7616885251740322E-2</c:v>
                </c:pt>
                <c:pt idx="227">
                  <c:v>1.2907255912701225E-2</c:v>
                </c:pt>
                <c:pt idx="228">
                  <c:v>1.8004796864392471E-2</c:v>
                </c:pt>
                <c:pt idx="229">
                  <c:v>1.4125682913715366E-2</c:v>
                </c:pt>
                <c:pt idx="230">
                  <c:v>1.5719956928127134E-2</c:v>
                </c:pt>
                <c:pt idx="231">
                  <c:v>1.5627220452271443E-2</c:v>
                </c:pt>
                <c:pt idx="232">
                  <c:v>1.5222748669589855E-2</c:v>
                </c:pt>
                <c:pt idx="233">
                  <c:v>1.4659378900029373E-2</c:v>
                </c:pt>
                <c:pt idx="234">
                  <c:v>1.7249849742295698E-2</c:v>
                </c:pt>
                <c:pt idx="235">
                  <c:v>1.0502493920196278E-2</c:v>
                </c:pt>
                <c:pt idx="236">
                  <c:v>1.5997124059991281E-2</c:v>
                </c:pt>
                <c:pt idx="237">
                  <c:v>1.1175606752798451E-2</c:v>
                </c:pt>
                <c:pt idx="238">
                  <c:v>1.4511664194967293E-2</c:v>
                </c:pt>
                <c:pt idx="239">
                  <c:v>6.5029490787143615E-3</c:v>
                </c:pt>
                <c:pt idx="240">
                  <c:v>3.1952186639827643E-2</c:v>
                </c:pt>
                <c:pt idx="241">
                  <c:v>1.8933007276769487E-2</c:v>
                </c:pt>
                <c:pt idx="242">
                  <c:v>1.7082151604580278E-2</c:v>
                </c:pt>
                <c:pt idx="243">
                  <c:v>2.2649638758307451E-2</c:v>
                </c:pt>
                <c:pt idx="244">
                  <c:v>1.1839376725830955E-2</c:v>
                </c:pt>
                <c:pt idx="245">
                  <c:v>1.5265427627052186E-2</c:v>
                </c:pt>
                <c:pt idx="246">
                  <c:v>1.4096669416017015E-2</c:v>
                </c:pt>
                <c:pt idx="247">
                  <c:v>1.1227050280454783E-2</c:v>
                </c:pt>
                <c:pt idx="248">
                  <c:v>7.0191991679504784E-3</c:v>
                </c:pt>
                <c:pt idx="249">
                  <c:v>1.6352181366951983E-2</c:v>
                </c:pt>
                <c:pt idx="250">
                  <c:v>9.594673855023968E-3</c:v>
                </c:pt>
                <c:pt idx="251">
                  <c:v>1.0405955745163793E-2</c:v>
                </c:pt>
                <c:pt idx="252">
                  <c:v>7.022689068739432E-3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5-4042-86ED-FECBC16115B9}"/>
            </c:ext>
          </c:extLst>
        </c:ser>
        <c:ser>
          <c:idx val="1"/>
          <c:order val="1"/>
          <c:tx>
            <c:v>GARCH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'S&amp;P 500'!$A$14:$A$1271</c:f>
              <c:strCache>
                <c:ptCount val="253"/>
                <c:pt idx="1">
                  <c:v>Nov 01, 2021</c:v>
                </c:pt>
                <c:pt idx="2">
                  <c:v>Nov 02, 2021</c:v>
                </c:pt>
                <c:pt idx="3">
                  <c:v>Nov 03, 2021</c:v>
                </c:pt>
                <c:pt idx="4">
                  <c:v>Nov 04, 2021</c:v>
                </c:pt>
                <c:pt idx="5">
                  <c:v>Nov 05, 2021</c:v>
                </c:pt>
                <c:pt idx="6">
                  <c:v>Nov 08, 2021</c:v>
                </c:pt>
                <c:pt idx="7">
                  <c:v>Nov 09, 2021</c:v>
                </c:pt>
                <c:pt idx="8">
                  <c:v>Nov 10, 2021</c:v>
                </c:pt>
                <c:pt idx="9">
                  <c:v>Nov 11, 2021</c:v>
                </c:pt>
                <c:pt idx="10">
                  <c:v>Nov 12, 2021</c:v>
                </c:pt>
                <c:pt idx="11">
                  <c:v>Nov 15, 2021</c:v>
                </c:pt>
                <c:pt idx="12">
                  <c:v>Nov 16, 2021</c:v>
                </c:pt>
                <c:pt idx="13">
                  <c:v>Nov 17, 2021</c:v>
                </c:pt>
                <c:pt idx="14">
                  <c:v>Nov 18, 2021</c:v>
                </c:pt>
                <c:pt idx="15">
                  <c:v>Nov 19, 2021</c:v>
                </c:pt>
                <c:pt idx="16">
                  <c:v>Nov 22, 2021</c:v>
                </c:pt>
                <c:pt idx="17">
                  <c:v>Nov 23, 2021</c:v>
                </c:pt>
                <c:pt idx="18">
                  <c:v>Nov 24, 2021</c:v>
                </c:pt>
                <c:pt idx="19">
                  <c:v>Nov 26, 2021</c:v>
                </c:pt>
                <c:pt idx="20">
                  <c:v>Nov 29, 2021</c:v>
                </c:pt>
                <c:pt idx="21">
                  <c:v>Nov 30, 2021</c:v>
                </c:pt>
                <c:pt idx="22">
                  <c:v>Dec 01, 2021</c:v>
                </c:pt>
                <c:pt idx="23">
                  <c:v>Dec 02, 2021</c:v>
                </c:pt>
                <c:pt idx="24">
                  <c:v>Dec 03, 2021</c:v>
                </c:pt>
                <c:pt idx="25">
                  <c:v>Dec 06, 2021</c:v>
                </c:pt>
                <c:pt idx="26">
                  <c:v>Dec 07, 2021</c:v>
                </c:pt>
                <c:pt idx="27">
                  <c:v>Dec 08, 2021</c:v>
                </c:pt>
                <c:pt idx="28">
                  <c:v>Dec 09, 2021</c:v>
                </c:pt>
                <c:pt idx="29">
                  <c:v>Dec 10, 2021</c:v>
                </c:pt>
                <c:pt idx="30">
                  <c:v>Dec 13, 2021</c:v>
                </c:pt>
                <c:pt idx="31">
                  <c:v>Dec 14, 2021</c:v>
                </c:pt>
                <c:pt idx="32">
                  <c:v>Dec 15, 2021</c:v>
                </c:pt>
                <c:pt idx="33">
                  <c:v>Dec 16, 2021</c:v>
                </c:pt>
                <c:pt idx="34">
                  <c:v>Dec 17, 2021</c:v>
                </c:pt>
                <c:pt idx="35">
                  <c:v>Dec 20, 2021</c:v>
                </c:pt>
                <c:pt idx="36">
                  <c:v>Dec 21, 2021</c:v>
                </c:pt>
                <c:pt idx="37">
                  <c:v>Dec 22, 2021</c:v>
                </c:pt>
                <c:pt idx="38">
                  <c:v>Dec 23, 2021</c:v>
                </c:pt>
                <c:pt idx="39">
                  <c:v>Dec 27, 2021</c:v>
                </c:pt>
                <c:pt idx="40">
                  <c:v>Dec 28, 2021</c:v>
                </c:pt>
                <c:pt idx="41">
                  <c:v>Dec 29, 2021</c:v>
                </c:pt>
                <c:pt idx="42">
                  <c:v>Dec 30, 2021</c:v>
                </c:pt>
                <c:pt idx="43">
                  <c:v>Dec 31, 2021</c:v>
                </c:pt>
                <c:pt idx="44">
                  <c:v>Jan 03, 2022</c:v>
                </c:pt>
                <c:pt idx="45">
                  <c:v>Jan 04, 2022</c:v>
                </c:pt>
                <c:pt idx="46">
                  <c:v>Jan 05, 2022</c:v>
                </c:pt>
                <c:pt idx="47">
                  <c:v>Jan 06, 2022</c:v>
                </c:pt>
                <c:pt idx="48">
                  <c:v>Jan 07, 2022</c:v>
                </c:pt>
                <c:pt idx="49">
                  <c:v>Jan 10, 2022</c:v>
                </c:pt>
                <c:pt idx="50">
                  <c:v>Jan 11, 2022</c:v>
                </c:pt>
                <c:pt idx="51">
                  <c:v>Jan 12, 2022</c:v>
                </c:pt>
                <c:pt idx="52">
                  <c:v>Jan 13, 2022</c:v>
                </c:pt>
                <c:pt idx="53">
                  <c:v>Jan 14, 2022</c:v>
                </c:pt>
                <c:pt idx="54">
                  <c:v>Jan 18, 2022</c:v>
                </c:pt>
                <c:pt idx="55">
                  <c:v>Jan 19, 2022</c:v>
                </c:pt>
                <c:pt idx="56">
                  <c:v>Jan 20, 2022</c:v>
                </c:pt>
                <c:pt idx="57">
                  <c:v>Jan 21, 2022</c:v>
                </c:pt>
                <c:pt idx="58">
                  <c:v>Jan 24, 2022</c:v>
                </c:pt>
                <c:pt idx="59">
                  <c:v>Jan 25, 2022</c:v>
                </c:pt>
                <c:pt idx="60">
                  <c:v>Jan 26, 2022</c:v>
                </c:pt>
                <c:pt idx="61">
                  <c:v>Jan 27, 2022</c:v>
                </c:pt>
                <c:pt idx="62">
                  <c:v>Jan 28, 2022</c:v>
                </c:pt>
                <c:pt idx="63">
                  <c:v>Jan 31, 2022</c:v>
                </c:pt>
                <c:pt idx="64">
                  <c:v>Feb 01, 2022</c:v>
                </c:pt>
                <c:pt idx="65">
                  <c:v>Feb 02, 2022</c:v>
                </c:pt>
                <c:pt idx="66">
                  <c:v>Feb 03, 2022</c:v>
                </c:pt>
                <c:pt idx="67">
                  <c:v>Feb 04, 2022</c:v>
                </c:pt>
                <c:pt idx="68">
                  <c:v>Feb 07, 2022</c:v>
                </c:pt>
                <c:pt idx="69">
                  <c:v>Feb 08, 2022</c:v>
                </c:pt>
                <c:pt idx="70">
                  <c:v>Feb 09, 2022</c:v>
                </c:pt>
                <c:pt idx="71">
                  <c:v>Feb 10, 2022</c:v>
                </c:pt>
                <c:pt idx="72">
                  <c:v>Feb 11, 2022</c:v>
                </c:pt>
                <c:pt idx="73">
                  <c:v>Feb 14, 2022</c:v>
                </c:pt>
                <c:pt idx="74">
                  <c:v>Feb 15, 2022</c:v>
                </c:pt>
                <c:pt idx="75">
                  <c:v>Feb 16, 2022</c:v>
                </c:pt>
                <c:pt idx="76">
                  <c:v>Feb 17, 2022</c:v>
                </c:pt>
                <c:pt idx="77">
                  <c:v>Feb 18, 2022</c:v>
                </c:pt>
                <c:pt idx="78">
                  <c:v>Feb 22, 2022</c:v>
                </c:pt>
                <c:pt idx="79">
                  <c:v>Feb 23, 2022</c:v>
                </c:pt>
                <c:pt idx="80">
                  <c:v>Feb 24, 2022</c:v>
                </c:pt>
                <c:pt idx="81">
                  <c:v>Feb 25, 2022</c:v>
                </c:pt>
                <c:pt idx="82">
                  <c:v>Feb 28, 2022</c:v>
                </c:pt>
                <c:pt idx="83">
                  <c:v>Mar 01, 2022</c:v>
                </c:pt>
                <c:pt idx="84">
                  <c:v>Mar 02, 2022</c:v>
                </c:pt>
                <c:pt idx="85">
                  <c:v>Mar 03, 2022</c:v>
                </c:pt>
                <c:pt idx="86">
                  <c:v>Mar 04, 2022</c:v>
                </c:pt>
                <c:pt idx="87">
                  <c:v>Mar 07, 2022</c:v>
                </c:pt>
                <c:pt idx="88">
                  <c:v>Mar 08, 2022</c:v>
                </c:pt>
                <c:pt idx="89">
                  <c:v>Mar 09, 2022</c:v>
                </c:pt>
                <c:pt idx="90">
                  <c:v>Mar 10, 2022</c:v>
                </c:pt>
                <c:pt idx="91">
                  <c:v>Mar 11, 2022</c:v>
                </c:pt>
                <c:pt idx="92">
                  <c:v>Mar 14, 2022</c:v>
                </c:pt>
                <c:pt idx="93">
                  <c:v>Mar 15, 2022</c:v>
                </c:pt>
                <c:pt idx="94">
                  <c:v>Mar 16, 2022</c:v>
                </c:pt>
                <c:pt idx="95">
                  <c:v>Mar 17, 2022</c:v>
                </c:pt>
                <c:pt idx="96">
                  <c:v>Mar 18, 2022</c:v>
                </c:pt>
                <c:pt idx="97">
                  <c:v>Mar 21, 2022</c:v>
                </c:pt>
                <c:pt idx="98">
                  <c:v>Mar 22, 2022</c:v>
                </c:pt>
                <c:pt idx="99">
                  <c:v>Mar 23, 2022</c:v>
                </c:pt>
                <c:pt idx="100">
                  <c:v>Mar 24, 2022</c:v>
                </c:pt>
                <c:pt idx="101">
                  <c:v>Mar 25, 2022</c:v>
                </c:pt>
                <c:pt idx="102">
                  <c:v>Mar 28, 2022</c:v>
                </c:pt>
                <c:pt idx="103">
                  <c:v>Mar 29, 2022</c:v>
                </c:pt>
                <c:pt idx="104">
                  <c:v>Mar 30, 2022</c:v>
                </c:pt>
                <c:pt idx="105">
                  <c:v>Mar 31, 2022</c:v>
                </c:pt>
                <c:pt idx="106">
                  <c:v>Apr 01, 2022</c:v>
                </c:pt>
                <c:pt idx="107">
                  <c:v>Apr 04, 2022</c:v>
                </c:pt>
                <c:pt idx="108">
                  <c:v>Apr 05, 2022</c:v>
                </c:pt>
                <c:pt idx="109">
                  <c:v>Apr 06, 2022</c:v>
                </c:pt>
                <c:pt idx="110">
                  <c:v>Apr 07, 2022</c:v>
                </c:pt>
                <c:pt idx="111">
                  <c:v>Apr 08, 2022</c:v>
                </c:pt>
                <c:pt idx="112">
                  <c:v>Apr 11, 2022</c:v>
                </c:pt>
                <c:pt idx="113">
                  <c:v>Apr 12, 2022</c:v>
                </c:pt>
                <c:pt idx="114">
                  <c:v>Apr 13, 2022</c:v>
                </c:pt>
                <c:pt idx="115">
                  <c:v>Apr 14, 2022</c:v>
                </c:pt>
                <c:pt idx="116">
                  <c:v>Apr 18, 2022</c:v>
                </c:pt>
                <c:pt idx="117">
                  <c:v>Apr 19, 2022</c:v>
                </c:pt>
                <c:pt idx="118">
                  <c:v>Apr 20, 2022</c:v>
                </c:pt>
                <c:pt idx="119">
                  <c:v>Apr 21, 2022</c:v>
                </c:pt>
                <c:pt idx="120">
                  <c:v>Apr 22, 2022</c:v>
                </c:pt>
                <c:pt idx="121">
                  <c:v>Apr 25, 2022</c:v>
                </c:pt>
                <c:pt idx="122">
                  <c:v>Apr 26, 2022</c:v>
                </c:pt>
                <c:pt idx="123">
                  <c:v>Apr 27, 2022</c:v>
                </c:pt>
                <c:pt idx="124">
                  <c:v>Apr 28, 2022</c:v>
                </c:pt>
                <c:pt idx="125">
                  <c:v>Apr 29, 2022</c:v>
                </c:pt>
                <c:pt idx="126">
                  <c:v>May 02, 2022</c:v>
                </c:pt>
                <c:pt idx="127">
                  <c:v>May 03, 2022</c:v>
                </c:pt>
                <c:pt idx="128">
                  <c:v>May 04, 2022</c:v>
                </c:pt>
                <c:pt idx="129">
                  <c:v>May 05, 2022</c:v>
                </c:pt>
                <c:pt idx="130">
                  <c:v>May 06, 2022</c:v>
                </c:pt>
                <c:pt idx="131">
                  <c:v>May 09, 2022</c:v>
                </c:pt>
                <c:pt idx="132">
                  <c:v>May 10, 2022</c:v>
                </c:pt>
                <c:pt idx="133">
                  <c:v>May 11, 2022</c:v>
                </c:pt>
                <c:pt idx="134">
                  <c:v>May 12, 2022</c:v>
                </c:pt>
                <c:pt idx="135">
                  <c:v>May 13, 2022</c:v>
                </c:pt>
                <c:pt idx="136">
                  <c:v>May 16, 2022</c:v>
                </c:pt>
                <c:pt idx="137">
                  <c:v>May 17, 2022</c:v>
                </c:pt>
                <c:pt idx="138">
                  <c:v>May 18, 2022</c:v>
                </c:pt>
                <c:pt idx="139">
                  <c:v>May 19, 2022</c:v>
                </c:pt>
                <c:pt idx="140">
                  <c:v>May 20, 2022</c:v>
                </c:pt>
                <c:pt idx="141">
                  <c:v>May 23, 2022</c:v>
                </c:pt>
                <c:pt idx="142">
                  <c:v>May 24, 2022</c:v>
                </c:pt>
                <c:pt idx="143">
                  <c:v>May 25, 2022</c:v>
                </c:pt>
                <c:pt idx="144">
                  <c:v>May 26, 2022</c:v>
                </c:pt>
                <c:pt idx="145">
                  <c:v>May 27, 2022</c:v>
                </c:pt>
                <c:pt idx="146">
                  <c:v>May 31, 2022</c:v>
                </c:pt>
                <c:pt idx="147">
                  <c:v>Jun 01, 2022</c:v>
                </c:pt>
                <c:pt idx="148">
                  <c:v>Jun 02, 2022</c:v>
                </c:pt>
                <c:pt idx="149">
                  <c:v>Jun 03, 2022</c:v>
                </c:pt>
                <c:pt idx="150">
                  <c:v>Jun 06, 2022</c:v>
                </c:pt>
                <c:pt idx="151">
                  <c:v>Jun 07, 2022</c:v>
                </c:pt>
                <c:pt idx="152">
                  <c:v>Jun 08, 2022</c:v>
                </c:pt>
                <c:pt idx="153">
                  <c:v>Jun 09, 2022</c:v>
                </c:pt>
                <c:pt idx="154">
                  <c:v>Jun 10, 2022</c:v>
                </c:pt>
                <c:pt idx="155">
                  <c:v>Jun 13, 2022</c:v>
                </c:pt>
                <c:pt idx="156">
                  <c:v>Jun 14, 2022</c:v>
                </c:pt>
                <c:pt idx="157">
                  <c:v>Jun 15, 2022</c:v>
                </c:pt>
                <c:pt idx="158">
                  <c:v>Jun 16, 2022</c:v>
                </c:pt>
                <c:pt idx="159">
                  <c:v>Jun 17, 2022</c:v>
                </c:pt>
                <c:pt idx="160">
                  <c:v>Jun 21, 2022</c:v>
                </c:pt>
                <c:pt idx="161">
                  <c:v>Jun 22, 2022</c:v>
                </c:pt>
                <c:pt idx="162">
                  <c:v>Jun 23, 2022</c:v>
                </c:pt>
                <c:pt idx="163">
                  <c:v>Jun 24, 2022</c:v>
                </c:pt>
                <c:pt idx="164">
                  <c:v>Jun 27, 2022</c:v>
                </c:pt>
                <c:pt idx="165">
                  <c:v>Jun 28, 2022</c:v>
                </c:pt>
                <c:pt idx="166">
                  <c:v>Jun 29, 2022</c:v>
                </c:pt>
                <c:pt idx="167">
                  <c:v>Jun 30, 2022</c:v>
                </c:pt>
                <c:pt idx="168">
                  <c:v>Jul 01, 2022</c:v>
                </c:pt>
                <c:pt idx="169">
                  <c:v>Jul 05, 2022</c:v>
                </c:pt>
                <c:pt idx="170">
                  <c:v>Jul 06, 2022</c:v>
                </c:pt>
                <c:pt idx="171">
                  <c:v>Jul 07, 2022</c:v>
                </c:pt>
                <c:pt idx="172">
                  <c:v>Jul 08, 2022</c:v>
                </c:pt>
                <c:pt idx="173">
                  <c:v>Jul 11, 2022</c:v>
                </c:pt>
                <c:pt idx="174">
                  <c:v>Jul 12, 2022</c:v>
                </c:pt>
                <c:pt idx="175">
                  <c:v>Jul 13, 2022</c:v>
                </c:pt>
                <c:pt idx="176">
                  <c:v>Jul 14, 2022</c:v>
                </c:pt>
                <c:pt idx="177">
                  <c:v>Jul 15, 2022</c:v>
                </c:pt>
                <c:pt idx="178">
                  <c:v>Jul 18, 2022</c:v>
                </c:pt>
                <c:pt idx="179">
                  <c:v>Jul 19, 2022</c:v>
                </c:pt>
                <c:pt idx="180">
                  <c:v>Jul 20, 2022</c:v>
                </c:pt>
                <c:pt idx="181">
                  <c:v>Jul 21, 2022</c:v>
                </c:pt>
                <c:pt idx="182">
                  <c:v>Jul 22, 2022</c:v>
                </c:pt>
                <c:pt idx="183">
                  <c:v>Jul 25, 2022</c:v>
                </c:pt>
                <c:pt idx="184">
                  <c:v>Jul 26, 2022</c:v>
                </c:pt>
                <c:pt idx="185">
                  <c:v>Jul 27, 2022</c:v>
                </c:pt>
                <c:pt idx="186">
                  <c:v>Jul 28, 2022</c:v>
                </c:pt>
                <c:pt idx="187">
                  <c:v>Jul 29, 2022</c:v>
                </c:pt>
                <c:pt idx="188">
                  <c:v>Aug 01, 2022</c:v>
                </c:pt>
                <c:pt idx="189">
                  <c:v>Aug 02, 2022</c:v>
                </c:pt>
                <c:pt idx="190">
                  <c:v>Aug 03, 2022</c:v>
                </c:pt>
                <c:pt idx="191">
                  <c:v>Aug 04, 2022</c:v>
                </c:pt>
                <c:pt idx="192">
                  <c:v>Aug 05, 2022</c:v>
                </c:pt>
                <c:pt idx="193">
                  <c:v>Aug 08, 2022</c:v>
                </c:pt>
                <c:pt idx="194">
                  <c:v>Aug 09, 2022</c:v>
                </c:pt>
                <c:pt idx="195">
                  <c:v>Aug 10, 2022</c:v>
                </c:pt>
                <c:pt idx="196">
                  <c:v>Aug 11, 2022</c:v>
                </c:pt>
                <c:pt idx="197">
                  <c:v>Aug 12, 2022</c:v>
                </c:pt>
                <c:pt idx="198">
                  <c:v>Aug 15, 2022</c:v>
                </c:pt>
                <c:pt idx="199">
                  <c:v>Aug 16, 2022</c:v>
                </c:pt>
                <c:pt idx="200">
                  <c:v>Aug 17, 2022</c:v>
                </c:pt>
                <c:pt idx="201">
                  <c:v>Aug 18, 2022</c:v>
                </c:pt>
                <c:pt idx="202">
                  <c:v>Aug 19, 2022</c:v>
                </c:pt>
                <c:pt idx="203">
                  <c:v>Aug 22, 2022</c:v>
                </c:pt>
                <c:pt idx="204">
                  <c:v>Aug 23, 2022</c:v>
                </c:pt>
                <c:pt idx="205">
                  <c:v>Aug 24, 2022</c:v>
                </c:pt>
                <c:pt idx="206">
                  <c:v>Aug 25, 2022</c:v>
                </c:pt>
                <c:pt idx="207">
                  <c:v>Aug 26, 2022</c:v>
                </c:pt>
                <c:pt idx="208">
                  <c:v>Aug 29, 2022</c:v>
                </c:pt>
                <c:pt idx="209">
                  <c:v>Aug 30, 2022</c:v>
                </c:pt>
                <c:pt idx="210">
                  <c:v>Aug 31, 2022</c:v>
                </c:pt>
                <c:pt idx="211">
                  <c:v>Sep 01, 2022</c:v>
                </c:pt>
                <c:pt idx="212">
                  <c:v>Sep 02, 2022</c:v>
                </c:pt>
                <c:pt idx="213">
                  <c:v>Sep 06, 2022</c:v>
                </c:pt>
                <c:pt idx="214">
                  <c:v>Sep 07, 2022</c:v>
                </c:pt>
                <c:pt idx="215">
                  <c:v>Sep 08, 2022</c:v>
                </c:pt>
                <c:pt idx="216">
                  <c:v>Sep 09, 2022</c:v>
                </c:pt>
                <c:pt idx="217">
                  <c:v>Sep 12, 2022</c:v>
                </c:pt>
                <c:pt idx="218">
                  <c:v>Sep 13, 2022</c:v>
                </c:pt>
                <c:pt idx="219">
                  <c:v>Sep 14, 2022</c:v>
                </c:pt>
                <c:pt idx="220">
                  <c:v>Sep 15, 2022</c:v>
                </c:pt>
                <c:pt idx="221">
                  <c:v>Sep 16, 2022</c:v>
                </c:pt>
                <c:pt idx="222">
                  <c:v>Sep 19, 2022</c:v>
                </c:pt>
                <c:pt idx="223">
                  <c:v>Sep 20, 2022</c:v>
                </c:pt>
                <c:pt idx="224">
                  <c:v>Sep 21, 2022</c:v>
                </c:pt>
                <c:pt idx="225">
                  <c:v>Sep 22, 2022</c:v>
                </c:pt>
                <c:pt idx="226">
                  <c:v>Sep 23, 2022</c:v>
                </c:pt>
                <c:pt idx="227">
                  <c:v>Sep 26, 2022</c:v>
                </c:pt>
                <c:pt idx="228">
                  <c:v>Sep 27, 2022</c:v>
                </c:pt>
                <c:pt idx="229">
                  <c:v>Sep 28, 2022</c:v>
                </c:pt>
                <c:pt idx="230">
                  <c:v>Sep 29, 2022</c:v>
                </c:pt>
                <c:pt idx="231">
                  <c:v>Sep 30, 2022</c:v>
                </c:pt>
                <c:pt idx="232">
                  <c:v>Oct 03, 2022</c:v>
                </c:pt>
                <c:pt idx="233">
                  <c:v>Oct 04, 2022</c:v>
                </c:pt>
                <c:pt idx="234">
                  <c:v>Oct 05, 2022</c:v>
                </c:pt>
                <c:pt idx="235">
                  <c:v>Oct 06, 2022</c:v>
                </c:pt>
                <c:pt idx="236">
                  <c:v>Oct 07, 2022</c:v>
                </c:pt>
                <c:pt idx="237">
                  <c:v>Oct 10, 2022</c:v>
                </c:pt>
                <c:pt idx="238">
                  <c:v>Oct 11, 2022</c:v>
                </c:pt>
                <c:pt idx="239">
                  <c:v>Oct 12, 2022</c:v>
                </c:pt>
                <c:pt idx="240">
                  <c:v>Oct 13, 2022</c:v>
                </c:pt>
                <c:pt idx="241">
                  <c:v>Oct 14, 2022</c:v>
                </c:pt>
                <c:pt idx="242">
                  <c:v>Oct 17, 2022</c:v>
                </c:pt>
                <c:pt idx="243">
                  <c:v>Oct 18, 2022</c:v>
                </c:pt>
                <c:pt idx="244">
                  <c:v>Oct 19, 2022</c:v>
                </c:pt>
                <c:pt idx="245">
                  <c:v>Oct 20, 2022</c:v>
                </c:pt>
                <c:pt idx="246">
                  <c:v>Oct 21, 2022</c:v>
                </c:pt>
                <c:pt idx="247">
                  <c:v>Oct 24, 2022</c:v>
                </c:pt>
                <c:pt idx="248">
                  <c:v>Oct 25, 2022</c:v>
                </c:pt>
                <c:pt idx="249">
                  <c:v>Oct 26, 2022</c:v>
                </c:pt>
                <c:pt idx="250">
                  <c:v>Oct 27, 2022</c:v>
                </c:pt>
                <c:pt idx="251">
                  <c:v>Oct 28, 2022</c:v>
                </c:pt>
                <c:pt idx="252">
                  <c:v>Oct 31, 2022</c:v>
                </c:pt>
              </c:strCache>
            </c:strRef>
          </c:cat>
          <c:val>
            <c:numRef>
              <c:f>'S&amp;P 500'!$I$14:$I$1271</c:f>
              <c:numCache>
                <c:formatCode>0.00%</c:formatCode>
                <c:ptCount val="253"/>
                <c:pt idx="1">
                  <c:v>5.9792106470090622E-3</c:v>
                </c:pt>
                <c:pt idx="2">
                  <c:v>3.6032842150711432E-3</c:v>
                </c:pt>
                <c:pt idx="3">
                  <c:v>2.5611265014602175E-3</c:v>
                </c:pt>
                <c:pt idx="4">
                  <c:v>4.9224598063335543E-3</c:v>
                </c:pt>
                <c:pt idx="5">
                  <c:v>2.4675040286162089E-3</c:v>
                </c:pt>
                <c:pt idx="6">
                  <c:v>5.9286936340348486E-3</c:v>
                </c:pt>
                <c:pt idx="7">
                  <c:v>2.8947271367892702E-3</c:v>
                </c:pt>
                <c:pt idx="8">
                  <c:v>4.990309842141015E-3</c:v>
                </c:pt>
                <c:pt idx="9">
                  <c:v>7.9223394619168074E-3</c:v>
                </c:pt>
                <c:pt idx="10">
                  <c:v>3.1653676511810384E-3</c:v>
                </c:pt>
                <c:pt idx="11">
                  <c:v>4.6818582534855959E-3</c:v>
                </c:pt>
                <c:pt idx="12">
                  <c:v>3.373409201585474E-3</c:v>
                </c:pt>
                <c:pt idx="13">
                  <c:v>4.4182575041604843E-3</c:v>
                </c:pt>
                <c:pt idx="14">
                  <c:v>2.5958058012161486E-3</c:v>
                </c:pt>
                <c:pt idx="15">
                  <c:v>5.8347234026047906E-3</c:v>
                </c:pt>
                <c:pt idx="16">
                  <c:v>3.2222801601256824E-3</c:v>
                </c:pt>
                <c:pt idx="17">
                  <c:v>8.5196788150627561E-3</c:v>
                </c:pt>
                <c:pt idx="18">
                  <c:v>6.0894476861021347E-3</c:v>
                </c:pt>
                <c:pt idx="19">
                  <c:v>5.7400520523098542E-3</c:v>
                </c:pt>
                <c:pt idx="20">
                  <c:v>1.4036788026388641E-2</c:v>
                </c:pt>
                <c:pt idx="21">
                  <c:v>9.8269676545568348E-3</c:v>
                </c:pt>
                <c:pt idx="22">
                  <c:v>1.1836175282523226E-2</c:v>
                </c:pt>
                <c:pt idx="23">
                  <c:v>1.8499804511086432E-2</c:v>
                </c:pt>
                <c:pt idx="24">
                  <c:v>1.0552216526943523E-2</c:v>
                </c:pt>
                <c:pt idx="25">
                  <c:v>1.4342758032866942E-2</c:v>
                </c:pt>
                <c:pt idx="26">
                  <c:v>9.3179136880908332E-3</c:v>
                </c:pt>
                <c:pt idx="27">
                  <c:v>1.227839046493864E-2</c:v>
                </c:pt>
                <c:pt idx="28">
                  <c:v>4.1487347192214934E-3</c:v>
                </c:pt>
                <c:pt idx="29">
                  <c:v>4.9580843110805716E-3</c:v>
                </c:pt>
                <c:pt idx="30">
                  <c:v>7.2316466525560626E-3</c:v>
                </c:pt>
                <c:pt idx="31">
                  <c:v>5.5195343918528353E-3</c:v>
                </c:pt>
                <c:pt idx="32">
                  <c:v>9.0984660722901126E-3</c:v>
                </c:pt>
                <c:pt idx="33">
                  <c:v>1.2146256391482436E-2</c:v>
                </c:pt>
                <c:pt idx="34">
                  <c:v>9.5673808393198691E-3</c:v>
                </c:pt>
                <c:pt idx="35">
                  <c:v>9.5302930673530368E-3</c:v>
                </c:pt>
                <c:pt idx="36">
                  <c:v>1.1621227597551428E-2</c:v>
                </c:pt>
                <c:pt idx="37">
                  <c:v>1.0733071600716798E-2</c:v>
                </c:pt>
                <c:pt idx="38">
                  <c:v>5.8412180437489736E-3</c:v>
                </c:pt>
                <c:pt idx="39">
                  <c:v>5.0355512908257316E-3</c:v>
                </c:pt>
                <c:pt idx="40">
                  <c:v>6.8010932968914041E-3</c:v>
                </c:pt>
                <c:pt idx="41">
                  <c:v>3.5367713673980857E-3</c:v>
                </c:pt>
                <c:pt idx="42">
                  <c:v>3.2580634772007176E-3</c:v>
                </c:pt>
                <c:pt idx="43">
                  <c:v>4.4522548385805601E-3</c:v>
                </c:pt>
                <c:pt idx="44">
                  <c:v>3.394114551789288E-3</c:v>
                </c:pt>
                <c:pt idx="45">
                  <c:v>5.8024471467548111E-3</c:v>
                </c:pt>
                <c:pt idx="46">
                  <c:v>5.5490091248547348E-3</c:v>
                </c:pt>
                <c:pt idx="47">
                  <c:v>1.2018826005003666E-2</c:v>
                </c:pt>
                <c:pt idx="48">
                  <c:v>6.8371163019268323E-3</c:v>
                </c:pt>
                <c:pt idx="49">
                  <c:v>5.694994326896294E-3</c:v>
                </c:pt>
                <c:pt idx="50">
                  <c:v>1.4711556265382833E-2</c:v>
                </c:pt>
                <c:pt idx="51">
                  <c:v>9.5578200779290121E-3</c:v>
                </c:pt>
                <c:pt idx="52">
                  <c:v>5.9433040464946796E-3</c:v>
                </c:pt>
                <c:pt idx="53">
                  <c:v>1.097987493566795E-2</c:v>
                </c:pt>
                <c:pt idx="54">
                  <c:v>7.4421730648110435E-3</c:v>
                </c:pt>
                <c:pt idx="55">
                  <c:v>1.1585442495365077E-2</c:v>
                </c:pt>
                <c:pt idx="56">
                  <c:v>1.0214001145591517E-2</c:v>
                </c:pt>
                <c:pt idx="57">
                  <c:v>1.6504081059014061E-2</c:v>
                </c:pt>
                <c:pt idx="58">
                  <c:v>1.3677838463063134E-2</c:v>
                </c:pt>
                <c:pt idx="59">
                  <c:v>3.127823625254527E-2</c:v>
                </c:pt>
                <c:pt idx="60">
                  <c:v>1.9500628267733099E-2</c:v>
                </c:pt>
                <c:pt idx="61">
                  <c:v>2.1047917054088462E-2</c:v>
                </c:pt>
                <c:pt idx="62">
                  <c:v>1.6440612623026964E-2</c:v>
                </c:pt>
                <c:pt idx="63">
                  <c:v>1.8939166822212274E-2</c:v>
                </c:pt>
                <c:pt idx="64">
                  <c:v>1.2428315656511733E-2</c:v>
                </c:pt>
                <c:pt idx="65">
                  <c:v>9.3278708667882699E-3</c:v>
                </c:pt>
                <c:pt idx="66">
                  <c:v>8.1016638649570108E-3</c:v>
                </c:pt>
                <c:pt idx="67">
                  <c:v>1.6492629893424916E-2</c:v>
                </c:pt>
                <c:pt idx="68">
                  <c:v>1.1258799140981525E-2</c:v>
                </c:pt>
                <c:pt idx="69">
                  <c:v>6.5026359920790549E-3</c:v>
                </c:pt>
                <c:pt idx="70">
                  <c:v>7.868864118535079E-3</c:v>
                </c:pt>
                <c:pt idx="71">
                  <c:v>8.1696167146260035E-3</c:v>
                </c:pt>
                <c:pt idx="72">
                  <c:v>1.6117827414571476E-2</c:v>
                </c:pt>
                <c:pt idx="73">
                  <c:v>1.5642548006981619E-2</c:v>
                </c:pt>
                <c:pt idx="74">
                  <c:v>8.8384756859353555E-3</c:v>
                </c:pt>
                <c:pt idx="75">
                  <c:v>8.8365555731009706E-3</c:v>
                </c:pt>
                <c:pt idx="76">
                  <c:v>8.1651322461506227E-3</c:v>
                </c:pt>
                <c:pt idx="77">
                  <c:v>1.240060873995532E-2</c:v>
                </c:pt>
                <c:pt idx="78">
                  <c:v>8.9276981297478283E-3</c:v>
                </c:pt>
                <c:pt idx="79">
                  <c:v>1.3556475117981104E-2</c:v>
                </c:pt>
                <c:pt idx="80">
                  <c:v>1.5076063994744975E-2</c:v>
                </c:pt>
                <c:pt idx="81">
                  <c:v>2.545713227995882E-2</c:v>
                </c:pt>
                <c:pt idx="82">
                  <c:v>1.2812474137843304E-2</c:v>
                </c:pt>
                <c:pt idx="83">
                  <c:v>1.1795108657467671E-2</c:v>
                </c:pt>
                <c:pt idx="84">
                  <c:v>1.37706068532453E-2</c:v>
                </c:pt>
                <c:pt idx="85">
                  <c:v>1.1227515239158029E-2</c:v>
                </c:pt>
                <c:pt idx="86">
                  <c:v>9.32259419028756E-3</c:v>
                </c:pt>
                <c:pt idx="87">
                  <c:v>1.1075467219361531E-2</c:v>
                </c:pt>
                <c:pt idx="88">
                  <c:v>1.6472054045998774E-2</c:v>
                </c:pt>
                <c:pt idx="89">
                  <c:v>1.8085101934353309E-2</c:v>
                </c:pt>
                <c:pt idx="90">
                  <c:v>1.7179285750573255E-2</c:v>
                </c:pt>
                <c:pt idx="91">
                  <c:v>1.0737776141292763E-2</c:v>
                </c:pt>
                <c:pt idx="92">
                  <c:v>1.1587699764768242E-2</c:v>
                </c:pt>
                <c:pt idx="93">
                  <c:v>1.2602418579587002E-2</c:v>
                </c:pt>
                <c:pt idx="94">
                  <c:v>1.1870080728836387E-2</c:v>
                </c:pt>
                <c:pt idx="95">
                  <c:v>1.639893706337112E-2</c:v>
                </c:pt>
                <c:pt idx="96">
                  <c:v>8.9682162593206338E-3</c:v>
                </c:pt>
                <c:pt idx="97">
                  <c:v>9.0637800628463275E-3</c:v>
                </c:pt>
                <c:pt idx="98">
                  <c:v>7.7876110981474327E-3</c:v>
                </c:pt>
                <c:pt idx="99">
                  <c:v>6.9119913314893517E-3</c:v>
                </c:pt>
                <c:pt idx="100">
                  <c:v>8.09680700007517E-3</c:v>
                </c:pt>
                <c:pt idx="101">
                  <c:v>7.7389063682132605E-3</c:v>
                </c:pt>
                <c:pt idx="102">
                  <c:v>6.0996127689517407E-3</c:v>
                </c:pt>
                <c:pt idx="103">
                  <c:v>7.4821033528307268E-3</c:v>
                </c:pt>
                <c:pt idx="104">
                  <c:v>8.6816914893959717E-3</c:v>
                </c:pt>
                <c:pt idx="105">
                  <c:v>6.78463075078995E-3</c:v>
                </c:pt>
                <c:pt idx="106">
                  <c:v>9.2614626790089982E-3</c:v>
                </c:pt>
                <c:pt idx="107">
                  <c:v>6.7839680934108134E-3</c:v>
                </c:pt>
                <c:pt idx="108">
                  <c:v>5.31355896662995E-3</c:v>
                </c:pt>
                <c:pt idx="109">
                  <c:v>1.0718458218136846E-2</c:v>
                </c:pt>
                <c:pt idx="110">
                  <c:v>1.051331581337521E-2</c:v>
                </c:pt>
                <c:pt idx="111">
                  <c:v>8.8451926722351425E-3</c:v>
                </c:pt>
                <c:pt idx="112">
                  <c:v>6.3970579902932097E-3</c:v>
                </c:pt>
                <c:pt idx="113">
                  <c:v>1.0405229634351287E-2</c:v>
                </c:pt>
                <c:pt idx="114">
                  <c:v>1.2216868205804036E-2</c:v>
                </c:pt>
                <c:pt idx="115">
                  <c:v>7.1134965115348774E-3</c:v>
                </c:pt>
                <c:pt idx="116">
                  <c:v>8.9286726272893996E-3</c:v>
                </c:pt>
                <c:pt idx="117">
                  <c:v>5.4831513747607237E-3</c:v>
                </c:pt>
                <c:pt idx="118">
                  <c:v>9.4761164190751822E-3</c:v>
                </c:pt>
                <c:pt idx="119">
                  <c:v>5.4419895539455825E-3</c:v>
                </c:pt>
                <c:pt idx="120">
                  <c:v>1.5940565436388922E-2</c:v>
                </c:pt>
                <c:pt idx="121">
                  <c:v>1.5698053301870851E-2</c:v>
                </c:pt>
                <c:pt idx="122">
                  <c:v>1.474503133175391E-2</c:v>
                </c:pt>
                <c:pt idx="123">
                  <c:v>1.5292685206872502E-2</c:v>
                </c:pt>
                <c:pt idx="124">
                  <c:v>1.1725616056689685E-2</c:v>
                </c:pt>
                <c:pt idx="125">
                  <c:v>1.9186321321766356E-2</c:v>
                </c:pt>
                <c:pt idx="126">
                  <c:v>2.2582260755876257E-2</c:v>
                </c:pt>
                <c:pt idx="127">
                  <c:v>1.6518760588406751E-2</c:v>
                </c:pt>
                <c:pt idx="128">
                  <c:v>7.4733821599936518E-3</c:v>
                </c:pt>
                <c:pt idx="129">
                  <c:v>2.0933117151164488E-2</c:v>
                </c:pt>
                <c:pt idx="130">
                  <c:v>2.5055533614686355E-2</c:v>
                </c:pt>
                <c:pt idx="131">
                  <c:v>1.3869399018491014E-2</c:v>
                </c:pt>
                <c:pt idx="132">
                  <c:v>2.0009677975842514E-2</c:v>
                </c:pt>
                <c:pt idx="133">
                  <c:v>1.8022980719485993E-2</c:v>
                </c:pt>
                <c:pt idx="134">
                  <c:v>1.9254039899351549E-2</c:v>
                </c:pt>
                <c:pt idx="135">
                  <c:v>1.6760084601545697E-2</c:v>
                </c:pt>
                <c:pt idx="136">
                  <c:v>1.455745353505845E-2</c:v>
                </c:pt>
                <c:pt idx="137">
                  <c:v>9.5489998554332718E-3</c:v>
                </c:pt>
                <c:pt idx="138">
                  <c:v>1.4216871497211436E-2</c:v>
                </c:pt>
                <c:pt idx="139">
                  <c:v>2.3605848573438816E-2</c:v>
                </c:pt>
                <c:pt idx="140">
                  <c:v>1.2355673763722758E-2</c:v>
                </c:pt>
                <c:pt idx="141">
                  <c:v>2.3110719360094546E-2</c:v>
                </c:pt>
                <c:pt idx="142">
                  <c:v>1.171667631549083E-2</c:v>
                </c:pt>
                <c:pt idx="143">
                  <c:v>1.6146531344766409E-2</c:v>
                </c:pt>
                <c:pt idx="144">
                  <c:v>1.0260536356320306E-2</c:v>
                </c:pt>
                <c:pt idx="145">
                  <c:v>1.2614734864449046E-2</c:v>
                </c:pt>
                <c:pt idx="146">
                  <c:v>1.2397976024544351E-2</c:v>
                </c:pt>
                <c:pt idx="147">
                  <c:v>9.330386060887005E-3</c:v>
                </c:pt>
                <c:pt idx="148">
                  <c:v>1.2839390757133751E-2</c:v>
                </c:pt>
                <c:pt idx="149">
                  <c:v>1.3399393516063023E-2</c:v>
                </c:pt>
                <c:pt idx="150">
                  <c:v>1.2246297043222909E-2</c:v>
                </c:pt>
                <c:pt idx="151">
                  <c:v>1.0295464727635966E-2</c:v>
                </c:pt>
                <c:pt idx="152">
                  <c:v>1.1323969252139941E-2</c:v>
                </c:pt>
                <c:pt idx="153">
                  <c:v>8.7094489366873196E-3</c:v>
                </c:pt>
                <c:pt idx="154">
                  <c:v>1.5449822778095861E-2</c:v>
                </c:pt>
                <c:pt idx="155">
                  <c:v>1.7178118348731338E-2</c:v>
                </c:pt>
                <c:pt idx="156">
                  <c:v>2.4901458931787197E-2</c:v>
                </c:pt>
                <c:pt idx="157">
                  <c:v>1.144760291442974E-2</c:v>
                </c:pt>
                <c:pt idx="158">
                  <c:v>1.9143021091693364E-2</c:v>
                </c:pt>
                <c:pt idx="159">
                  <c:v>2.3547723270018625E-2</c:v>
                </c:pt>
                <c:pt idx="160">
                  <c:v>1.0990686255734385E-2</c:v>
                </c:pt>
                <c:pt idx="161">
                  <c:v>1.5649004633980272E-2</c:v>
                </c:pt>
                <c:pt idx="162">
                  <c:v>1.4837746633998054E-2</c:v>
                </c:pt>
                <c:pt idx="163">
                  <c:v>1.052030473083879E-2</c:v>
                </c:pt>
                <c:pt idx="164">
                  <c:v>1.5685268913193755E-2</c:v>
                </c:pt>
                <c:pt idx="165">
                  <c:v>5.7718410523732513E-3</c:v>
                </c:pt>
                <c:pt idx="166">
                  <c:v>1.8187784641383813E-2</c:v>
                </c:pt>
                <c:pt idx="167">
                  <c:v>5.8904780261371126E-3</c:v>
                </c:pt>
                <c:pt idx="168">
                  <c:v>1.5035356403738851E-2</c:v>
                </c:pt>
                <c:pt idx="169">
                  <c:v>1.1718187396695497E-2</c:v>
                </c:pt>
                <c:pt idx="170">
                  <c:v>1.6576994339818896E-2</c:v>
                </c:pt>
                <c:pt idx="171">
                  <c:v>9.1018148643265875E-3</c:v>
                </c:pt>
                <c:pt idx="172">
                  <c:v>8.5992024177304754E-3</c:v>
                </c:pt>
                <c:pt idx="173">
                  <c:v>7.8779101507650967E-3</c:v>
                </c:pt>
                <c:pt idx="174">
                  <c:v>7.9120100383173846E-3</c:v>
                </c:pt>
                <c:pt idx="175">
                  <c:v>1.0784387213826305E-2</c:v>
                </c:pt>
                <c:pt idx="176">
                  <c:v>1.3870094686654587E-2</c:v>
                </c:pt>
                <c:pt idx="177">
                  <c:v>1.5121080563863463E-2</c:v>
                </c:pt>
                <c:pt idx="178">
                  <c:v>1.06146333828085E-2</c:v>
                </c:pt>
                <c:pt idx="179">
                  <c:v>1.2330170965225262E-2</c:v>
                </c:pt>
                <c:pt idx="180">
                  <c:v>1.4650163666435456E-2</c:v>
                </c:pt>
                <c:pt idx="181">
                  <c:v>7.2708658760973826E-3</c:v>
                </c:pt>
                <c:pt idx="182">
                  <c:v>1.0509956999524676E-2</c:v>
                </c:pt>
                <c:pt idx="183">
                  <c:v>1.0729699269312401E-2</c:v>
                </c:pt>
                <c:pt idx="184">
                  <c:v>5.1760324842261649E-3</c:v>
                </c:pt>
                <c:pt idx="185">
                  <c:v>8.0390185936304089E-3</c:v>
                </c:pt>
                <c:pt idx="186">
                  <c:v>1.5555885749760717E-2</c:v>
                </c:pt>
                <c:pt idx="187">
                  <c:v>1.2434953129916215E-2</c:v>
                </c:pt>
                <c:pt idx="188">
                  <c:v>9.3357209961781769E-3</c:v>
                </c:pt>
                <c:pt idx="189">
                  <c:v>8.0859693324272681E-3</c:v>
                </c:pt>
                <c:pt idx="190">
                  <c:v>1.0076363820322842E-2</c:v>
                </c:pt>
                <c:pt idx="191">
                  <c:v>9.5300091445874313E-3</c:v>
                </c:pt>
                <c:pt idx="192">
                  <c:v>4.0346980655375448E-3</c:v>
                </c:pt>
                <c:pt idx="193">
                  <c:v>9.3175163983906916E-3</c:v>
                </c:pt>
                <c:pt idx="194">
                  <c:v>8.5734722907355263E-3</c:v>
                </c:pt>
                <c:pt idx="195">
                  <c:v>4.4740713701922237E-3</c:v>
                </c:pt>
                <c:pt idx="196">
                  <c:v>1.5152269636590216E-2</c:v>
                </c:pt>
                <c:pt idx="197">
                  <c:v>8.8393928053701401E-3</c:v>
                </c:pt>
                <c:pt idx="198">
                  <c:v>9.3946957889792931E-3</c:v>
                </c:pt>
                <c:pt idx="199">
                  <c:v>5.9037550137897759E-3</c:v>
                </c:pt>
                <c:pt idx="200">
                  <c:v>6.3949733679352517E-3</c:v>
                </c:pt>
                <c:pt idx="201">
                  <c:v>9.0156120807127899E-3</c:v>
                </c:pt>
                <c:pt idx="202">
                  <c:v>4.0732486548448014E-3</c:v>
                </c:pt>
                <c:pt idx="203">
                  <c:v>8.6305733172807771E-3</c:v>
                </c:pt>
                <c:pt idx="204">
                  <c:v>1.3418190198346589E-2</c:v>
                </c:pt>
                <c:pt idx="205">
                  <c:v>6.1077144413257678E-3</c:v>
                </c:pt>
                <c:pt idx="206">
                  <c:v>5.109588914414512E-3</c:v>
                </c:pt>
                <c:pt idx="207">
                  <c:v>7.8889139970552552E-3</c:v>
                </c:pt>
                <c:pt idx="208">
                  <c:v>1.925960212077138E-2</c:v>
                </c:pt>
                <c:pt idx="209">
                  <c:v>9.0730174907799298E-3</c:v>
                </c:pt>
                <c:pt idx="210">
                  <c:v>1.1277744423690684E-2</c:v>
                </c:pt>
                <c:pt idx="211">
                  <c:v>8.7726555611854547E-3</c:v>
                </c:pt>
                <c:pt idx="212">
                  <c:v>1.0800149056300038E-2</c:v>
                </c:pt>
                <c:pt idx="213">
                  <c:v>1.6002740732827189E-2</c:v>
                </c:pt>
                <c:pt idx="214">
                  <c:v>8.309065272006198E-3</c:v>
                </c:pt>
                <c:pt idx="215">
                  <c:v>1.1024421567611268E-2</c:v>
                </c:pt>
                <c:pt idx="216">
                  <c:v>9.3222208344857661E-3</c:v>
                </c:pt>
                <c:pt idx="217">
                  <c:v>8.9696319666068038E-3</c:v>
                </c:pt>
                <c:pt idx="218">
                  <c:v>6.678439133130926E-3</c:v>
                </c:pt>
                <c:pt idx="219">
                  <c:v>2.7078471939396057E-2</c:v>
                </c:pt>
                <c:pt idx="220">
                  <c:v>7.7284682724997767E-3</c:v>
                </c:pt>
                <c:pt idx="221">
                  <c:v>1.1570291974421613E-2</c:v>
                </c:pt>
                <c:pt idx="222">
                  <c:v>1.0203245956552635E-2</c:v>
                </c:pt>
                <c:pt idx="223">
                  <c:v>9.1755595852044351E-3</c:v>
                </c:pt>
                <c:pt idx="224">
                  <c:v>1.1038685515110752E-2</c:v>
                </c:pt>
                <c:pt idx="225">
                  <c:v>1.7460774118379145E-2</c:v>
                </c:pt>
                <c:pt idx="226">
                  <c:v>7.1293276372162767E-3</c:v>
                </c:pt>
                <c:pt idx="227">
                  <c:v>1.7217707338128319E-2</c:v>
                </c:pt>
                <c:pt idx="228">
                  <c:v>1.2286234633730285E-2</c:v>
                </c:pt>
                <c:pt idx="229">
                  <c:v>1.5771333617823142E-2</c:v>
                </c:pt>
                <c:pt idx="230">
                  <c:v>1.4455328366707487E-2</c:v>
                </c:pt>
                <c:pt idx="231">
                  <c:v>1.6637675325884126E-2</c:v>
                </c:pt>
                <c:pt idx="232">
                  <c:v>1.5264346971564202E-2</c:v>
                </c:pt>
                <c:pt idx="233">
                  <c:v>1.6662245570974402E-2</c:v>
                </c:pt>
                <c:pt idx="234">
                  <c:v>1.7509199606679238E-2</c:v>
                </c:pt>
                <c:pt idx="235">
                  <c:v>1.5114617208614541E-2</c:v>
                </c:pt>
                <c:pt idx="236">
                  <c:v>1.0388272322912772E-2</c:v>
                </c:pt>
                <c:pt idx="237">
                  <c:v>1.8629163825367907E-2</c:v>
                </c:pt>
                <c:pt idx="238">
                  <c:v>1.0449296176956667E-2</c:v>
                </c:pt>
                <c:pt idx="239">
                  <c:v>1.3087750864653577E-2</c:v>
                </c:pt>
                <c:pt idx="240">
                  <c:v>6.0675541124052363E-3</c:v>
                </c:pt>
                <c:pt idx="241">
                  <c:v>2.9600436552800792E-2</c:v>
                </c:pt>
                <c:pt idx="242">
                  <c:v>1.9559329267037361E-2</c:v>
                </c:pt>
                <c:pt idx="243">
                  <c:v>1.8111799337074741E-2</c:v>
                </c:pt>
                <c:pt idx="244">
                  <c:v>2.0175890167927604E-2</c:v>
                </c:pt>
                <c:pt idx="245">
                  <c:v>1.0879471789869279E-2</c:v>
                </c:pt>
                <c:pt idx="246">
                  <c:v>1.3876433318558512E-2</c:v>
                </c:pt>
                <c:pt idx="247">
                  <c:v>1.5356405756699986E-2</c:v>
                </c:pt>
                <c:pt idx="248">
                  <c:v>1.0747050959277648E-2</c:v>
                </c:pt>
                <c:pt idx="249">
                  <c:v>8.7262703383179669E-3</c:v>
                </c:pt>
                <c:pt idx="250">
                  <c:v>1.4724923208641464E-2</c:v>
                </c:pt>
                <c:pt idx="251">
                  <c:v>8.9630505991181875E-3</c:v>
                </c:pt>
                <c:pt idx="252">
                  <c:v>1.3196308201398908E-2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5-4042-86ED-FECBC1611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48879"/>
        <c:axId val="742742207"/>
      </c:lineChart>
      <c:catAx>
        <c:axId val="715048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42207"/>
        <c:crosses val="autoZero"/>
        <c:auto val="1"/>
        <c:lblAlgn val="ctr"/>
        <c:lblOffset val="100"/>
        <c:noMultiLvlLbl val="0"/>
      </c:catAx>
      <c:valAx>
        <c:axId val="7427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Realised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NASDAQ!$A$14:$A$1271</c:f>
              <c:strCache>
                <c:ptCount val="253"/>
                <c:pt idx="1">
                  <c:v>Nov 01, 2021</c:v>
                </c:pt>
                <c:pt idx="2">
                  <c:v>Nov 02, 2021</c:v>
                </c:pt>
                <c:pt idx="3">
                  <c:v>Nov 03, 2021</c:v>
                </c:pt>
                <c:pt idx="4">
                  <c:v>Nov 04, 2021</c:v>
                </c:pt>
                <c:pt idx="5">
                  <c:v>Nov 05, 2021</c:v>
                </c:pt>
                <c:pt idx="6">
                  <c:v>Nov 08, 2021</c:v>
                </c:pt>
                <c:pt idx="7">
                  <c:v>Nov 09, 2021</c:v>
                </c:pt>
                <c:pt idx="8">
                  <c:v>Nov 10, 2021</c:v>
                </c:pt>
                <c:pt idx="9">
                  <c:v>Nov 11, 2021</c:v>
                </c:pt>
                <c:pt idx="10">
                  <c:v>Nov 12, 2021</c:v>
                </c:pt>
                <c:pt idx="11">
                  <c:v>Nov 15, 2021</c:v>
                </c:pt>
                <c:pt idx="12">
                  <c:v>Nov 16, 2021</c:v>
                </c:pt>
                <c:pt idx="13">
                  <c:v>Nov 17, 2021</c:v>
                </c:pt>
                <c:pt idx="14">
                  <c:v>Nov 18, 2021</c:v>
                </c:pt>
                <c:pt idx="15">
                  <c:v>Nov 19, 2021</c:v>
                </c:pt>
                <c:pt idx="16">
                  <c:v>Nov 22, 2021</c:v>
                </c:pt>
                <c:pt idx="17">
                  <c:v>Nov 23, 2021</c:v>
                </c:pt>
                <c:pt idx="18">
                  <c:v>Nov 24, 2021</c:v>
                </c:pt>
                <c:pt idx="19">
                  <c:v>Nov 26, 2021</c:v>
                </c:pt>
                <c:pt idx="20">
                  <c:v>Nov 29, 2021</c:v>
                </c:pt>
                <c:pt idx="21">
                  <c:v>Nov 30, 2021</c:v>
                </c:pt>
                <c:pt idx="22">
                  <c:v>Dec 01, 2021</c:v>
                </c:pt>
                <c:pt idx="23">
                  <c:v>Dec 02, 2021</c:v>
                </c:pt>
                <c:pt idx="24">
                  <c:v>Dec 03, 2021</c:v>
                </c:pt>
                <c:pt idx="25">
                  <c:v>Dec 06, 2021</c:v>
                </c:pt>
                <c:pt idx="26">
                  <c:v>Dec 07, 2021</c:v>
                </c:pt>
                <c:pt idx="27">
                  <c:v>Dec 08, 2021</c:v>
                </c:pt>
                <c:pt idx="28">
                  <c:v>Dec 09, 2021</c:v>
                </c:pt>
                <c:pt idx="29">
                  <c:v>Dec 10, 2021</c:v>
                </c:pt>
                <c:pt idx="30">
                  <c:v>Dec 13, 2021</c:v>
                </c:pt>
                <c:pt idx="31">
                  <c:v>Dec 14, 2021</c:v>
                </c:pt>
                <c:pt idx="32">
                  <c:v>Dec 15, 2021</c:v>
                </c:pt>
                <c:pt idx="33">
                  <c:v>Dec 16, 2021</c:v>
                </c:pt>
                <c:pt idx="34">
                  <c:v>Dec 17, 2021</c:v>
                </c:pt>
                <c:pt idx="35">
                  <c:v>Dec 20, 2021</c:v>
                </c:pt>
                <c:pt idx="36">
                  <c:v>Dec 21, 2021</c:v>
                </c:pt>
                <c:pt idx="37">
                  <c:v>Dec 22, 2021</c:v>
                </c:pt>
                <c:pt idx="38">
                  <c:v>Dec 23, 2021</c:v>
                </c:pt>
                <c:pt idx="39">
                  <c:v>Dec 27, 2021</c:v>
                </c:pt>
                <c:pt idx="40">
                  <c:v>Dec 28, 2021</c:v>
                </c:pt>
                <c:pt idx="41">
                  <c:v>Dec 29, 2021</c:v>
                </c:pt>
                <c:pt idx="42">
                  <c:v>Dec 30, 2021</c:v>
                </c:pt>
                <c:pt idx="43">
                  <c:v>Dec 31, 2021</c:v>
                </c:pt>
                <c:pt idx="44">
                  <c:v>Jan 03, 2022</c:v>
                </c:pt>
                <c:pt idx="45">
                  <c:v>Jan 04, 2022</c:v>
                </c:pt>
                <c:pt idx="46">
                  <c:v>Jan 05, 2022</c:v>
                </c:pt>
                <c:pt idx="47">
                  <c:v>Jan 06, 2022</c:v>
                </c:pt>
                <c:pt idx="48">
                  <c:v>Jan 07, 2022</c:v>
                </c:pt>
                <c:pt idx="49">
                  <c:v>Jan 10, 2022</c:v>
                </c:pt>
                <c:pt idx="50">
                  <c:v>Jan 11, 2022</c:v>
                </c:pt>
                <c:pt idx="51">
                  <c:v>Jan 12, 2022</c:v>
                </c:pt>
                <c:pt idx="52">
                  <c:v>Jan 13, 2022</c:v>
                </c:pt>
                <c:pt idx="53">
                  <c:v>Jan 14, 2022</c:v>
                </c:pt>
                <c:pt idx="54">
                  <c:v>Jan 18, 2022</c:v>
                </c:pt>
                <c:pt idx="55">
                  <c:v>Jan 19, 2022</c:v>
                </c:pt>
                <c:pt idx="56">
                  <c:v>Jan 20, 2022</c:v>
                </c:pt>
                <c:pt idx="57">
                  <c:v>Jan 21, 2022</c:v>
                </c:pt>
                <c:pt idx="58">
                  <c:v>Jan 24, 2022</c:v>
                </c:pt>
                <c:pt idx="59">
                  <c:v>Jan 25, 2022</c:v>
                </c:pt>
                <c:pt idx="60">
                  <c:v>Jan 26, 2022</c:v>
                </c:pt>
                <c:pt idx="61">
                  <c:v>Jan 27, 2022</c:v>
                </c:pt>
                <c:pt idx="62">
                  <c:v>Jan 28, 2022</c:v>
                </c:pt>
                <c:pt idx="63">
                  <c:v>Jan 31, 2022</c:v>
                </c:pt>
                <c:pt idx="64">
                  <c:v>Feb 01, 2022</c:v>
                </c:pt>
                <c:pt idx="65">
                  <c:v>Feb 02, 2022</c:v>
                </c:pt>
                <c:pt idx="66">
                  <c:v>Feb 03, 2022</c:v>
                </c:pt>
                <c:pt idx="67">
                  <c:v>Feb 04, 2022</c:v>
                </c:pt>
                <c:pt idx="68">
                  <c:v>Feb 07, 2022</c:v>
                </c:pt>
                <c:pt idx="69">
                  <c:v>Feb 08, 2022</c:v>
                </c:pt>
                <c:pt idx="70">
                  <c:v>Feb 09, 2022</c:v>
                </c:pt>
                <c:pt idx="71">
                  <c:v>Feb 10, 2022</c:v>
                </c:pt>
                <c:pt idx="72">
                  <c:v>Feb 11, 2022</c:v>
                </c:pt>
                <c:pt idx="73">
                  <c:v>Feb 14, 2022</c:v>
                </c:pt>
                <c:pt idx="74">
                  <c:v>Feb 15, 2022</c:v>
                </c:pt>
                <c:pt idx="75">
                  <c:v>Feb 16, 2022</c:v>
                </c:pt>
                <c:pt idx="76">
                  <c:v>Feb 17, 2022</c:v>
                </c:pt>
                <c:pt idx="77">
                  <c:v>Feb 18, 2022</c:v>
                </c:pt>
                <c:pt idx="78">
                  <c:v>Feb 22, 2022</c:v>
                </c:pt>
                <c:pt idx="79">
                  <c:v>Feb 23, 2022</c:v>
                </c:pt>
                <c:pt idx="80">
                  <c:v>Feb 24, 2022</c:v>
                </c:pt>
                <c:pt idx="81">
                  <c:v>Feb 25, 2022</c:v>
                </c:pt>
                <c:pt idx="82">
                  <c:v>Feb 28, 2022</c:v>
                </c:pt>
                <c:pt idx="83">
                  <c:v>Mar 01, 2022</c:v>
                </c:pt>
                <c:pt idx="84">
                  <c:v>Mar 02, 2022</c:v>
                </c:pt>
                <c:pt idx="85">
                  <c:v>Mar 03, 2022</c:v>
                </c:pt>
                <c:pt idx="86">
                  <c:v>Mar 04, 2022</c:v>
                </c:pt>
                <c:pt idx="87">
                  <c:v>Mar 07, 2022</c:v>
                </c:pt>
                <c:pt idx="88">
                  <c:v>Mar 08, 2022</c:v>
                </c:pt>
                <c:pt idx="89">
                  <c:v>Mar 09, 2022</c:v>
                </c:pt>
                <c:pt idx="90">
                  <c:v>Mar 10, 2022</c:v>
                </c:pt>
                <c:pt idx="91">
                  <c:v>Mar 11, 2022</c:v>
                </c:pt>
                <c:pt idx="92">
                  <c:v>Mar 14, 2022</c:v>
                </c:pt>
                <c:pt idx="93">
                  <c:v>Mar 15, 2022</c:v>
                </c:pt>
                <c:pt idx="94">
                  <c:v>Mar 16, 2022</c:v>
                </c:pt>
                <c:pt idx="95">
                  <c:v>Mar 17, 2022</c:v>
                </c:pt>
                <c:pt idx="96">
                  <c:v>Mar 18, 2022</c:v>
                </c:pt>
                <c:pt idx="97">
                  <c:v>Mar 21, 2022</c:v>
                </c:pt>
                <c:pt idx="98">
                  <c:v>Mar 22, 2022</c:v>
                </c:pt>
                <c:pt idx="99">
                  <c:v>Mar 23, 2022</c:v>
                </c:pt>
                <c:pt idx="100">
                  <c:v>Mar 24, 2022</c:v>
                </c:pt>
                <c:pt idx="101">
                  <c:v>Mar 25, 2022</c:v>
                </c:pt>
                <c:pt idx="102">
                  <c:v>Mar 28, 2022</c:v>
                </c:pt>
                <c:pt idx="103">
                  <c:v>Mar 29, 2022</c:v>
                </c:pt>
                <c:pt idx="104">
                  <c:v>Mar 30, 2022</c:v>
                </c:pt>
                <c:pt idx="105">
                  <c:v>Mar 31, 2022</c:v>
                </c:pt>
                <c:pt idx="106">
                  <c:v>Apr 01, 2022</c:v>
                </c:pt>
                <c:pt idx="107">
                  <c:v>Apr 04, 2022</c:v>
                </c:pt>
                <c:pt idx="108">
                  <c:v>Apr 05, 2022</c:v>
                </c:pt>
                <c:pt idx="109">
                  <c:v>Apr 06, 2022</c:v>
                </c:pt>
                <c:pt idx="110">
                  <c:v>Apr 07, 2022</c:v>
                </c:pt>
                <c:pt idx="111">
                  <c:v>Apr 08, 2022</c:v>
                </c:pt>
                <c:pt idx="112">
                  <c:v>Apr 11, 2022</c:v>
                </c:pt>
                <c:pt idx="113">
                  <c:v>Apr 12, 2022</c:v>
                </c:pt>
                <c:pt idx="114">
                  <c:v>Apr 13, 2022</c:v>
                </c:pt>
                <c:pt idx="115">
                  <c:v>Apr 14, 2022</c:v>
                </c:pt>
                <c:pt idx="116">
                  <c:v>Apr 18, 2022</c:v>
                </c:pt>
                <c:pt idx="117">
                  <c:v>Apr 19, 2022</c:v>
                </c:pt>
                <c:pt idx="118">
                  <c:v>Apr 20, 2022</c:v>
                </c:pt>
                <c:pt idx="119">
                  <c:v>Apr 21, 2022</c:v>
                </c:pt>
                <c:pt idx="120">
                  <c:v>Apr 22, 2022</c:v>
                </c:pt>
                <c:pt idx="121">
                  <c:v>Apr 25, 2022</c:v>
                </c:pt>
                <c:pt idx="122">
                  <c:v>Apr 26, 2022</c:v>
                </c:pt>
                <c:pt idx="123">
                  <c:v>Apr 27, 2022</c:v>
                </c:pt>
                <c:pt idx="124">
                  <c:v>Apr 28, 2022</c:v>
                </c:pt>
                <c:pt idx="125">
                  <c:v>Apr 29, 2022</c:v>
                </c:pt>
                <c:pt idx="126">
                  <c:v>May 02, 2022</c:v>
                </c:pt>
                <c:pt idx="127">
                  <c:v>May 03, 2022</c:v>
                </c:pt>
                <c:pt idx="128">
                  <c:v>May 04, 2022</c:v>
                </c:pt>
                <c:pt idx="129">
                  <c:v>May 05, 2022</c:v>
                </c:pt>
                <c:pt idx="130">
                  <c:v>May 06, 2022</c:v>
                </c:pt>
                <c:pt idx="131">
                  <c:v>May 09, 2022</c:v>
                </c:pt>
                <c:pt idx="132">
                  <c:v>May 10, 2022</c:v>
                </c:pt>
                <c:pt idx="133">
                  <c:v>May 11, 2022</c:v>
                </c:pt>
                <c:pt idx="134">
                  <c:v>May 12, 2022</c:v>
                </c:pt>
                <c:pt idx="135">
                  <c:v>May 13, 2022</c:v>
                </c:pt>
                <c:pt idx="136">
                  <c:v>May 16, 2022</c:v>
                </c:pt>
                <c:pt idx="137">
                  <c:v>May 17, 2022</c:v>
                </c:pt>
                <c:pt idx="138">
                  <c:v>May 18, 2022</c:v>
                </c:pt>
                <c:pt idx="139">
                  <c:v>May 19, 2022</c:v>
                </c:pt>
                <c:pt idx="140">
                  <c:v>May 20, 2022</c:v>
                </c:pt>
                <c:pt idx="141">
                  <c:v>May 23, 2022</c:v>
                </c:pt>
                <c:pt idx="142">
                  <c:v>May 24, 2022</c:v>
                </c:pt>
                <c:pt idx="143">
                  <c:v>May 25, 2022</c:v>
                </c:pt>
                <c:pt idx="144">
                  <c:v>May 26, 2022</c:v>
                </c:pt>
                <c:pt idx="145">
                  <c:v>May 27, 2022</c:v>
                </c:pt>
                <c:pt idx="146">
                  <c:v>May 31, 2022</c:v>
                </c:pt>
                <c:pt idx="147">
                  <c:v>Jun 01, 2022</c:v>
                </c:pt>
                <c:pt idx="148">
                  <c:v>Jun 02, 2022</c:v>
                </c:pt>
                <c:pt idx="149">
                  <c:v>Jun 03, 2022</c:v>
                </c:pt>
                <c:pt idx="150">
                  <c:v>Jun 06, 2022</c:v>
                </c:pt>
                <c:pt idx="151">
                  <c:v>Jun 07, 2022</c:v>
                </c:pt>
                <c:pt idx="152">
                  <c:v>Jun 08, 2022</c:v>
                </c:pt>
                <c:pt idx="153">
                  <c:v>Jun 09, 2022</c:v>
                </c:pt>
                <c:pt idx="154">
                  <c:v>Jun 10, 2022</c:v>
                </c:pt>
                <c:pt idx="155">
                  <c:v>Jun 13, 2022</c:v>
                </c:pt>
                <c:pt idx="156">
                  <c:v>Jun 14, 2022</c:v>
                </c:pt>
                <c:pt idx="157">
                  <c:v>Jun 15, 2022</c:v>
                </c:pt>
                <c:pt idx="158">
                  <c:v>Jun 16, 2022</c:v>
                </c:pt>
                <c:pt idx="159">
                  <c:v>Jun 17, 2022</c:v>
                </c:pt>
                <c:pt idx="160">
                  <c:v>Jun 21, 2022</c:v>
                </c:pt>
                <c:pt idx="161">
                  <c:v>Jun 22, 2022</c:v>
                </c:pt>
                <c:pt idx="162">
                  <c:v>Jun 23, 2022</c:v>
                </c:pt>
                <c:pt idx="163">
                  <c:v>Jun 24, 2022</c:v>
                </c:pt>
                <c:pt idx="164">
                  <c:v>Jun 27, 2022</c:v>
                </c:pt>
                <c:pt idx="165">
                  <c:v>Jun 28, 2022</c:v>
                </c:pt>
                <c:pt idx="166">
                  <c:v>Jun 29, 2022</c:v>
                </c:pt>
                <c:pt idx="167">
                  <c:v>Jun 30, 2022</c:v>
                </c:pt>
                <c:pt idx="168">
                  <c:v>Jul 01, 2022</c:v>
                </c:pt>
                <c:pt idx="169">
                  <c:v>Jul 05, 2022</c:v>
                </c:pt>
                <c:pt idx="170">
                  <c:v>Jul 06, 2022</c:v>
                </c:pt>
                <c:pt idx="171">
                  <c:v>Jul 07, 2022</c:v>
                </c:pt>
                <c:pt idx="172">
                  <c:v>Jul 08, 2022</c:v>
                </c:pt>
                <c:pt idx="173">
                  <c:v>Jul 11, 2022</c:v>
                </c:pt>
                <c:pt idx="174">
                  <c:v>Jul 12, 2022</c:v>
                </c:pt>
                <c:pt idx="175">
                  <c:v>Jul 13, 2022</c:v>
                </c:pt>
                <c:pt idx="176">
                  <c:v>Jul 14, 2022</c:v>
                </c:pt>
                <c:pt idx="177">
                  <c:v>Jul 15, 2022</c:v>
                </c:pt>
                <c:pt idx="178">
                  <c:v>Jul 18, 2022</c:v>
                </c:pt>
                <c:pt idx="179">
                  <c:v>Jul 19, 2022</c:v>
                </c:pt>
                <c:pt idx="180">
                  <c:v>Jul 20, 2022</c:v>
                </c:pt>
                <c:pt idx="181">
                  <c:v>Jul 21, 2022</c:v>
                </c:pt>
                <c:pt idx="182">
                  <c:v>Jul 22, 2022</c:v>
                </c:pt>
                <c:pt idx="183">
                  <c:v>Jul 25, 2022</c:v>
                </c:pt>
                <c:pt idx="184">
                  <c:v>Jul 26, 2022</c:v>
                </c:pt>
                <c:pt idx="185">
                  <c:v>Jul 27, 2022</c:v>
                </c:pt>
                <c:pt idx="186">
                  <c:v>Jul 28, 2022</c:v>
                </c:pt>
                <c:pt idx="187">
                  <c:v>Jul 29, 2022</c:v>
                </c:pt>
                <c:pt idx="188">
                  <c:v>Aug 01, 2022</c:v>
                </c:pt>
                <c:pt idx="189">
                  <c:v>Aug 02, 2022</c:v>
                </c:pt>
                <c:pt idx="190">
                  <c:v>Aug 03, 2022</c:v>
                </c:pt>
                <c:pt idx="191">
                  <c:v>Aug 04, 2022</c:v>
                </c:pt>
                <c:pt idx="192">
                  <c:v>Aug 05, 2022</c:v>
                </c:pt>
                <c:pt idx="193">
                  <c:v>Aug 08, 2022</c:v>
                </c:pt>
                <c:pt idx="194">
                  <c:v>Aug 09, 2022</c:v>
                </c:pt>
                <c:pt idx="195">
                  <c:v>Aug 10, 2022</c:v>
                </c:pt>
                <c:pt idx="196">
                  <c:v>Aug 11, 2022</c:v>
                </c:pt>
                <c:pt idx="197">
                  <c:v>Aug 12, 2022</c:v>
                </c:pt>
                <c:pt idx="198">
                  <c:v>Aug 15, 2022</c:v>
                </c:pt>
                <c:pt idx="199">
                  <c:v>Aug 16, 2022</c:v>
                </c:pt>
                <c:pt idx="200">
                  <c:v>Aug 17, 2022</c:v>
                </c:pt>
                <c:pt idx="201">
                  <c:v>Aug 18, 2022</c:v>
                </c:pt>
                <c:pt idx="202">
                  <c:v>Aug 19, 2022</c:v>
                </c:pt>
                <c:pt idx="203">
                  <c:v>Aug 22, 2022</c:v>
                </c:pt>
                <c:pt idx="204">
                  <c:v>Aug 23, 2022</c:v>
                </c:pt>
                <c:pt idx="205">
                  <c:v>Aug 24, 2022</c:v>
                </c:pt>
                <c:pt idx="206">
                  <c:v>Aug 25, 2022</c:v>
                </c:pt>
                <c:pt idx="207">
                  <c:v>Aug 26, 2022</c:v>
                </c:pt>
                <c:pt idx="208">
                  <c:v>Aug 29, 2022</c:v>
                </c:pt>
                <c:pt idx="209">
                  <c:v>Aug 30, 2022</c:v>
                </c:pt>
                <c:pt idx="210">
                  <c:v>Aug 31, 2022</c:v>
                </c:pt>
                <c:pt idx="211">
                  <c:v>Sep 01, 2022</c:v>
                </c:pt>
                <c:pt idx="212">
                  <c:v>Sep 02, 2022</c:v>
                </c:pt>
                <c:pt idx="213">
                  <c:v>Sep 06, 2022</c:v>
                </c:pt>
                <c:pt idx="214">
                  <c:v>Sep 07, 2022</c:v>
                </c:pt>
                <c:pt idx="215">
                  <c:v>Sep 08, 2022</c:v>
                </c:pt>
                <c:pt idx="216">
                  <c:v>Sep 09, 2022</c:v>
                </c:pt>
                <c:pt idx="217">
                  <c:v>Sep 12, 2022</c:v>
                </c:pt>
                <c:pt idx="218">
                  <c:v>Sep 13, 2022</c:v>
                </c:pt>
                <c:pt idx="219">
                  <c:v>Sep 14, 2022</c:v>
                </c:pt>
                <c:pt idx="220">
                  <c:v>Sep 15, 2022</c:v>
                </c:pt>
                <c:pt idx="221">
                  <c:v>Sep 16, 2022</c:v>
                </c:pt>
                <c:pt idx="222">
                  <c:v>Sep 19, 2022</c:v>
                </c:pt>
                <c:pt idx="223">
                  <c:v>Sep 20, 2022</c:v>
                </c:pt>
                <c:pt idx="224">
                  <c:v>Sep 21, 2022</c:v>
                </c:pt>
                <c:pt idx="225">
                  <c:v>Sep 22, 2022</c:v>
                </c:pt>
                <c:pt idx="226">
                  <c:v>Sep 23, 2022</c:v>
                </c:pt>
                <c:pt idx="227">
                  <c:v>Sep 26, 2022</c:v>
                </c:pt>
                <c:pt idx="228">
                  <c:v>Sep 27, 2022</c:v>
                </c:pt>
                <c:pt idx="229">
                  <c:v>Sep 28, 2022</c:v>
                </c:pt>
                <c:pt idx="230">
                  <c:v>Sep 29, 2022</c:v>
                </c:pt>
                <c:pt idx="231">
                  <c:v>Sep 30, 2022</c:v>
                </c:pt>
                <c:pt idx="232">
                  <c:v>Oct 03, 2022</c:v>
                </c:pt>
                <c:pt idx="233">
                  <c:v>Oct 04, 2022</c:v>
                </c:pt>
                <c:pt idx="234">
                  <c:v>Oct 05, 2022</c:v>
                </c:pt>
                <c:pt idx="235">
                  <c:v>Oct 06, 2022</c:v>
                </c:pt>
                <c:pt idx="236">
                  <c:v>Oct 07, 2022</c:v>
                </c:pt>
                <c:pt idx="237">
                  <c:v>Oct 10, 2022</c:v>
                </c:pt>
                <c:pt idx="238">
                  <c:v>Oct 11, 2022</c:v>
                </c:pt>
                <c:pt idx="239">
                  <c:v>Oct 12, 2022</c:v>
                </c:pt>
                <c:pt idx="240">
                  <c:v>Oct 13, 2022</c:v>
                </c:pt>
                <c:pt idx="241">
                  <c:v>Oct 14, 2022</c:v>
                </c:pt>
                <c:pt idx="242">
                  <c:v>Oct 17, 2022</c:v>
                </c:pt>
                <c:pt idx="243">
                  <c:v>Oct 18, 2022</c:v>
                </c:pt>
                <c:pt idx="244">
                  <c:v>Oct 19, 2022</c:v>
                </c:pt>
                <c:pt idx="245">
                  <c:v>Oct 20, 2022</c:v>
                </c:pt>
                <c:pt idx="246">
                  <c:v>Oct 21, 2022</c:v>
                </c:pt>
                <c:pt idx="247">
                  <c:v>Oct 24, 2022</c:v>
                </c:pt>
                <c:pt idx="248">
                  <c:v>Oct 25, 2022</c:v>
                </c:pt>
                <c:pt idx="249">
                  <c:v>Oct 26, 2022</c:v>
                </c:pt>
                <c:pt idx="250">
                  <c:v>Oct 27, 2022</c:v>
                </c:pt>
                <c:pt idx="251">
                  <c:v>Oct 28, 2022</c:v>
                </c:pt>
                <c:pt idx="252">
                  <c:v>Oct 31, 2022</c:v>
                </c:pt>
              </c:strCache>
            </c:strRef>
          </c:cat>
          <c:val>
            <c:numRef>
              <c:f>NASDAQ!$H$14:$H$1271</c:f>
              <c:numCache>
                <c:formatCode>0.00%</c:formatCode>
                <c:ptCount val="253"/>
                <c:pt idx="1">
                  <c:v>6.4000000000000003E-3</c:v>
                </c:pt>
                <c:pt idx="2">
                  <c:v>3.0000000000000001E-3</c:v>
                </c:pt>
                <c:pt idx="3">
                  <c:v>6.8999999999999999E-3</c:v>
                </c:pt>
                <c:pt idx="4">
                  <c:v>5.4000000000000003E-3</c:v>
                </c:pt>
                <c:pt idx="5">
                  <c:v>7.4000000000000003E-3</c:v>
                </c:pt>
                <c:pt idx="6">
                  <c:v>3.5999999999999999E-3</c:v>
                </c:pt>
                <c:pt idx="7">
                  <c:v>7.4000000000000003E-3</c:v>
                </c:pt>
                <c:pt idx="8">
                  <c:v>1.5299999999999999E-2</c:v>
                </c:pt>
                <c:pt idx="9">
                  <c:v>8.6E-3</c:v>
                </c:pt>
                <c:pt idx="10">
                  <c:v>6.8999999999999999E-3</c:v>
                </c:pt>
                <c:pt idx="11">
                  <c:v>6.4000000000000003E-3</c:v>
                </c:pt>
                <c:pt idx="12">
                  <c:v>5.1999999999999998E-3</c:v>
                </c:pt>
                <c:pt idx="13">
                  <c:v>3.3E-3</c:v>
                </c:pt>
                <c:pt idx="14">
                  <c:v>8.6E-3</c:v>
                </c:pt>
                <c:pt idx="15">
                  <c:v>5.4000000000000003E-3</c:v>
                </c:pt>
                <c:pt idx="16">
                  <c:v>1.29E-2</c:v>
                </c:pt>
                <c:pt idx="17">
                  <c:v>1.2999999999999999E-2</c:v>
                </c:pt>
                <c:pt idx="18">
                  <c:v>1.15E-2</c:v>
                </c:pt>
                <c:pt idx="19">
                  <c:v>1.52E-2</c:v>
                </c:pt>
                <c:pt idx="20">
                  <c:v>1.6500000000000001E-2</c:v>
                </c:pt>
                <c:pt idx="21">
                  <c:v>1.52E-2</c:v>
                </c:pt>
                <c:pt idx="22">
                  <c:v>2.1999999999999999E-2</c:v>
                </c:pt>
                <c:pt idx="23">
                  <c:v>1.1599999999999999E-2</c:v>
                </c:pt>
                <c:pt idx="24">
                  <c:v>2.07E-2</c:v>
                </c:pt>
                <c:pt idx="25">
                  <c:v>1.5900000000000001E-2</c:v>
                </c:pt>
                <c:pt idx="26">
                  <c:v>1.9800000000000002E-2</c:v>
                </c:pt>
                <c:pt idx="27">
                  <c:v>7.0000000000000001E-3</c:v>
                </c:pt>
                <c:pt idx="28">
                  <c:v>1.09E-2</c:v>
                </c:pt>
                <c:pt idx="29">
                  <c:v>1.1900000000000001E-2</c:v>
                </c:pt>
                <c:pt idx="30">
                  <c:v>6.4999999999999997E-3</c:v>
                </c:pt>
                <c:pt idx="31">
                  <c:v>1.61E-2</c:v>
                </c:pt>
                <c:pt idx="32">
                  <c:v>2.0299999999999999E-2</c:v>
                </c:pt>
                <c:pt idx="33">
                  <c:v>1.61E-2</c:v>
                </c:pt>
                <c:pt idx="34">
                  <c:v>1.6500000000000001E-2</c:v>
                </c:pt>
                <c:pt idx="35">
                  <c:v>1.7000000000000001E-2</c:v>
                </c:pt>
                <c:pt idx="36">
                  <c:v>1.72E-2</c:v>
                </c:pt>
                <c:pt idx="37">
                  <c:v>6.6E-3</c:v>
                </c:pt>
                <c:pt idx="38">
                  <c:v>6.3E-3</c:v>
                </c:pt>
                <c:pt idx="39">
                  <c:v>5.1000000000000004E-3</c:v>
                </c:pt>
                <c:pt idx="40">
                  <c:v>4.8999999999999998E-3</c:v>
                </c:pt>
                <c:pt idx="41">
                  <c:v>6.4000000000000003E-3</c:v>
                </c:pt>
                <c:pt idx="42">
                  <c:v>7.0000000000000001E-3</c:v>
                </c:pt>
                <c:pt idx="43">
                  <c:v>5.4999999999999997E-3</c:v>
                </c:pt>
                <c:pt idx="44">
                  <c:v>9.7000000000000003E-3</c:v>
                </c:pt>
                <c:pt idx="45">
                  <c:v>1.2800000000000001E-2</c:v>
                </c:pt>
                <c:pt idx="46">
                  <c:v>1.4999999999999999E-2</c:v>
                </c:pt>
                <c:pt idx="47">
                  <c:v>1.32E-2</c:v>
                </c:pt>
                <c:pt idx="48">
                  <c:v>1.15E-2</c:v>
                </c:pt>
                <c:pt idx="49">
                  <c:v>2.3400000000000001E-2</c:v>
                </c:pt>
                <c:pt idx="50">
                  <c:v>1.1900000000000001E-2</c:v>
                </c:pt>
                <c:pt idx="51">
                  <c:v>1.0999999999999999E-2</c:v>
                </c:pt>
                <c:pt idx="52">
                  <c:v>1.43E-2</c:v>
                </c:pt>
                <c:pt idx="53">
                  <c:v>9.1999999999999998E-3</c:v>
                </c:pt>
                <c:pt idx="54">
                  <c:v>1.7299999999999999E-2</c:v>
                </c:pt>
                <c:pt idx="55">
                  <c:v>1.32E-2</c:v>
                </c:pt>
                <c:pt idx="56">
                  <c:v>2.2700000000000001E-2</c:v>
                </c:pt>
                <c:pt idx="57">
                  <c:v>1.8499999999999999E-2</c:v>
                </c:pt>
                <c:pt idx="58">
                  <c:v>4.4699999999999997E-2</c:v>
                </c:pt>
                <c:pt idx="59">
                  <c:v>2.5000000000000001E-2</c:v>
                </c:pt>
                <c:pt idx="60">
                  <c:v>3.5700000000000003E-2</c:v>
                </c:pt>
                <c:pt idx="61">
                  <c:v>2.0400000000000001E-2</c:v>
                </c:pt>
                <c:pt idx="62">
                  <c:v>2.52E-2</c:v>
                </c:pt>
                <c:pt idx="63">
                  <c:v>1.5599999999999999E-2</c:v>
                </c:pt>
                <c:pt idx="64">
                  <c:v>1.6E-2</c:v>
                </c:pt>
                <c:pt idx="65">
                  <c:v>1.61E-2</c:v>
                </c:pt>
                <c:pt idx="66">
                  <c:v>3.09E-2</c:v>
                </c:pt>
                <c:pt idx="67">
                  <c:v>1.7500000000000002E-2</c:v>
                </c:pt>
                <c:pt idx="68">
                  <c:v>1.21E-2</c:v>
                </c:pt>
                <c:pt idx="69">
                  <c:v>1.12E-2</c:v>
                </c:pt>
                <c:pt idx="70">
                  <c:v>1.35E-2</c:v>
                </c:pt>
                <c:pt idx="71">
                  <c:v>2.7199999999999998E-2</c:v>
                </c:pt>
                <c:pt idx="72">
                  <c:v>1.7999999999999999E-2</c:v>
                </c:pt>
                <c:pt idx="73">
                  <c:v>1.23E-2</c:v>
                </c:pt>
                <c:pt idx="74">
                  <c:v>1.5900000000000001E-2</c:v>
                </c:pt>
                <c:pt idx="75">
                  <c:v>1.29E-2</c:v>
                </c:pt>
                <c:pt idx="76">
                  <c:v>1.32E-2</c:v>
                </c:pt>
                <c:pt idx="77">
                  <c:v>1.26E-2</c:v>
                </c:pt>
                <c:pt idx="78">
                  <c:v>2.0299999999999999E-2</c:v>
                </c:pt>
                <c:pt idx="79">
                  <c:v>1.8499999999999999E-2</c:v>
                </c:pt>
                <c:pt idx="80">
                  <c:v>4.4200000000000003E-2</c:v>
                </c:pt>
                <c:pt idx="81">
                  <c:v>1.54E-2</c:v>
                </c:pt>
                <c:pt idx="82">
                  <c:v>1.38E-2</c:v>
                </c:pt>
                <c:pt idx="83">
                  <c:v>1.47E-2</c:v>
                </c:pt>
                <c:pt idx="84">
                  <c:v>1.43E-2</c:v>
                </c:pt>
                <c:pt idx="85">
                  <c:v>1.4800000000000001E-2</c:v>
                </c:pt>
                <c:pt idx="86">
                  <c:v>1.3299999999999999E-2</c:v>
                </c:pt>
                <c:pt idx="87">
                  <c:v>1.6799999999999999E-2</c:v>
                </c:pt>
                <c:pt idx="88">
                  <c:v>2.75E-2</c:v>
                </c:pt>
                <c:pt idx="89">
                  <c:v>2.7199999999999998E-2</c:v>
                </c:pt>
                <c:pt idx="90">
                  <c:v>1.72E-2</c:v>
                </c:pt>
                <c:pt idx="91">
                  <c:v>1.52E-2</c:v>
                </c:pt>
                <c:pt idx="92">
                  <c:v>1.7500000000000002E-2</c:v>
                </c:pt>
                <c:pt idx="93">
                  <c:v>1.6899999999999998E-2</c:v>
                </c:pt>
                <c:pt idx="94">
                  <c:v>2.3199999999999998E-2</c:v>
                </c:pt>
                <c:pt idx="95">
                  <c:v>1.24E-2</c:v>
                </c:pt>
                <c:pt idx="96">
                  <c:v>1.29E-2</c:v>
                </c:pt>
                <c:pt idx="97">
                  <c:v>1.3100000000000001E-2</c:v>
                </c:pt>
                <c:pt idx="98">
                  <c:v>9.7999999999999997E-3</c:v>
                </c:pt>
                <c:pt idx="99">
                  <c:v>1.5299999999999999E-2</c:v>
                </c:pt>
                <c:pt idx="100">
                  <c:v>1.3899999999999999E-2</c:v>
                </c:pt>
                <c:pt idx="101">
                  <c:v>1.14E-2</c:v>
                </c:pt>
                <c:pt idx="102">
                  <c:v>1.03E-2</c:v>
                </c:pt>
                <c:pt idx="103">
                  <c:v>1.3899999999999999E-2</c:v>
                </c:pt>
                <c:pt idx="104">
                  <c:v>1.0200000000000001E-2</c:v>
                </c:pt>
                <c:pt idx="105">
                  <c:v>7.1000000000000004E-3</c:v>
                </c:pt>
                <c:pt idx="106">
                  <c:v>9.7000000000000003E-3</c:v>
                </c:pt>
                <c:pt idx="107">
                  <c:v>8.0999999999999996E-3</c:v>
                </c:pt>
                <c:pt idx="108">
                  <c:v>1.12E-2</c:v>
                </c:pt>
                <c:pt idx="109">
                  <c:v>1.8100000000000002E-2</c:v>
                </c:pt>
                <c:pt idx="110">
                  <c:v>1.44E-2</c:v>
                </c:pt>
                <c:pt idx="111">
                  <c:v>8.3000000000000001E-3</c:v>
                </c:pt>
                <c:pt idx="112">
                  <c:v>1.4E-2</c:v>
                </c:pt>
                <c:pt idx="113">
                  <c:v>2.0400000000000001E-2</c:v>
                </c:pt>
                <c:pt idx="114">
                  <c:v>1.17E-2</c:v>
                </c:pt>
                <c:pt idx="115">
                  <c:v>0.01</c:v>
                </c:pt>
                <c:pt idx="116">
                  <c:v>9.7000000000000003E-3</c:v>
                </c:pt>
                <c:pt idx="117">
                  <c:v>1.29E-2</c:v>
                </c:pt>
                <c:pt idx="118">
                  <c:v>9.4999999999999998E-3</c:v>
                </c:pt>
                <c:pt idx="119">
                  <c:v>2.4899999999999999E-2</c:v>
                </c:pt>
                <c:pt idx="120">
                  <c:v>1.3899999999999999E-2</c:v>
                </c:pt>
                <c:pt idx="121">
                  <c:v>1.24E-2</c:v>
                </c:pt>
                <c:pt idx="122">
                  <c:v>1.4500000000000001E-2</c:v>
                </c:pt>
                <c:pt idx="123">
                  <c:v>1.61E-2</c:v>
                </c:pt>
                <c:pt idx="124">
                  <c:v>2.9899999999999999E-2</c:v>
                </c:pt>
                <c:pt idx="125">
                  <c:v>2.75E-2</c:v>
                </c:pt>
                <c:pt idx="126">
                  <c:v>1.7000000000000001E-2</c:v>
                </c:pt>
                <c:pt idx="127">
                  <c:v>9.7000000000000003E-3</c:v>
                </c:pt>
                <c:pt idx="128">
                  <c:v>2.92E-2</c:v>
                </c:pt>
                <c:pt idx="129">
                  <c:v>2.9100000000000001E-2</c:v>
                </c:pt>
                <c:pt idx="130">
                  <c:v>2.0299999999999999E-2</c:v>
                </c:pt>
                <c:pt idx="131">
                  <c:v>2.63E-2</c:v>
                </c:pt>
                <c:pt idx="132">
                  <c:v>3.1600000000000003E-2</c:v>
                </c:pt>
                <c:pt idx="133">
                  <c:v>2.8299999999999999E-2</c:v>
                </c:pt>
                <c:pt idx="134">
                  <c:v>2.8500000000000001E-2</c:v>
                </c:pt>
                <c:pt idx="135">
                  <c:v>2.2499999999999999E-2</c:v>
                </c:pt>
                <c:pt idx="136">
                  <c:v>1.18E-2</c:v>
                </c:pt>
                <c:pt idx="137">
                  <c:v>2.5399999999999999E-2</c:v>
                </c:pt>
                <c:pt idx="138">
                  <c:v>2.4500000000000001E-2</c:v>
                </c:pt>
                <c:pt idx="139">
                  <c:v>1.6500000000000001E-2</c:v>
                </c:pt>
                <c:pt idx="140">
                  <c:v>3.6400000000000002E-2</c:v>
                </c:pt>
                <c:pt idx="141">
                  <c:v>1.38E-2</c:v>
                </c:pt>
                <c:pt idx="142">
                  <c:v>2.5000000000000001E-2</c:v>
                </c:pt>
                <c:pt idx="143">
                  <c:v>1.5100000000000001E-2</c:v>
                </c:pt>
                <c:pt idx="144">
                  <c:v>1.6400000000000001E-2</c:v>
                </c:pt>
                <c:pt idx="145">
                  <c:v>1.4500000000000001E-2</c:v>
                </c:pt>
                <c:pt idx="146">
                  <c:v>1.4E-2</c:v>
                </c:pt>
                <c:pt idx="147">
                  <c:v>1.83E-2</c:v>
                </c:pt>
                <c:pt idx="148">
                  <c:v>1.6400000000000001E-2</c:v>
                </c:pt>
                <c:pt idx="149">
                  <c:v>2.07E-2</c:v>
                </c:pt>
                <c:pt idx="150">
                  <c:v>1.9300000000000001E-2</c:v>
                </c:pt>
                <c:pt idx="151">
                  <c:v>1.6899999999999998E-2</c:v>
                </c:pt>
                <c:pt idx="152">
                  <c:v>1.0200000000000001E-2</c:v>
                </c:pt>
                <c:pt idx="153">
                  <c:v>1.7899999999999999E-2</c:v>
                </c:pt>
                <c:pt idx="154">
                  <c:v>2.06E-2</c:v>
                </c:pt>
                <c:pt idx="155">
                  <c:v>3.5299999999999998E-2</c:v>
                </c:pt>
                <c:pt idx="156">
                  <c:v>1.44E-2</c:v>
                </c:pt>
                <c:pt idx="157">
                  <c:v>2.5100000000000001E-2</c:v>
                </c:pt>
                <c:pt idx="158">
                  <c:v>3.0499999999999999E-2</c:v>
                </c:pt>
                <c:pt idx="159">
                  <c:v>1.4999999999999999E-2</c:v>
                </c:pt>
                <c:pt idx="160">
                  <c:v>0.02</c:v>
                </c:pt>
                <c:pt idx="161">
                  <c:v>2.1499999999999998E-2</c:v>
                </c:pt>
                <c:pt idx="162">
                  <c:v>1.4500000000000001E-2</c:v>
                </c:pt>
                <c:pt idx="163">
                  <c:v>1.47E-2</c:v>
                </c:pt>
                <c:pt idx="164">
                  <c:v>9.9000000000000008E-3</c:v>
                </c:pt>
                <c:pt idx="165">
                  <c:v>2.0799999999999999E-2</c:v>
                </c:pt>
                <c:pt idx="166">
                  <c:v>9.4999999999999998E-3</c:v>
                </c:pt>
                <c:pt idx="167">
                  <c:v>2.2200000000000001E-2</c:v>
                </c:pt>
                <c:pt idx="168">
                  <c:v>1.21E-2</c:v>
                </c:pt>
                <c:pt idx="169">
                  <c:v>2.29E-2</c:v>
                </c:pt>
                <c:pt idx="170">
                  <c:v>1.11E-2</c:v>
                </c:pt>
                <c:pt idx="171">
                  <c:v>1.0800000000000001E-2</c:v>
                </c:pt>
                <c:pt idx="172">
                  <c:v>1.4500000000000001E-2</c:v>
                </c:pt>
                <c:pt idx="173">
                  <c:v>1.2800000000000001E-2</c:v>
                </c:pt>
                <c:pt idx="174">
                  <c:v>1.4800000000000001E-2</c:v>
                </c:pt>
                <c:pt idx="175">
                  <c:v>2.3900000000000001E-2</c:v>
                </c:pt>
                <c:pt idx="176">
                  <c:v>1.89E-2</c:v>
                </c:pt>
                <c:pt idx="177">
                  <c:v>1.49E-2</c:v>
                </c:pt>
                <c:pt idx="178">
                  <c:v>1.7600000000000001E-2</c:v>
                </c:pt>
                <c:pt idx="179">
                  <c:v>1.8700000000000001E-2</c:v>
                </c:pt>
                <c:pt idx="180">
                  <c:v>1.0699999999999999E-2</c:v>
                </c:pt>
                <c:pt idx="181">
                  <c:v>1.32E-2</c:v>
                </c:pt>
                <c:pt idx="182">
                  <c:v>1.5900000000000001E-2</c:v>
                </c:pt>
                <c:pt idx="183">
                  <c:v>8.5000000000000006E-3</c:v>
                </c:pt>
                <c:pt idx="184">
                  <c:v>1.04E-2</c:v>
                </c:pt>
                <c:pt idx="185">
                  <c:v>2.29E-2</c:v>
                </c:pt>
                <c:pt idx="186">
                  <c:v>1.66E-2</c:v>
                </c:pt>
                <c:pt idx="187">
                  <c:v>1.2999999999999999E-2</c:v>
                </c:pt>
                <c:pt idx="188">
                  <c:v>1.3899999999999999E-2</c:v>
                </c:pt>
                <c:pt idx="189">
                  <c:v>1.5699999999999999E-2</c:v>
                </c:pt>
                <c:pt idx="190">
                  <c:v>1.24E-2</c:v>
                </c:pt>
                <c:pt idx="191">
                  <c:v>7.4000000000000003E-3</c:v>
                </c:pt>
                <c:pt idx="192">
                  <c:v>1.7000000000000001E-2</c:v>
                </c:pt>
                <c:pt idx="193">
                  <c:v>1.4500000000000001E-2</c:v>
                </c:pt>
                <c:pt idx="194">
                  <c:v>0.01</c:v>
                </c:pt>
                <c:pt idx="195">
                  <c:v>2.5399999999999999E-2</c:v>
                </c:pt>
                <c:pt idx="196">
                  <c:v>1.3899999999999999E-2</c:v>
                </c:pt>
                <c:pt idx="197">
                  <c:v>1.12E-2</c:v>
                </c:pt>
                <c:pt idx="198">
                  <c:v>6.7000000000000002E-3</c:v>
                </c:pt>
                <c:pt idx="199">
                  <c:v>1.0699999999999999E-2</c:v>
                </c:pt>
                <c:pt idx="200">
                  <c:v>1.4E-2</c:v>
                </c:pt>
                <c:pt idx="201">
                  <c:v>6.6E-3</c:v>
                </c:pt>
                <c:pt idx="202">
                  <c:v>1.29E-2</c:v>
                </c:pt>
                <c:pt idx="203">
                  <c:v>1.6299999999999999E-2</c:v>
                </c:pt>
                <c:pt idx="204">
                  <c:v>8.5000000000000006E-3</c:v>
                </c:pt>
                <c:pt idx="205">
                  <c:v>8.2000000000000007E-3</c:v>
                </c:pt>
                <c:pt idx="206">
                  <c:v>9.1999999999999998E-3</c:v>
                </c:pt>
                <c:pt idx="207">
                  <c:v>1.7299999999999999E-2</c:v>
                </c:pt>
                <c:pt idx="208">
                  <c:v>1.32E-2</c:v>
                </c:pt>
                <c:pt idx="209">
                  <c:v>1.6299999999999999E-2</c:v>
                </c:pt>
                <c:pt idx="210">
                  <c:v>1.23E-2</c:v>
                </c:pt>
                <c:pt idx="211">
                  <c:v>1.8499999999999999E-2</c:v>
                </c:pt>
                <c:pt idx="212">
                  <c:v>1.9400000000000001E-2</c:v>
                </c:pt>
                <c:pt idx="213">
                  <c:v>1.11E-2</c:v>
                </c:pt>
                <c:pt idx="214">
                  <c:v>1.0500000000000001E-2</c:v>
                </c:pt>
                <c:pt idx="215">
                  <c:v>1.4E-2</c:v>
                </c:pt>
                <c:pt idx="216">
                  <c:v>1.0500000000000001E-2</c:v>
                </c:pt>
                <c:pt idx="217">
                  <c:v>6.3E-3</c:v>
                </c:pt>
                <c:pt idx="218">
                  <c:v>3.3300000000000003E-2</c:v>
                </c:pt>
                <c:pt idx="219">
                  <c:v>9.2999999999999992E-3</c:v>
                </c:pt>
                <c:pt idx="220">
                  <c:v>1.66E-2</c:v>
                </c:pt>
                <c:pt idx="221">
                  <c:v>1.5900000000000001E-2</c:v>
                </c:pt>
                <c:pt idx="222">
                  <c:v>1.1900000000000001E-2</c:v>
                </c:pt>
                <c:pt idx="223">
                  <c:v>1.3100000000000001E-2</c:v>
                </c:pt>
                <c:pt idx="224">
                  <c:v>2.1399999999999999E-2</c:v>
                </c:pt>
                <c:pt idx="225">
                  <c:v>1.0500000000000001E-2</c:v>
                </c:pt>
                <c:pt idx="226">
                  <c:v>1.84E-2</c:v>
                </c:pt>
                <c:pt idx="227">
                  <c:v>1.78E-2</c:v>
                </c:pt>
                <c:pt idx="228">
                  <c:v>2.1999999999999999E-2</c:v>
                </c:pt>
                <c:pt idx="229">
                  <c:v>1.5800000000000002E-2</c:v>
                </c:pt>
                <c:pt idx="230">
                  <c:v>2.1700000000000001E-2</c:v>
                </c:pt>
                <c:pt idx="231">
                  <c:v>2.1399999999999999E-2</c:v>
                </c:pt>
                <c:pt idx="232">
                  <c:v>1.8200000000000001E-2</c:v>
                </c:pt>
                <c:pt idx="233">
                  <c:v>2.2800000000000001E-2</c:v>
                </c:pt>
                <c:pt idx="234">
                  <c:v>2.1899999999999999E-2</c:v>
                </c:pt>
                <c:pt idx="235">
                  <c:v>1.1299999999999999E-2</c:v>
                </c:pt>
                <c:pt idx="236">
                  <c:v>2.23E-2</c:v>
                </c:pt>
                <c:pt idx="237">
                  <c:v>1.34E-2</c:v>
                </c:pt>
                <c:pt idx="238">
                  <c:v>1.7000000000000001E-2</c:v>
                </c:pt>
                <c:pt idx="239">
                  <c:v>7.7000000000000002E-3</c:v>
                </c:pt>
                <c:pt idx="240">
                  <c:v>3.9199999999999999E-2</c:v>
                </c:pt>
                <c:pt idx="241">
                  <c:v>2.0799999999999999E-2</c:v>
                </c:pt>
                <c:pt idx="242">
                  <c:v>2.5100000000000001E-2</c:v>
                </c:pt>
                <c:pt idx="243">
                  <c:v>3.15E-2</c:v>
                </c:pt>
                <c:pt idx="244">
                  <c:v>1.54E-2</c:v>
                </c:pt>
                <c:pt idx="245">
                  <c:v>1.8100000000000002E-2</c:v>
                </c:pt>
                <c:pt idx="246">
                  <c:v>1.52E-2</c:v>
                </c:pt>
                <c:pt idx="247">
                  <c:v>1.7399999999999999E-2</c:v>
                </c:pt>
                <c:pt idx="248">
                  <c:v>8.9999999999999993E-3</c:v>
                </c:pt>
                <c:pt idx="249">
                  <c:v>2.87E-2</c:v>
                </c:pt>
                <c:pt idx="250">
                  <c:v>9.7999999999999997E-3</c:v>
                </c:pt>
                <c:pt idx="251">
                  <c:v>1.34E-2</c:v>
                </c:pt>
                <c:pt idx="252">
                  <c:v>1.0699999999999999E-2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9-4416-BD69-78AACBC830F9}"/>
            </c:ext>
          </c:extLst>
        </c:ser>
        <c:ser>
          <c:idx val="1"/>
          <c:order val="1"/>
          <c:tx>
            <c:v>GARCH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NASDAQ!$A$14:$A$1271</c:f>
              <c:strCache>
                <c:ptCount val="253"/>
                <c:pt idx="1">
                  <c:v>Nov 01, 2021</c:v>
                </c:pt>
                <c:pt idx="2">
                  <c:v>Nov 02, 2021</c:v>
                </c:pt>
                <c:pt idx="3">
                  <c:v>Nov 03, 2021</c:v>
                </c:pt>
                <c:pt idx="4">
                  <c:v>Nov 04, 2021</c:v>
                </c:pt>
                <c:pt idx="5">
                  <c:v>Nov 05, 2021</c:v>
                </c:pt>
                <c:pt idx="6">
                  <c:v>Nov 08, 2021</c:v>
                </c:pt>
                <c:pt idx="7">
                  <c:v>Nov 09, 2021</c:v>
                </c:pt>
                <c:pt idx="8">
                  <c:v>Nov 10, 2021</c:v>
                </c:pt>
                <c:pt idx="9">
                  <c:v>Nov 11, 2021</c:v>
                </c:pt>
                <c:pt idx="10">
                  <c:v>Nov 12, 2021</c:v>
                </c:pt>
                <c:pt idx="11">
                  <c:v>Nov 15, 2021</c:v>
                </c:pt>
                <c:pt idx="12">
                  <c:v>Nov 16, 2021</c:v>
                </c:pt>
                <c:pt idx="13">
                  <c:v>Nov 17, 2021</c:v>
                </c:pt>
                <c:pt idx="14">
                  <c:v>Nov 18, 2021</c:v>
                </c:pt>
                <c:pt idx="15">
                  <c:v>Nov 19, 2021</c:v>
                </c:pt>
                <c:pt idx="16">
                  <c:v>Nov 22, 2021</c:v>
                </c:pt>
                <c:pt idx="17">
                  <c:v>Nov 23, 2021</c:v>
                </c:pt>
                <c:pt idx="18">
                  <c:v>Nov 24, 2021</c:v>
                </c:pt>
                <c:pt idx="19">
                  <c:v>Nov 26, 2021</c:v>
                </c:pt>
                <c:pt idx="20">
                  <c:v>Nov 29, 2021</c:v>
                </c:pt>
                <c:pt idx="21">
                  <c:v>Nov 30, 2021</c:v>
                </c:pt>
                <c:pt idx="22">
                  <c:v>Dec 01, 2021</c:v>
                </c:pt>
                <c:pt idx="23">
                  <c:v>Dec 02, 2021</c:v>
                </c:pt>
                <c:pt idx="24">
                  <c:v>Dec 03, 2021</c:v>
                </c:pt>
                <c:pt idx="25">
                  <c:v>Dec 06, 2021</c:v>
                </c:pt>
                <c:pt idx="26">
                  <c:v>Dec 07, 2021</c:v>
                </c:pt>
                <c:pt idx="27">
                  <c:v>Dec 08, 2021</c:v>
                </c:pt>
                <c:pt idx="28">
                  <c:v>Dec 09, 2021</c:v>
                </c:pt>
                <c:pt idx="29">
                  <c:v>Dec 10, 2021</c:v>
                </c:pt>
                <c:pt idx="30">
                  <c:v>Dec 13, 2021</c:v>
                </c:pt>
                <c:pt idx="31">
                  <c:v>Dec 14, 2021</c:v>
                </c:pt>
                <c:pt idx="32">
                  <c:v>Dec 15, 2021</c:v>
                </c:pt>
                <c:pt idx="33">
                  <c:v>Dec 16, 2021</c:v>
                </c:pt>
                <c:pt idx="34">
                  <c:v>Dec 17, 2021</c:v>
                </c:pt>
                <c:pt idx="35">
                  <c:v>Dec 20, 2021</c:v>
                </c:pt>
                <c:pt idx="36">
                  <c:v>Dec 21, 2021</c:v>
                </c:pt>
                <c:pt idx="37">
                  <c:v>Dec 22, 2021</c:v>
                </c:pt>
                <c:pt idx="38">
                  <c:v>Dec 23, 2021</c:v>
                </c:pt>
                <c:pt idx="39">
                  <c:v>Dec 27, 2021</c:v>
                </c:pt>
                <c:pt idx="40">
                  <c:v>Dec 28, 2021</c:v>
                </c:pt>
                <c:pt idx="41">
                  <c:v>Dec 29, 2021</c:v>
                </c:pt>
                <c:pt idx="42">
                  <c:v>Dec 30, 2021</c:v>
                </c:pt>
                <c:pt idx="43">
                  <c:v>Dec 31, 2021</c:v>
                </c:pt>
                <c:pt idx="44">
                  <c:v>Jan 03, 2022</c:v>
                </c:pt>
                <c:pt idx="45">
                  <c:v>Jan 04, 2022</c:v>
                </c:pt>
                <c:pt idx="46">
                  <c:v>Jan 05, 2022</c:v>
                </c:pt>
                <c:pt idx="47">
                  <c:v>Jan 06, 2022</c:v>
                </c:pt>
                <c:pt idx="48">
                  <c:v>Jan 07, 2022</c:v>
                </c:pt>
                <c:pt idx="49">
                  <c:v>Jan 10, 2022</c:v>
                </c:pt>
                <c:pt idx="50">
                  <c:v>Jan 11, 2022</c:v>
                </c:pt>
                <c:pt idx="51">
                  <c:v>Jan 12, 2022</c:v>
                </c:pt>
                <c:pt idx="52">
                  <c:v>Jan 13, 2022</c:v>
                </c:pt>
                <c:pt idx="53">
                  <c:v>Jan 14, 2022</c:v>
                </c:pt>
                <c:pt idx="54">
                  <c:v>Jan 18, 2022</c:v>
                </c:pt>
                <c:pt idx="55">
                  <c:v>Jan 19, 2022</c:v>
                </c:pt>
                <c:pt idx="56">
                  <c:v>Jan 20, 2022</c:v>
                </c:pt>
                <c:pt idx="57">
                  <c:v>Jan 21, 2022</c:v>
                </c:pt>
                <c:pt idx="58">
                  <c:v>Jan 24, 2022</c:v>
                </c:pt>
                <c:pt idx="59">
                  <c:v>Jan 25, 2022</c:v>
                </c:pt>
                <c:pt idx="60">
                  <c:v>Jan 26, 2022</c:v>
                </c:pt>
                <c:pt idx="61">
                  <c:v>Jan 27, 2022</c:v>
                </c:pt>
                <c:pt idx="62">
                  <c:v>Jan 28, 2022</c:v>
                </c:pt>
                <c:pt idx="63">
                  <c:v>Jan 31, 2022</c:v>
                </c:pt>
                <c:pt idx="64">
                  <c:v>Feb 01, 2022</c:v>
                </c:pt>
                <c:pt idx="65">
                  <c:v>Feb 02, 2022</c:v>
                </c:pt>
                <c:pt idx="66">
                  <c:v>Feb 03, 2022</c:v>
                </c:pt>
                <c:pt idx="67">
                  <c:v>Feb 04, 2022</c:v>
                </c:pt>
                <c:pt idx="68">
                  <c:v>Feb 07, 2022</c:v>
                </c:pt>
                <c:pt idx="69">
                  <c:v>Feb 08, 2022</c:v>
                </c:pt>
                <c:pt idx="70">
                  <c:v>Feb 09, 2022</c:v>
                </c:pt>
                <c:pt idx="71">
                  <c:v>Feb 10, 2022</c:v>
                </c:pt>
                <c:pt idx="72">
                  <c:v>Feb 11, 2022</c:v>
                </c:pt>
                <c:pt idx="73">
                  <c:v>Feb 14, 2022</c:v>
                </c:pt>
                <c:pt idx="74">
                  <c:v>Feb 15, 2022</c:v>
                </c:pt>
                <c:pt idx="75">
                  <c:v>Feb 16, 2022</c:v>
                </c:pt>
                <c:pt idx="76">
                  <c:v>Feb 17, 2022</c:v>
                </c:pt>
                <c:pt idx="77">
                  <c:v>Feb 18, 2022</c:v>
                </c:pt>
                <c:pt idx="78">
                  <c:v>Feb 22, 2022</c:v>
                </c:pt>
                <c:pt idx="79">
                  <c:v>Feb 23, 2022</c:v>
                </c:pt>
                <c:pt idx="80">
                  <c:v>Feb 24, 2022</c:v>
                </c:pt>
                <c:pt idx="81">
                  <c:v>Feb 25, 2022</c:v>
                </c:pt>
                <c:pt idx="82">
                  <c:v>Feb 28, 2022</c:v>
                </c:pt>
                <c:pt idx="83">
                  <c:v>Mar 01, 2022</c:v>
                </c:pt>
                <c:pt idx="84">
                  <c:v>Mar 02, 2022</c:v>
                </c:pt>
                <c:pt idx="85">
                  <c:v>Mar 03, 2022</c:v>
                </c:pt>
                <c:pt idx="86">
                  <c:v>Mar 04, 2022</c:v>
                </c:pt>
                <c:pt idx="87">
                  <c:v>Mar 07, 2022</c:v>
                </c:pt>
                <c:pt idx="88">
                  <c:v>Mar 08, 2022</c:v>
                </c:pt>
                <c:pt idx="89">
                  <c:v>Mar 09, 2022</c:v>
                </c:pt>
                <c:pt idx="90">
                  <c:v>Mar 10, 2022</c:v>
                </c:pt>
                <c:pt idx="91">
                  <c:v>Mar 11, 2022</c:v>
                </c:pt>
                <c:pt idx="92">
                  <c:v>Mar 14, 2022</c:v>
                </c:pt>
                <c:pt idx="93">
                  <c:v>Mar 15, 2022</c:v>
                </c:pt>
                <c:pt idx="94">
                  <c:v>Mar 16, 2022</c:v>
                </c:pt>
                <c:pt idx="95">
                  <c:v>Mar 17, 2022</c:v>
                </c:pt>
                <c:pt idx="96">
                  <c:v>Mar 18, 2022</c:v>
                </c:pt>
                <c:pt idx="97">
                  <c:v>Mar 21, 2022</c:v>
                </c:pt>
                <c:pt idx="98">
                  <c:v>Mar 22, 2022</c:v>
                </c:pt>
                <c:pt idx="99">
                  <c:v>Mar 23, 2022</c:v>
                </c:pt>
                <c:pt idx="100">
                  <c:v>Mar 24, 2022</c:v>
                </c:pt>
                <c:pt idx="101">
                  <c:v>Mar 25, 2022</c:v>
                </c:pt>
                <c:pt idx="102">
                  <c:v>Mar 28, 2022</c:v>
                </c:pt>
                <c:pt idx="103">
                  <c:v>Mar 29, 2022</c:v>
                </c:pt>
                <c:pt idx="104">
                  <c:v>Mar 30, 2022</c:v>
                </c:pt>
                <c:pt idx="105">
                  <c:v>Mar 31, 2022</c:v>
                </c:pt>
                <c:pt idx="106">
                  <c:v>Apr 01, 2022</c:v>
                </c:pt>
                <c:pt idx="107">
                  <c:v>Apr 04, 2022</c:v>
                </c:pt>
                <c:pt idx="108">
                  <c:v>Apr 05, 2022</c:v>
                </c:pt>
                <c:pt idx="109">
                  <c:v>Apr 06, 2022</c:v>
                </c:pt>
                <c:pt idx="110">
                  <c:v>Apr 07, 2022</c:v>
                </c:pt>
                <c:pt idx="111">
                  <c:v>Apr 08, 2022</c:v>
                </c:pt>
                <c:pt idx="112">
                  <c:v>Apr 11, 2022</c:v>
                </c:pt>
                <c:pt idx="113">
                  <c:v>Apr 12, 2022</c:v>
                </c:pt>
                <c:pt idx="114">
                  <c:v>Apr 13, 2022</c:v>
                </c:pt>
                <c:pt idx="115">
                  <c:v>Apr 14, 2022</c:v>
                </c:pt>
                <c:pt idx="116">
                  <c:v>Apr 18, 2022</c:v>
                </c:pt>
                <c:pt idx="117">
                  <c:v>Apr 19, 2022</c:v>
                </c:pt>
                <c:pt idx="118">
                  <c:v>Apr 20, 2022</c:v>
                </c:pt>
                <c:pt idx="119">
                  <c:v>Apr 21, 2022</c:v>
                </c:pt>
                <c:pt idx="120">
                  <c:v>Apr 22, 2022</c:v>
                </c:pt>
                <c:pt idx="121">
                  <c:v>Apr 25, 2022</c:v>
                </c:pt>
                <c:pt idx="122">
                  <c:v>Apr 26, 2022</c:v>
                </c:pt>
                <c:pt idx="123">
                  <c:v>Apr 27, 2022</c:v>
                </c:pt>
                <c:pt idx="124">
                  <c:v>Apr 28, 2022</c:v>
                </c:pt>
                <c:pt idx="125">
                  <c:v>Apr 29, 2022</c:v>
                </c:pt>
                <c:pt idx="126">
                  <c:v>May 02, 2022</c:v>
                </c:pt>
                <c:pt idx="127">
                  <c:v>May 03, 2022</c:v>
                </c:pt>
                <c:pt idx="128">
                  <c:v>May 04, 2022</c:v>
                </c:pt>
                <c:pt idx="129">
                  <c:v>May 05, 2022</c:v>
                </c:pt>
                <c:pt idx="130">
                  <c:v>May 06, 2022</c:v>
                </c:pt>
                <c:pt idx="131">
                  <c:v>May 09, 2022</c:v>
                </c:pt>
                <c:pt idx="132">
                  <c:v>May 10, 2022</c:v>
                </c:pt>
                <c:pt idx="133">
                  <c:v>May 11, 2022</c:v>
                </c:pt>
                <c:pt idx="134">
                  <c:v>May 12, 2022</c:v>
                </c:pt>
                <c:pt idx="135">
                  <c:v>May 13, 2022</c:v>
                </c:pt>
                <c:pt idx="136">
                  <c:v>May 16, 2022</c:v>
                </c:pt>
                <c:pt idx="137">
                  <c:v>May 17, 2022</c:v>
                </c:pt>
                <c:pt idx="138">
                  <c:v>May 18, 2022</c:v>
                </c:pt>
                <c:pt idx="139">
                  <c:v>May 19, 2022</c:v>
                </c:pt>
                <c:pt idx="140">
                  <c:v>May 20, 2022</c:v>
                </c:pt>
                <c:pt idx="141">
                  <c:v>May 23, 2022</c:v>
                </c:pt>
                <c:pt idx="142">
                  <c:v>May 24, 2022</c:v>
                </c:pt>
                <c:pt idx="143">
                  <c:v>May 25, 2022</c:v>
                </c:pt>
                <c:pt idx="144">
                  <c:v>May 26, 2022</c:v>
                </c:pt>
                <c:pt idx="145">
                  <c:v>May 27, 2022</c:v>
                </c:pt>
                <c:pt idx="146">
                  <c:v>May 31, 2022</c:v>
                </c:pt>
                <c:pt idx="147">
                  <c:v>Jun 01, 2022</c:v>
                </c:pt>
                <c:pt idx="148">
                  <c:v>Jun 02, 2022</c:v>
                </c:pt>
                <c:pt idx="149">
                  <c:v>Jun 03, 2022</c:v>
                </c:pt>
                <c:pt idx="150">
                  <c:v>Jun 06, 2022</c:v>
                </c:pt>
                <c:pt idx="151">
                  <c:v>Jun 07, 2022</c:v>
                </c:pt>
                <c:pt idx="152">
                  <c:v>Jun 08, 2022</c:v>
                </c:pt>
                <c:pt idx="153">
                  <c:v>Jun 09, 2022</c:v>
                </c:pt>
                <c:pt idx="154">
                  <c:v>Jun 10, 2022</c:v>
                </c:pt>
                <c:pt idx="155">
                  <c:v>Jun 13, 2022</c:v>
                </c:pt>
                <c:pt idx="156">
                  <c:v>Jun 14, 2022</c:v>
                </c:pt>
                <c:pt idx="157">
                  <c:v>Jun 15, 2022</c:v>
                </c:pt>
                <c:pt idx="158">
                  <c:v>Jun 16, 2022</c:v>
                </c:pt>
                <c:pt idx="159">
                  <c:v>Jun 17, 2022</c:v>
                </c:pt>
                <c:pt idx="160">
                  <c:v>Jun 21, 2022</c:v>
                </c:pt>
                <c:pt idx="161">
                  <c:v>Jun 22, 2022</c:v>
                </c:pt>
                <c:pt idx="162">
                  <c:v>Jun 23, 2022</c:v>
                </c:pt>
                <c:pt idx="163">
                  <c:v>Jun 24, 2022</c:v>
                </c:pt>
                <c:pt idx="164">
                  <c:v>Jun 27, 2022</c:v>
                </c:pt>
                <c:pt idx="165">
                  <c:v>Jun 28, 2022</c:v>
                </c:pt>
                <c:pt idx="166">
                  <c:v>Jun 29, 2022</c:v>
                </c:pt>
                <c:pt idx="167">
                  <c:v>Jun 30, 2022</c:v>
                </c:pt>
                <c:pt idx="168">
                  <c:v>Jul 01, 2022</c:v>
                </c:pt>
                <c:pt idx="169">
                  <c:v>Jul 05, 2022</c:v>
                </c:pt>
                <c:pt idx="170">
                  <c:v>Jul 06, 2022</c:v>
                </c:pt>
                <c:pt idx="171">
                  <c:v>Jul 07, 2022</c:v>
                </c:pt>
                <c:pt idx="172">
                  <c:v>Jul 08, 2022</c:v>
                </c:pt>
                <c:pt idx="173">
                  <c:v>Jul 11, 2022</c:v>
                </c:pt>
                <c:pt idx="174">
                  <c:v>Jul 12, 2022</c:v>
                </c:pt>
                <c:pt idx="175">
                  <c:v>Jul 13, 2022</c:v>
                </c:pt>
                <c:pt idx="176">
                  <c:v>Jul 14, 2022</c:v>
                </c:pt>
                <c:pt idx="177">
                  <c:v>Jul 15, 2022</c:v>
                </c:pt>
                <c:pt idx="178">
                  <c:v>Jul 18, 2022</c:v>
                </c:pt>
                <c:pt idx="179">
                  <c:v>Jul 19, 2022</c:v>
                </c:pt>
                <c:pt idx="180">
                  <c:v>Jul 20, 2022</c:v>
                </c:pt>
                <c:pt idx="181">
                  <c:v>Jul 21, 2022</c:v>
                </c:pt>
                <c:pt idx="182">
                  <c:v>Jul 22, 2022</c:v>
                </c:pt>
                <c:pt idx="183">
                  <c:v>Jul 25, 2022</c:v>
                </c:pt>
                <c:pt idx="184">
                  <c:v>Jul 26, 2022</c:v>
                </c:pt>
                <c:pt idx="185">
                  <c:v>Jul 27, 2022</c:v>
                </c:pt>
                <c:pt idx="186">
                  <c:v>Jul 28, 2022</c:v>
                </c:pt>
                <c:pt idx="187">
                  <c:v>Jul 29, 2022</c:v>
                </c:pt>
                <c:pt idx="188">
                  <c:v>Aug 01, 2022</c:v>
                </c:pt>
                <c:pt idx="189">
                  <c:v>Aug 02, 2022</c:v>
                </c:pt>
                <c:pt idx="190">
                  <c:v>Aug 03, 2022</c:v>
                </c:pt>
                <c:pt idx="191">
                  <c:v>Aug 04, 2022</c:v>
                </c:pt>
                <c:pt idx="192">
                  <c:v>Aug 05, 2022</c:v>
                </c:pt>
                <c:pt idx="193">
                  <c:v>Aug 08, 2022</c:v>
                </c:pt>
                <c:pt idx="194">
                  <c:v>Aug 09, 2022</c:v>
                </c:pt>
                <c:pt idx="195">
                  <c:v>Aug 10, 2022</c:v>
                </c:pt>
                <c:pt idx="196">
                  <c:v>Aug 11, 2022</c:v>
                </c:pt>
                <c:pt idx="197">
                  <c:v>Aug 12, 2022</c:v>
                </c:pt>
                <c:pt idx="198">
                  <c:v>Aug 15, 2022</c:v>
                </c:pt>
                <c:pt idx="199">
                  <c:v>Aug 16, 2022</c:v>
                </c:pt>
                <c:pt idx="200">
                  <c:v>Aug 17, 2022</c:v>
                </c:pt>
                <c:pt idx="201">
                  <c:v>Aug 18, 2022</c:v>
                </c:pt>
                <c:pt idx="202">
                  <c:v>Aug 19, 2022</c:v>
                </c:pt>
                <c:pt idx="203">
                  <c:v>Aug 22, 2022</c:v>
                </c:pt>
                <c:pt idx="204">
                  <c:v>Aug 23, 2022</c:v>
                </c:pt>
                <c:pt idx="205">
                  <c:v>Aug 24, 2022</c:v>
                </c:pt>
                <c:pt idx="206">
                  <c:v>Aug 25, 2022</c:v>
                </c:pt>
                <c:pt idx="207">
                  <c:v>Aug 26, 2022</c:v>
                </c:pt>
                <c:pt idx="208">
                  <c:v>Aug 29, 2022</c:v>
                </c:pt>
                <c:pt idx="209">
                  <c:v>Aug 30, 2022</c:v>
                </c:pt>
                <c:pt idx="210">
                  <c:v>Aug 31, 2022</c:v>
                </c:pt>
                <c:pt idx="211">
                  <c:v>Sep 01, 2022</c:v>
                </c:pt>
                <c:pt idx="212">
                  <c:v>Sep 02, 2022</c:v>
                </c:pt>
                <c:pt idx="213">
                  <c:v>Sep 06, 2022</c:v>
                </c:pt>
                <c:pt idx="214">
                  <c:v>Sep 07, 2022</c:v>
                </c:pt>
                <c:pt idx="215">
                  <c:v>Sep 08, 2022</c:v>
                </c:pt>
                <c:pt idx="216">
                  <c:v>Sep 09, 2022</c:v>
                </c:pt>
                <c:pt idx="217">
                  <c:v>Sep 12, 2022</c:v>
                </c:pt>
                <c:pt idx="218">
                  <c:v>Sep 13, 2022</c:v>
                </c:pt>
                <c:pt idx="219">
                  <c:v>Sep 14, 2022</c:v>
                </c:pt>
                <c:pt idx="220">
                  <c:v>Sep 15, 2022</c:v>
                </c:pt>
                <c:pt idx="221">
                  <c:v>Sep 16, 2022</c:v>
                </c:pt>
                <c:pt idx="222">
                  <c:v>Sep 19, 2022</c:v>
                </c:pt>
                <c:pt idx="223">
                  <c:v>Sep 20, 2022</c:v>
                </c:pt>
                <c:pt idx="224">
                  <c:v>Sep 21, 2022</c:v>
                </c:pt>
                <c:pt idx="225">
                  <c:v>Sep 22, 2022</c:v>
                </c:pt>
                <c:pt idx="226">
                  <c:v>Sep 23, 2022</c:v>
                </c:pt>
                <c:pt idx="227">
                  <c:v>Sep 26, 2022</c:v>
                </c:pt>
                <c:pt idx="228">
                  <c:v>Sep 27, 2022</c:v>
                </c:pt>
                <c:pt idx="229">
                  <c:v>Sep 28, 2022</c:v>
                </c:pt>
                <c:pt idx="230">
                  <c:v>Sep 29, 2022</c:v>
                </c:pt>
                <c:pt idx="231">
                  <c:v>Sep 30, 2022</c:v>
                </c:pt>
                <c:pt idx="232">
                  <c:v>Oct 03, 2022</c:v>
                </c:pt>
                <c:pt idx="233">
                  <c:v>Oct 04, 2022</c:v>
                </c:pt>
                <c:pt idx="234">
                  <c:v>Oct 05, 2022</c:v>
                </c:pt>
                <c:pt idx="235">
                  <c:v>Oct 06, 2022</c:v>
                </c:pt>
                <c:pt idx="236">
                  <c:v>Oct 07, 2022</c:v>
                </c:pt>
                <c:pt idx="237">
                  <c:v>Oct 10, 2022</c:v>
                </c:pt>
                <c:pt idx="238">
                  <c:v>Oct 11, 2022</c:v>
                </c:pt>
                <c:pt idx="239">
                  <c:v>Oct 12, 2022</c:v>
                </c:pt>
                <c:pt idx="240">
                  <c:v>Oct 13, 2022</c:v>
                </c:pt>
                <c:pt idx="241">
                  <c:v>Oct 14, 2022</c:v>
                </c:pt>
                <c:pt idx="242">
                  <c:v>Oct 17, 2022</c:v>
                </c:pt>
                <c:pt idx="243">
                  <c:v>Oct 18, 2022</c:v>
                </c:pt>
                <c:pt idx="244">
                  <c:v>Oct 19, 2022</c:v>
                </c:pt>
                <c:pt idx="245">
                  <c:v>Oct 20, 2022</c:v>
                </c:pt>
                <c:pt idx="246">
                  <c:v>Oct 21, 2022</c:v>
                </c:pt>
                <c:pt idx="247">
                  <c:v>Oct 24, 2022</c:v>
                </c:pt>
                <c:pt idx="248">
                  <c:v>Oct 25, 2022</c:v>
                </c:pt>
                <c:pt idx="249">
                  <c:v>Oct 26, 2022</c:v>
                </c:pt>
                <c:pt idx="250">
                  <c:v>Oct 27, 2022</c:v>
                </c:pt>
                <c:pt idx="251">
                  <c:v>Oct 28, 2022</c:v>
                </c:pt>
                <c:pt idx="252">
                  <c:v>Oct 31, 2022</c:v>
                </c:pt>
              </c:strCache>
            </c:strRef>
          </c:cat>
          <c:val>
            <c:numRef>
              <c:f>NASDAQ!$I$14:$I$1271</c:f>
              <c:numCache>
                <c:formatCode>0.00%</c:formatCode>
                <c:ptCount val="253"/>
                <c:pt idx="1">
                  <c:v>8.2713110685382722E-3</c:v>
                </c:pt>
                <c:pt idx="2">
                  <c:v>5.9679031863431042E-3</c:v>
                </c:pt>
                <c:pt idx="3">
                  <c:v>2.8972655866406545E-3</c:v>
                </c:pt>
                <c:pt idx="4">
                  <c:v>7.047847160242449E-3</c:v>
                </c:pt>
                <c:pt idx="5">
                  <c:v>5.4862164811457954E-3</c:v>
                </c:pt>
                <c:pt idx="6">
                  <c:v>6.5261547343924324E-3</c:v>
                </c:pt>
                <c:pt idx="7">
                  <c:v>3.335421617386738E-3</c:v>
                </c:pt>
                <c:pt idx="8">
                  <c:v>7.2809373089747801E-3</c:v>
                </c:pt>
                <c:pt idx="9">
                  <c:v>1.5409089441232945E-2</c:v>
                </c:pt>
                <c:pt idx="10">
                  <c:v>7.6916205959632394E-3</c:v>
                </c:pt>
                <c:pt idx="11">
                  <c:v>6.9721578287060106E-3</c:v>
                </c:pt>
                <c:pt idx="12">
                  <c:v>5.7426502307456381E-3</c:v>
                </c:pt>
                <c:pt idx="13">
                  <c:v>5.225993873925203E-3</c:v>
                </c:pt>
                <c:pt idx="14">
                  <c:v>3.7065103828771554E-3</c:v>
                </c:pt>
                <c:pt idx="15">
                  <c:v>7.6439594447304951E-3</c:v>
                </c:pt>
                <c:pt idx="16">
                  <c:v>4.9017263671768405E-3</c:v>
                </c:pt>
                <c:pt idx="17">
                  <c:v>1.2775460589933205E-2</c:v>
                </c:pt>
                <c:pt idx="18">
                  <c:v>1.1708997393084661E-2</c:v>
                </c:pt>
                <c:pt idx="19">
                  <c:v>1.012462552651448E-2</c:v>
                </c:pt>
                <c:pt idx="20">
                  <c:v>1.6674592820237734E-2</c:v>
                </c:pt>
                <c:pt idx="21">
                  <c:v>1.600597161460017E-2</c:v>
                </c:pt>
                <c:pt idx="22">
                  <c:v>1.5112005596209123E-2</c:v>
                </c:pt>
                <c:pt idx="23">
                  <c:v>2.0926940991781683E-2</c:v>
                </c:pt>
                <c:pt idx="24">
                  <c:v>1.0506710954667289E-2</c:v>
                </c:pt>
                <c:pt idx="25">
                  <c:v>2.0074629774840137E-2</c:v>
                </c:pt>
                <c:pt idx="26">
                  <c:v>1.4218253704061773E-2</c:v>
                </c:pt>
                <c:pt idx="27">
                  <c:v>2.0832947707154794E-2</c:v>
                </c:pt>
                <c:pt idx="28">
                  <c:v>6.4684530857672057E-3</c:v>
                </c:pt>
                <c:pt idx="29">
                  <c:v>1.2377454800739351E-2</c:v>
                </c:pt>
                <c:pt idx="30">
                  <c:v>1.0657490500935226E-2</c:v>
                </c:pt>
                <c:pt idx="31">
                  <c:v>8.7125467487013421E-3</c:v>
                </c:pt>
                <c:pt idx="32">
                  <c:v>1.508631343222855E-2</c:v>
                </c:pt>
                <c:pt idx="33">
                  <c:v>1.9464171568140058E-2</c:v>
                </c:pt>
                <c:pt idx="34">
                  <c:v>1.7924459364925371E-2</c:v>
                </c:pt>
                <c:pt idx="35">
                  <c:v>1.4436381694505266E-2</c:v>
                </c:pt>
                <c:pt idx="36">
                  <c:v>1.5974378110388997E-2</c:v>
                </c:pt>
                <c:pt idx="37">
                  <c:v>1.7560493282663559E-2</c:v>
                </c:pt>
                <c:pt idx="38">
                  <c:v>7.1493788543807958E-3</c:v>
                </c:pt>
                <c:pt idx="39">
                  <c:v>6.2294380378467868E-3</c:v>
                </c:pt>
                <c:pt idx="40">
                  <c:v>6.7670201392809465E-3</c:v>
                </c:pt>
                <c:pt idx="41">
                  <c:v>5.3651798411971166E-3</c:v>
                </c:pt>
                <c:pt idx="42">
                  <c:v>5.7823249738740224E-3</c:v>
                </c:pt>
                <c:pt idx="43">
                  <c:v>6.3353694970344808E-3</c:v>
                </c:pt>
                <c:pt idx="44">
                  <c:v>5.901372565861724E-3</c:v>
                </c:pt>
                <c:pt idx="45">
                  <c:v>9.4946157468482686E-3</c:v>
                </c:pt>
                <c:pt idx="46">
                  <c:v>1.2829696293842379E-2</c:v>
                </c:pt>
                <c:pt idx="47">
                  <c:v>1.9797798882568104E-2</c:v>
                </c:pt>
                <c:pt idx="48">
                  <c:v>1.160613031641455E-2</c:v>
                </c:pt>
                <c:pt idx="49">
                  <c:v>1.1125102628756952E-2</c:v>
                </c:pt>
                <c:pt idx="50">
                  <c:v>2.0401338371335929E-2</c:v>
                </c:pt>
                <c:pt idx="51">
                  <c:v>1.1579775185766864E-2</c:v>
                </c:pt>
                <c:pt idx="52">
                  <c:v>9.6340680470338984E-3</c:v>
                </c:pt>
                <c:pt idx="53">
                  <c:v>1.6835959054693848E-2</c:v>
                </c:pt>
                <c:pt idx="54">
                  <c:v>8.251581253612212E-3</c:v>
                </c:pt>
                <c:pt idx="55">
                  <c:v>1.9067668707581805E-2</c:v>
                </c:pt>
                <c:pt idx="56">
                  <c:v>1.2792517661016405E-2</c:v>
                </c:pt>
                <c:pt idx="57">
                  <c:v>2.072153867553439E-2</c:v>
                </c:pt>
                <c:pt idx="58">
                  <c:v>2.0215063782367978E-2</c:v>
                </c:pt>
                <c:pt idx="59">
                  <c:v>3.8964738644315648E-2</c:v>
                </c:pt>
                <c:pt idx="60">
                  <c:v>2.4097079309192061E-2</c:v>
                </c:pt>
                <c:pt idx="61">
                  <c:v>3.1097403768956162E-2</c:v>
                </c:pt>
                <c:pt idx="62">
                  <c:v>1.8963284535104694E-2</c:v>
                </c:pt>
                <c:pt idx="63">
                  <c:v>2.5044997088751443E-2</c:v>
                </c:pt>
                <c:pt idx="64">
                  <c:v>1.8941837865323743E-2</c:v>
                </c:pt>
                <c:pt idx="65">
                  <c:v>1.4161128335061656E-2</c:v>
                </c:pt>
                <c:pt idx="66">
                  <c:v>1.4115138945747936E-2</c:v>
                </c:pt>
                <c:pt idx="67">
                  <c:v>3.1586497805838505E-2</c:v>
                </c:pt>
                <c:pt idx="68">
                  <c:v>1.6319875199590304E-2</c:v>
                </c:pt>
                <c:pt idx="69">
                  <c:v>1.1046777096498308E-2</c:v>
                </c:pt>
                <c:pt idx="70">
                  <c:v>1.0797340508471387E-2</c:v>
                </c:pt>
                <c:pt idx="71">
                  <c:v>1.4155299125921004E-2</c:v>
                </c:pt>
                <c:pt idx="72">
                  <c:v>2.5550013946440773E-2</c:v>
                </c:pt>
                <c:pt idx="73">
                  <c:v>2.0028335709809358E-2</c:v>
                </c:pt>
                <c:pt idx="74">
                  <c:v>1.0782586269665785E-2</c:v>
                </c:pt>
                <c:pt idx="75">
                  <c:v>1.6890532099418404E-2</c:v>
                </c:pt>
                <c:pt idx="76">
                  <c:v>1.1340022766597029E-2</c:v>
                </c:pt>
                <c:pt idx="77">
                  <c:v>1.7286970423681693E-2</c:v>
                </c:pt>
                <c:pt idx="78">
                  <c:v>1.2481457017027282E-2</c:v>
                </c:pt>
                <c:pt idx="79">
                  <c:v>1.864658267817065E-2</c:v>
                </c:pt>
                <c:pt idx="80">
                  <c:v>1.9837053764982668E-2</c:v>
                </c:pt>
                <c:pt idx="81">
                  <c:v>4.0593918467059044E-2</c:v>
                </c:pt>
                <c:pt idx="82">
                  <c:v>1.472879950149465E-2</c:v>
                </c:pt>
                <c:pt idx="83">
                  <c:v>1.2096940208970669E-2</c:v>
                </c:pt>
                <c:pt idx="84">
                  <c:v>1.4813669347302244E-2</c:v>
                </c:pt>
                <c:pt idx="85">
                  <c:v>1.383145649493429E-2</c:v>
                </c:pt>
                <c:pt idx="86">
                  <c:v>1.4815388592192133E-2</c:v>
                </c:pt>
                <c:pt idx="87">
                  <c:v>1.39266033722696E-2</c:v>
                </c:pt>
                <c:pt idx="88">
                  <c:v>2.1734359121277309E-2</c:v>
                </c:pt>
                <c:pt idx="89">
                  <c:v>2.4032449513583843E-2</c:v>
                </c:pt>
                <c:pt idx="90">
                  <c:v>2.7480963774943794E-2</c:v>
                </c:pt>
                <c:pt idx="91">
                  <c:v>1.5721233630205389E-2</c:v>
                </c:pt>
                <c:pt idx="92">
                  <c:v>1.6541923484606563E-2</c:v>
                </c:pt>
                <c:pt idx="93">
                  <c:v>1.7878830064865594E-2</c:v>
                </c:pt>
                <c:pt idx="94">
                  <c:v>1.8520334134764217E-2</c:v>
                </c:pt>
                <c:pt idx="95">
                  <c:v>2.4944694774881749E-2</c:v>
                </c:pt>
                <c:pt idx="96">
                  <c:v>1.1830685000835341E-2</c:v>
                </c:pt>
                <c:pt idx="97">
                  <c:v>1.3644140270809273E-2</c:v>
                </c:pt>
                <c:pt idx="98">
                  <c:v>1.1697316220175684E-2</c:v>
                </c:pt>
                <c:pt idx="99">
                  <c:v>1.1269754371634477E-2</c:v>
                </c:pt>
                <c:pt idx="100">
                  <c:v>1.4746309874908671E-2</c:v>
                </c:pt>
                <c:pt idx="101">
                  <c:v>1.4122687718328648E-2</c:v>
                </c:pt>
                <c:pt idx="102">
                  <c:v>1.0074645581117982E-2</c:v>
                </c:pt>
                <c:pt idx="103">
                  <c:v>1.0159407106037951E-2</c:v>
                </c:pt>
                <c:pt idx="104">
                  <c:v>1.3940039430817695E-2</c:v>
                </c:pt>
                <c:pt idx="105">
                  <c:v>1.0655236972951225E-2</c:v>
                </c:pt>
                <c:pt idx="106">
                  <c:v>9.5107069903825319E-3</c:v>
                </c:pt>
                <c:pt idx="107">
                  <c:v>8.5200102164866825E-3</c:v>
                </c:pt>
                <c:pt idx="108">
                  <c:v>1.0042380349035511E-2</c:v>
                </c:pt>
                <c:pt idx="109">
                  <c:v>1.4158864633644535E-2</c:v>
                </c:pt>
                <c:pt idx="110">
                  <c:v>1.8714652631461121E-2</c:v>
                </c:pt>
                <c:pt idx="111">
                  <c:v>1.258663826226515E-2</c:v>
                </c:pt>
                <c:pt idx="112">
                  <c:v>9.6640592079400966E-3</c:v>
                </c:pt>
                <c:pt idx="113">
                  <c:v>1.5723495262247898E-2</c:v>
                </c:pt>
                <c:pt idx="114">
                  <c:v>1.7897431367480923E-2</c:v>
                </c:pt>
                <c:pt idx="115">
                  <c:v>1.2760998464340586E-2</c:v>
                </c:pt>
                <c:pt idx="116">
                  <c:v>1.3092674611968424E-2</c:v>
                </c:pt>
                <c:pt idx="117">
                  <c:v>8.6089766962766413E-3</c:v>
                </c:pt>
                <c:pt idx="118">
                  <c:v>1.3889264263049369E-2</c:v>
                </c:pt>
                <c:pt idx="119">
                  <c:v>1.0177039845056876E-2</c:v>
                </c:pt>
                <c:pt idx="120">
                  <c:v>2.3650334135107646E-2</c:v>
                </c:pt>
                <c:pt idx="121">
                  <c:v>1.6676684256129424E-2</c:v>
                </c:pt>
                <c:pt idx="122">
                  <c:v>1.1770965109374336E-2</c:v>
                </c:pt>
                <c:pt idx="123">
                  <c:v>2.1573237510198448E-2</c:v>
                </c:pt>
                <c:pt idx="124">
                  <c:v>1.4074942579680692E-2</c:v>
                </c:pt>
                <c:pt idx="125">
                  <c:v>2.8586336221335665E-2</c:v>
                </c:pt>
                <c:pt idx="126">
                  <c:v>3.0213269129002282E-2</c:v>
                </c:pt>
                <c:pt idx="127">
                  <c:v>1.5994597311139235E-2</c:v>
                </c:pt>
                <c:pt idx="128">
                  <c:v>8.5096008484523804E-3</c:v>
                </c:pt>
                <c:pt idx="129">
                  <c:v>2.8254767016216129E-2</c:v>
                </c:pt>
                <c:pt idx="130">
                  <c:v>3.3548313737916523E-2</c:v>
                </c:pt>
                <c:pt idx="131">
                  <c:v>1.8891455692925323E-2</c:v>
                </c:pt>
                <c:pt idx="132">
                  <c:v>2.9726989763904761E-2</c:v>
                </c:pt>
                <c:pt idx="133">
                  <c:v>2.772482789376788E-2</c:v>
                </c:pt>
                <c:pt idx="134">
                  <c:v>2.8424137226419833E-2</c:v>
                </c:pt>
                <c:pt idx="135">
                  <c:v>2.4833125218987673E-2</c:v>
                </c:pt>
                <c:pt idx="136">
                  <c:v>2.457130406123938E-2</c:v>
                </c:pt>
                <c:pt idx="137">
                  <c:v>1.1823065412413604E-2</c:v>
                </c:pt>
                <c:pt idx="138">
                  <c:v>2.4519556542659568E-2</c:v>
                </c:pt>
                <c:pt idx="139">
                  <c:v>2.9817820489667364E-2</c:v>
                </c:pt>
                <c:pt idx="140">
                  <c:v>1.4513414590842471E-2</c:v>
                </c:pt>
                <c:pt idx="141">
                  <c:v>3.1760778865749045E-2</c:v>
                </c:pt>
                <c:pt idx="142">
                  <c:v>1.3384861501008852E-2</c:v>
                </c:pt>
                <c:pt idx="143">
                  <c:v>2.4222205369498619E-2</c:v>
                </c:pt>
                <c:pt idx="144">
                  <c:v>1.4281441320884408E-2</c:v>
                </c:pt>
                <c:pt idx="145">
                  <c:v>1.7584604058137689E-2</c:v>
                </c:pt>
                <c:pt idx="146">
                  <c:v>1.8031502332885186E-2</c:v>
                </c:pt>
                <c:pt idx="147">
                  <c:v>1.2471345271770771E-2</c:v>
                </c:pt>
                <c:pt idx="148">
                  <c:v>1.639268153247965E-2</c:v>
                </c:pt>
                <c:pt idx="149">
                  <c:v>1.7615098348438749E-2</c:v>
                </c:pt>
                <c:pt idx="150">
                  <c:v>2.119132356154043E-2</c:v>
                </c:pt>
                <c:pt idx="151">
                  <c:v>1.6857531882272112E-2</c:v>
                </c:pt>
                <c:pt idx="152">
                  <c:v>1.5082167888338128E-2</c:v>
                </c:pt>
                <c:pt idx="153">
                  <c:v>9.7047175010876764E-3</c:v>
                </c:pt>
                <c:pt idx="154">
                  <c:v>1.9871202040095223E-2</c:v>
                </c:pt>
                <c:pt idx="155">
                  <c:v>2.379956500849607E-2</c:v>
                </c:pt>
                <c:pt idx="156">
                  <c:v>3.7016657316758184E-2</c:v>
                </c:pt>
                <c:pt idx="157">
                  <c:v>1.2577415305078223E-2</c:v>
                </c:pt>
                <c:pt idx="158">
                  <c:v>2.3850185043863603E-2</c:v>
                </c:pt>
                <c:pt idx="159">
                  <c:v>3.2102759951210862E-2</c:v>
                </c:pt>
                <c:pt idx="160">
                  <c:v>1.4075763822532634E-2</c:v>
                </c:pt>
                <c:pt idx="161">
                  <c:v>1.9880216998625303E-2</c:v>
                </c:pt>
                <c:pt idx="162">
                  <c:v>1.8790826076764577E-2</c:v>
                </c:pt>
                <c:pt idx="163">
                  <c:v>1.3984818819602977E-2</c:v>
                </c:pt>
                <c:pt idx="164">
                  <c:v>1.8200846987047218E-2</c:v>
                </c:pt>
                <c:pt idx="165">
                  <c:v>9.4415823760855191E-3</c:v>
                </c:pt>
                <c:pt idx="166">
                  <c:v>2.2469719351108981E-2</c:v>
                </c:pt>
                <c:pt idx="167">
                  <c:v>8.3802516985135907E-3</c:v>
                </c:pt>
                <c:pt idx="168">
                  <c:v>2.0352885069383264E-2</c:v>
                </c:pt>
                <c:pt idx="169">
                  <c:v>1.0994200498273696E-2</c:v>
                </c:pt>
                <c:pt idx="170">
                  <c:v>2.0975256580267297E-2</c:v>
                </c:pt>
                <c:pt idx="171">
                  <c:v>9.7442397105421876E-3</c:v>
                </c:pt>
                <c:pt idx="172">
                  <c:v>1.2805191835771534E-2</c:v>
                </c:pt>
                <c:pt idx="173">
                  <c:v>1.2666370425543029E-2</c:v>
                </c:pt>
                <c:pt idx="174">
                  <c:v>1.5146385391364878E-2</c:v>
                </c:pt>
                <c:pt idx="175">
                  <c:v>1.3748324468367873E-2</c:v>
                </c:pt>
                <c:pt idx="176">
                  <c:v>2.0873558477989482E-2</c:v>
                </c:pt>
                <c:pt idx="177">
                  <c:v>1.6494757034802163E-2</c:v>
                </c:pt>
                <c:pt idx="178">
                  <c:v>1.4597490119013118E-2</c:v>
                </c:pt>
                <c:pt idx="179">
                  <c:v>1.5891119916601571E-2</c:v>
                </c:pt>
                <c:pt idx="180">
                  <c:v>2.022590259217262E-2</c:v>
                </c:pt>
                <c:pt idx="181">
                  <c:v>1.0994049094514244E-2</c:v>
                </c:pt>
                <c:pt idx="182">
                  <c:v>1.2523939453318731E-2</c:v>
                </c:pt>
                <c:pt idx="183">
                  <c:v>1.6308558256153044E-2</c:v>
                </c:pt>
                <c:pt idx="184">
                  <c:v>7.8927440860606796E-3</c:v>
                </c:pt>
                <c:pt idx="185">
                  <c:v>1.2499958902179307E-2</c:v>
                </c:pt>
                <c:pt idx="186">
                  <c:v>2.5447795646260974E-2</c:v>
                </c:pt>
                <c:pt idx="187">
                  <c:v>1.4958527115691428E-2</c:v>
                </c:pt>
                <c:pt idx="188">
                  <c:v>1.3331828203172349E-2</c:v>
                </c:pt>
                <c:pt idx="189">
                  <c:v>1.2231514782309416E-2</c:v>
                </c:pt>
                <c:pt idx="190">
                  <c:v>1.3778010887094502E-2</c:v>
                </c:pt>
                <c:pt idx="191">
                  <c:v>1.4654127590323198E-2</c:v>
                </c:pt>
                <c:pt idx="192">
                  <c:v>6.5985438434377234E-3</c:v>
                </c:pt>
                <c:pt idx="193">
                  <c:v>1.5094822467637013E-2</c:v>
                </c:pt>
                <c:pt idx="194">
                  <c:v>1.2717543372349108E-2</c:v>
                </c:pt>
                <c:pt idx="195">
                  <c:v>1.0458254832178653E-2</c:v>
                </c:pt>
                <c:pt idx="196">
                  <c:v>2.4749332745864612E-2</c:v>
                </c:pt>
                <c:pt idx="197">
                  <c:v>1.2547799477790288E-2</c:v>
                </c:pt>
                <c:pt idx="198">
                  <c:v>1.2560165626611178E-2</c:v>
                </c:pt>
                <c:pt idx="199">
                  <c:v>6.2006332014317355E-3</c:v>
                </c:pt>
                <c:pt idx="200">
                  <c:v>9.4979323867766495E-3</c:v>
                </c:pt>
                <c:pt idx="201">
                  <c:v>1.3611147693784048E-2</c:v>
                </c:pt>
                <c:pt idx="202">
                  <c:v>5.8410948911228671E-3</c:v>
                </c:pt>
                <c:pt idx="203">
                  <c:v>1.4516493028558231E-2</c:v>
                </c:pt>
                <c:pt idx="204">
                  <c:v>1.8253891732665093E-2</c:v>
                </c:pt>
                <c:pt idx="205">
                  <c:v>7.5092050880810769E-3</c:v>
                </c:pt>
                <c:pt idx="206">
                  <c:v>7.2753735967587135E-3</c:v>
                </c:pt>
                <c:pt idx="207">
                  <c:v>1.0144406549693816E-2</c:v>
                </c:pt>
                <c:pt idx="208">
                  <c:v>2.3029572875804861E-2</c:v>
                </c:pt>
                <c:pt idx="209">
                  <c:v>1.2571452569994696E-2</c:v>
                </c:pt>
                <c:pt idx="210">
                  <c:v>1.5217994917836349E-2</c:v>
                </c:pt>
                <c:pt idx="211">
                  <c:v>1.1188757246745123E-2</c:v>
                </c:pt>
                <c:pt idx="212">
                  <c:v>1.6239437913538195E-2</c:v>
                </c:pt>
                <c:pt idx="213">
                  <c:v>1.8018503584215216E-2</c:v>
                </c:pt>
                <c:pt idx="214">
                  <c:v>1.0438779414496384E-2</c:v>
                </c:pt>
                <c:pt idx="215">
                  <c:v>1.2220791714465249E-2</c:v>
                </c:pt>
                <c:pt idx="216">
                  <c:v>1.2351983526036772E-2</c:v>
                </c:pt>
                <c:pt idx="217">
                  <c:v>1.214007784307798E-2</c:v>
                </c:pt>
                <c:pt idx="218">
                  <c:v>7.1761752359999044E-3</c:v>
                </c:pt>
                <c:pt idx="219">
                  <c:v>3.6833664996360822E-2</c:v>
                </c:pt>
                <c:pt idx="220">
                  <c:v>8.4866421582253191E-3</c:v>
                </c:pt>
                <c:pt idx="221">
                  <c:v>1.5960558214453951E-2</c:v>
                </c:pt>
                <c:pt idx="222">
                  <c:v>1.4585386371947085E-2</c:v>
                </c:pt>
                <c:pt idx="223">
                  <c:v>1.0681752282107042E-2</c:v>
                </c:pt>
                <c:pt idx="224">
                  <c:v>1.2380436561347368E-2</c:v>
                </c:pt>
                <c:pt idx="225">
                  <c:v>2.0394458335743455E-2</c:v>
                </c:pt>
                <c:pt idx="226">
                  <c:v>1.1231591523813296E-2</c:v>
                </c:pt>
                <c:pt idx="227">
                  <c:v>1.8048768468065794E-2</c:v>
                </c:pt>
                <c:pt idx="228">
                  <c:v>1.5859454650199518E-2</c:v>
                </c:pt>
                <c:pt idx="229">
                  <c:v>1.9179398191381432E-2</c:v>
                </c:pt>
                <c:pt idx="230">
                  <c:v>1.5789671460670528E-2</c:v>
                </c:pt>
                <c:pt idx="231">
                  <c:v>2.2781740404727205E-2</c:v>
                </c:pt>
                <c:pt idx="232">
                  <c:v>1.9938630462059539E-2</c:v>
                </c:pt>
                <c:pt idx="233">
                  <c:v>1.8039040112436996E-2</c:v>
                </c:pt>
                <c:pt idx="234">
                  <c:v>2.3683080732534421E-2</c:v>
                </c:pt>
                <c:pt idx="235">
                  <c:v>1.9171966402164817E-2</c:v>
                </c:pt>
                <c:pt idx="236">
                  <c:v>1.0507924314184536E-2</c:v>
                </c:pt>
                <c:pt idx="237">
                  <c:v>2.5697598191256093E-2</c:v>
                </c:pt>
                <c:pt idx="238">
                  <c:v>1.2753613620525244E-2</c:v>
                </c:pt>
                <c:pt idx="239">
                  <c:v>1.5759113378734212E-2</c:v>
                </c:pt>
                <c:pt idx="240">
                  <c:v>6.8716219979536985E-3</c:v>
                </c:pt>
                <c:pt idx="241">
                  <c:v>3.5154545692267371E-2</c:v>
                </c:pt>
                <c:pt idx="242">
                  <c:v>2.2728669451269532E-2</c:v>
                </c:pt>
                <c:pt idx="243">
                  <c:v>2.5581907241008811E-2</c:v>
                </c:pt>
                <c:pt idx="244">
                  <c:v>2.7601026590290786E-2</c:v>
                </c:pt>
                <c:pt idx="245">
                  <c:v>1.4112267903429794E-2</c:v>
                </c:pt>
                <c:pt idx="246">
                  <c:v>1.6128699467147782E-2</c:v>
                </c:pt>
                <c:pt idx="247">
                  <c:v>1.5882658196800344E-2</c:v>
                </c:pt>
                <c:pt idx="248">
                  <c:v>1.5436725200521084E-2</c:v>
                </c:pt>
                <c:pt idx="249">
                  <c:v>1.1604393963128465E-2</c:v>
                </c:pt>
                <c:pt idx="250">
                  <c:v>2.6665876831313676E-2</c:v>
                </c:pt>
                <c:pt idx="251">
                  <c:v>1.1427556009531135E-2</c:v>
                </c:pt>
                <c:pt idx="252">
                  <c:v>1.6068307395586325E-2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9-4416-BD69-78AACBC83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48879"/>
        <c:axId val="742742207"/>
      </c:lineChart>
      <c:catAx>
        <c:axId val="715048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42207"/>
        <c:crosses val="autoZero"/>
        <c:auto val="1"/>
        <c:lblAlgn val="ctr"/>
        <c:lblOffset val="100"/>
        <c:noMultiLvlLbl val="0"/>
      </c:catAx>
      <c:valAx>
        <c:axId val="7427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Realised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DJIA!$A$14:$A$1271</c:f>
              <c:strCache>
                <c:ptCount val="253"/>
                <c:pt idx="1">
                  <c:v>Nov 01, 2021</c:v>
                </c:pt>
                <c:pt idx="2">
                  <c:v>Nov 02, 2021</c:v>
                </c:pt>
                <c:pt idx="3">
                  <c:v>Nov 03, 2021</c:v>
                </c:pt>
                <c:pt idx="4">
                  <c:v>Nov 04, 2021</c:v>
                </c:pt>
                <c:pt idx="5">
                  <c:v>Nov 05, 2021</c:v>
                </c:pt>
                <c:pt idx="6">
                  <c:v>Nov 08, 2021</c:v>
                </c:pt>
                <c:pt idx="7">
                  <c:v>Nov 09, 2021</c:v>
                </c:pt>
                <c:pt idx="8">
                  <c:v>Nov 10, 2021</c:v>
                </c:pt>
                <c:pt idx="9">
                  <c:v>Nov 11, 2021</c:v>
                </c:pt>
                <c:pt idx="10">
                  <c:v>Nov 12, 2021</c:v>
                </c:pt>
                <c:pt idx="11">
                  <c:v>Nov 15, 2021</c:v>
                </c:pt>
                <c:pt idx="12">
                  <c:v>Nov 16, 2021</c:v>
                </c:pt>
                <c:pt idx="13">
                  <c:v>Nov 17, 2021</c:v>
                </c:pt>
                <c:pt idx="14">
                  <c:v>Nov 18, 2021</c:v>
                </c:pt>
                <c:pt idx="15">
                  <c:v>Nov 19, 2021</c:v>
                </c:pt>
                <c:pt idx="16">
                  <c:v>Nov 22, 2021</c:v>
                </c:pt>
                <c:pt idx="17">
                  <c:v>Nov 23, 2021</c:v>
                </c:pt>
                <c:pt idx="18">
                  <c:v>Nov 24, 2021</c:v>
                </c:pt>
                <c:pt idx="19">
                  <c:v>Nov 26, 2021</c:v>
                </c:pt>
                <c:pt idx="20">
                  <c:v>Nov 29, 2021</c:v>
                </c:pt>
                <c:pt idx="21">
                  <c:v>Nov 30, 2021</c:v>
                </c:pt>
                <c:pt idx="22">
                  <c:v>Dec 01, 2021</c:v>
                </c:pt>
                <c:pt idx="23">
                  <c:v>Dec 02, 2021</c:v>
                </c:pt>
                <c:pt idx="24">
                  <c:v>Dec 03, 2021</c:v>
                </c:pt>
                <c:pt idx="25">
                  <c:v>Dec 06, 2021</c:v>
                </c:pt>
                <c:pt idx="26">
                  <c:v>Dec 07, 2021</c:v>
                </c:pt>
                <c:pt idx="27">
                  <c:v>Dec 08, 2021</c:v>
                </c:pt>
                <c:pt idx="28">
                  <c:v>Dec 09, 2021</c:v>
                </c:pt>
                <c:pt idx="29">
                  <c:v>Dec 10, 2021</c:v>
                </c:pt>
                <c:pt idx="30">
                  <c:v>Dec 13, 2021</c:v>
                </c:pt>
                <c:pt idx="31">
                  <c:v>Dec 14, 2021</c:v>
                </c:pt>
                <c:pt idx="32">
                  <c:v>Dec 15, 2021</c:v>
                </c:pt>
                <c:pt idx="33">
                  <c:v>Dec 16, 2021</c:v>
                </c:pt>
                <c:pt idx="34">
                  <c:v>Dec 17, 2021</c:v>
                </c:pt>
                <c:pt idx="35">
                  <c:v>Dec 20, 2021</c:v>
                </c:pt>
                <c:pt idx="36">
                  <c:v>Dec 21, 2021</c:v>
                </c:pt>
                <c:pt idx="37">
                  <c:v>Dec 22, 2021</c:v>
                </c:pt>
                <c:pt idx="38">
                  <c:v>Dec 23, 2021</c:v>
                </c:pt>
                <c:pt idx="39">
                  <c:v>Dec 27, 2021</c:v>
                </c:pt>
                <c:pt idx="40">
                  <c:v>Dec 28, 2021</c:v>
                </c:pt>
                <c:pt idx="41">
                  <c:v>Dec 29, 2021</c:v>
                </c:pt>
                <c:pt idx="42">
                  <c:v>Dec 30, 2021</c:v>
                </c:pt>
                <c:pt idx="43">
                  <c:v>Dec 31, 2021</c:v>
                </c:pt>
                <c:pt idx="44">
                  <c:v>Jan 03, 2022</c:v>
                </c:pt>
                <c:pt idx="45">
                  <c:v>Jan 04, 2022</c:v>
                </c:pt>
                <c:pt idx="46">
                  <c:v>Jan 05, 2022</c:v>
                </c:pt>
                <c:pt idx="47">
                  <c:v>Jan 06, 2022</c:v>
                </c:pt>
                <c:pt idx="48">
                  <c:v>Jan 07, 2022</c:v>
                </c:pt>
                <c:pt idx="49">
                  <c:v>Jan 10, 2022</c:v>
                </c:pt>
                <c:pt idx="50">
                  <c:v>Jan 11, 2022</c:v>
                </c:pt>
                <c:pt idx="51">
                  <c:v>Jan 12, 2022</c:v>
                </c:pt>
                <c:pt idx="52">
                  <c:v>Jan 13, 2022</c:v>
                </c:pt>
                <c:pt idx="53">
                  <c:v>Jan 14, 2022</c:v>
                </c:pt>
                <c:pt idx="54">
                  <c:v>Jan 18, 2022</c:v>
                </c:pt>
                <c:pt idx="55">
                  <c:v>Jan 19, 2022</c:v>
                </c:pt>
                <c:pt idx="56">
                  <c:v>Jan 20, 2022</c:v>
                </c:pt>
                <c:pt idx="57">
                  <c:v>Jan 21, 2022</c:v>
                </c:pt>
                <c:pt idx="58">
                  <c:v>Jan 24, 2022</c:v>
                </c:pt>
                <c:pt idx="59">
                  <c:v>Jan 25, 2022</c:v>
                </c:pt>
                <c:pt idx="60">
                  <c:v>Jan 26, 2022</c:v>
                </c:pt>
                <c:pt idx="61">
                  <c:v>Jan 27, 2022</c:v>
                </c:pt>
                <c:pt idx="62">
                  <c:v>Jan 28, 2022</c:v>
                </c:pt>
                <c:pt idx="63">
                  <c:v>Jan 31, 2022</c:v>
                </c:pt>
                <c:pt idx="64">
                  <c:v>Feb 01, 2022</c:v>
                </c:pt>
                <c:pt idx="65">
                  <c:v>Feb 02, 2022</c:v>
                </c:pt>
                <c:pt idx="66">
                  <c:v>Feb 03, 2022</c:v>
                </c:pt>
                <c:pt idx="67">
                  <c:v>Feb 04, 2022</c:v>
                </c:pt>
                <c:pt idx="68">
                  <c:v>Feb 07, 2022</c:v>
                </c:pt>
                <c:pt idx="69">
                  <c:v>Feb 08, 2022</c:v>
                </c:pt>
                <c:pt idx="70">
                  <c:v>Feb 09, 2022</c:v>
                </c:pt>
                <c:pt idx="71">
                  <c:v>Feb 10, 2022</c:v>
                </c:pt>
                <c:pt idx="72">
                  <c:v>Feb 11, 2022</c:v>
                </c:pt>
                <c:pt idx="73">
                  <c:v>Feb 14, 2022</c:v>
                </c:pt>
                <c:pt idx="74">
                  <c:v>Feb 15, 2022</c:v>
                </c:pt>
                <c:pt idx="75">
                  <c:v>Feb 16, 2022</c:v>
                </c:pt>
                <c:pt idx="76">
                  <c:v>Feb 17, 2022</c:v>
                </c:pt>
                <c:pt idx="77">
                  <c:v>Feb 18, 2022</c:v>
                </c:pt>
                <c:pt idx="78">
                  <c:v>Feb 22, 2022</c:v>
                </c:pt>
                <c:pt idx="79">
                  <c:v>Feb 23, 2022</c:v>
                </c:pt>
                <c:pt idx="80">
                  <c:v>Feb 24, 2022</c:v>
                </c:pt>
                <c:pt idx="81">
                  <c:v>Feb 25, 2022</c:v>
                </c:pt>
                <c:pt idx="82">
                  <c:v>Feb 28, 2022</c:v>
                </c:pt>
                <c:pt idx="83">
                  <c:v>Mar 01, 2022</c:v>
                </c:pt>
                <c:pt idx="84">
                  <c:v>Mar 02, 2022</c:v>
                </c:pt>
                <c:pt idx="85">
                  <c:v>Mar 03, 2022</c:v>
                </c:pt>
                <c:pt idx="86">
                  <c:v>Mar 04, 2022</c:v>
                </c:pt>
                <c:pt idx="87">
                  <c:v>Mar 07, 2022</c:v>
                </c:pt>
                <c:pt idx="88">
                  <c:v>Mar 08, 2022</c:v>
                </c:pt>
                <c:pt idx="89">
                  <c:v>Mar 09, 2022</c:v>
                </c:pt>
                <c:pt idx="90">
                  <c:v>Mar 10, 2022</c:v>
                </c:pt>
                <c:pt idx="91">
                  <c:v>Mar 11, 2022</c:v>
                </c:pt>
                <c:pt idx="92">
                  <c:v>Mar 14, 2022</c:v>
                </c:pt>
                <c:pt idx="93">
                  <c:v>Mar 15, 2022</c:v>
                </c:pt>
                <c:pt idx="94">
                  <c:v>Mar 16, 2022</c:v>
                </c:pt>
                <c:pt idx="95">
                  <c:v>Mar 17, 2022</c:v>
                </c:pt>
                <c:pt idx="96">
                  <c:v>Mar 18, 2022</c:v>
                </c:pt>
                <c:pt idx="97">
                  <c:v>Mar 21, 2022</c:v>
                </c:pt>
                <c:pt idx="98">
                  <c:v>Mar 22, 2022</c:v>
                </c:pt>
                <c:pt idx="99">
                  <c:v>Mar 23, 2022</c:v>
                </c:pt>
                <c:pt idx="100">
                  <c:v>Mar 24, 2022</c:v>
                </c:pt>
                <c:pt idx="101">
                  <c:v>Mar 25, 2022</c:v>
                </c:pt>
                <c:pt idx="102">
                  <c:v>Mar 28, 2022</c:v>
                </c:pt>
                <c:pt idx="103">
                  <c:v>Mar 29, 2022</c:v>
                </c:pt>
                <c:pt idx="104">
                  <c:v>Mar 30, 2022</c:v>
                </c:pt>
                <c:pt idx="105">
                  <c:v>Mar 31, 2022</c:v>
                </c:pt>
                <c:pt idx="106">
                  <c:v>Apr 01, 2022</c:v>
                </c:pt>
                <c:pt idx="107">
                  <c:v>Apr 04, 2022</c:v>
                </c:pt>
                <c:pt idx="108">
                  <c:v>Apr 05, 2022</c:v>
                </c:pt>
                <c:pt idx="109">
                  <c:v>Apr 06, 2022</c:v>
                </c:pt>
                <c:pt idx="110">
                  <c:v>Apr 07, 2022</c:v>
                </c:pt>
                <c:pt idx="111">
                  <c:v>Apr 08, 2022</c:v>
                </c:pt>
                <c:pt idx="112">
                  <c:v>Apr 11, 2022</c:v>
                </c:pt>
                <c:pt idx="113">
                  <c:v>Apr 12, 2022</c:v>
                </c:pt>
                <c:pt idx="114">
                  <c:v>Apr 13, 2022</c:v>
                </c:pt>
                <c:pt idx="115">
                  <c:v>Apr 14, 2022</c:v>
                </c:pt>
                <c:pt idx="116">
                  <c:v>Apr 18, 2022</c:v>
                </c:pt>
                <c:pt idx="117">
                  <c:v>Apr 19, 2022</c:v>
                </c:pt>
                <c:pt idx="118">
                  <c:v>Apr 20, 2022</c:v>
                </c:pt>
                <c:pt idx="119">
                  <c:v>Apr 21, 2022</c:v>
                </c:pt>
                <c:pt idx="120">
                  <c:v>Apr 22, 2022</c:v>
                </c:pt>
                <c:pt idx="121">
                  <c:v>Apr 25, 2022</c:v>
                </c:pt>
                <c:pt idx="122">
                  <c:v>Apr 26, 2022</c:v>
                </c:pt>
                <c:pt idx="123">
                  <c:v>Apr 27, 2022</c:v>
                </c:pt>
                <c:pt idx="124">
                  <c:v>Apr 28, 2022</c:v>
                </c:pt>
                <c:pt idx="125">
                  <c:v>Apr 29, 2022</c:v>
                </c:pt>
                <c:pt idx="126">
                  <c:v>May 02, 2022</c:v>
                </c:pt>
                <c:pt idx="127">
                  <c:v>May 03, 2022</c:v>
                </c:pt>
                <c:pt idx="128">
                  <c:v>May 04, 2022</c:v>
                </c:pt>
                <c:pt idx="129">
                  <c:v>May 05, 2022</c:v>
                </c:pt>
                <c:pt idx="130">
                  <c:v>May 06, 2022</c:v>
                </c:pt>
                <c:pt idx="131">
                  <c:v>May 09, 2022</c:v>
                </c:pt>
                <c:pt idx="132">
                  <c:v>May 10, 2022</c:v>
                </c:pt>
                <c:pt idx="133">
                  <c:v>May 11, 2022</c:v>
                </c:pt>
                <c:pt idx="134">
                  <c:v>May 12, 2022</c:v>
                </c:pt>
                <c:pt idx="135">
                  <c:v>May 13, 2022</c:v>
                </c:pt>
                <c:pt idx="136">
                  <c:v>May 16, 2022</c:v>
                </c:pt>
                <c:pt idx="137">
                  <c:v>May 17, 2022</c:v>
                </c:pt>
                <c:pt idx="138">
                  <c:v>May 18, 2022</c:v>
                </c:pt>
                <c:pt idx="139">
                  <c:v>May 19, 2022</c:v>
                </c:pt>
                <c:pt idx="140">
                  <c:v>May 20, 2022</c:v>
                </c:pt>
                <c:pt idx="141">
                  <c:v>May 23, 2022</c:v>
                </c:pt>
                <c:pt idx="142">
                  <c:v>May 24, 2022</c:v>
                </c:pt>
                <c:pt idx="143">
                  <c:v>May 25, 2022</c:v>
                </c:pt>
                <c:pt idx="144">
                  <c:v>May 26, 2022</c:v>
                </c:pt>
                <c:pt idx="145">
                  <c:v>May 27, 2022</c:v>
                </c:pt>
                <c:pt idx="146">
                  <c:v>May 31, 2022</c:v>
                </c:pt>
                <c:pt idx="147">
                  <c:v>Jun 01, 2022</c:v>
                </c:pt>
                <c:pt idx="148">
                  <c:v>Jun 02, 2022</c:v>
                </c:pt>
                <c:pt idx="149">
                  <c:v>Jun 03, 2022</c:v>
                </c:pt>
                <c:pt idx="150">
                  <c:v>Jun 06, 2022</c:v>
                </c:pt>
                <c:pt idx="151">
                  <c:v>Jun 07, 2022</c:v>
                </c:pt>
                <c:pt idx="152">
                  <c:v>Jun 08, 2022</c:v>
                </c:pt>
                <c:pt idx="153">
                  <c:v>Jun 09, 2022</c:v>
                </c:pt>
                <c:pt idx="154">
                  <c:v>Jun 10, 2022</c:v>
                </c:pt>
                <c:pt idx="155">
                  <c:v>Jun 13, 2022</c:v>
                </c:pt>
                <c:pt idx="156">
                  <c:v>Jun 14, 2022</c:v>
                </c:pt>
                <c:pt idx="157">
                  <c:v>Jun 15, 2022</c:v>
                </c:pt>
                <c:pt idx="158">
                  <c:v>Jun 16, 2022</c:v>
                </c:pt>
                <c:pt idx="159">
                  <c:v>Jun 17, 2022</c:v>
                </c:pt>
                <c:pt idx="160">
                  <c:v>Jun 21, 2022</c:v>
                </c:pt>
                <c:pt idx="161">
                  <c:v>Jun 22, 2022</c:v>
                </c:pt>
                <c:pt idx="162">
                  <c:v>Jun 23, 2022</c:v>
                </c:pt>
                <c:pt idx="163">
                  <c:v>Jun 24, 2022</c:v>
                </c:pt>
                <c:pt idx="164">
                  <c:v>Jun 27, 2022</c:v>
                </c:pt>
                <c:pt idx="165">
                  <c:v>Jun 28, 2022</c:v>
                </c:pt>
                <c:pt idx="166">
                  <c:v>Jun 29, 2022</c:v>
                </c:pt>
                <c:pt idx="167">
                  <c:v>Jun 30, 2022</c:v>
                </c:pt>
                <c:pt idx="168">
                  <c:v>Jul 01, 2022</c:v>
                </c:pt>
                <c:pt idx="169">
                  <c:v>Jul 05, 2022</c:v>
                </c:pt>
                <c:pt idx="170">
                  <c:v>Jul 06, 2022</c:v>
                </c:pt>
                <c:pt idx="171">
                  <c:v>Jul 07, 2022</c:v>
                </c:pt>
                <c:pt idx="172">
                  <c:v>Jul 08, 2022</c:v>
                </c:pt>
                <c:pt idx="173">
                  <c:v>Jul 11, 2022</c:v>
                </c:pt>
                <c:pt idx="174">
                  <c:v>Jul 12, 2022</c:v>
                </c:pt>
                <c:pt idx="175">
                  <c:v>Jul 13, 2022</c:v>
                </c:pt>
                <c:pt idx="176">
                  <c:v>Jul 14, 2022</c:v>
                </c:pt>
                <c:pt idx="177">
                  <c:v>Jul 15, 2022</c:v>
                </c:pt>
                <c:pt idx="178">
                  <c:v>Jul 18, 2022</c:v>
                </c:pt>
                <c:pt idx="179">
                  <c:v>Jul 19, 2022</c:v>
                </c:pt>
                <c:pt idx="180">
                  <c:v>Jul 20, 2022</c:v>
                </c:pt>
                <c:pt idx="181">
                  <c:v>Jul 21, 2022</c:v>
                </c:pt>
                <c:pt idx="182">
                  <c:v>Jul 22, 2022</c:v>
                </c:pt>
                <c:pt idx="183">
                  <c:v>Jul 25, 2022</c:v>
                </c:pt>
                <c:pt idx="184">
                  <c:v>Jul 26, 2022</c:v>
                </c:pt>
                <c:pt idx="185">
                  <c:v>Jul 27, 2022</c:v>
                </c:pt>
                <c:pt idx="186">
                  <c:v>Jul 28, 2022</c:v>
                </c:pt>
                <c:pt idx="187">
                  <c:v>Jul 29, 2022</c:v>
                </c:pt>
                <c:pt idx="188">
                  <c:v>Aug 01, 2022</c:v>
                </c:pt>
                <c:pt idx="189">
                  <c:v>Aug 02, 2022</c:v>
                </c:pt>
                <c:pt idx="190">
                  <c:v>Aug 03, 2022</c:v>
                </c:pt>
                <c:pt idx="191">
                  <c:v>Aug 04, 2022</c:v>
                </c:pt>
                <c:pt idx="192">
                  <c:v>Aug 05, 2022</c:v>
                </c:pt>
                <c:pt idx="193">
                  <c:v>Aug 08, 2022</c:v>
                </c:pt>
                <c:pt idx="194">
                  <c:v>Aug 09, 2022</c:v>
                </c:pt>
                <c:pt idx="195">
                  <c:v>Aug 10, 2022</c:v>
                </c:pt>
                <c:pt idx="196">
                  <c:v>Aug 11, 2022</c:v>
                </c:pt>
                <c:pt idx="197">
                  <c:v>Aug 12, 2022</c:v>
                </c:pt>
                <c:pt idx="198">
                  <c:v>Aug 15, 2022</c:v>
                </c:pt>
                <c:pt idx="199">
                  <c:v>Aug 16, 2022</c:v>
                </c:pt>
                <c:pt idx="200">
                  <c:v>Aug 17, 2022</c:v>
                </c:pt>
                <c:pt idx="201">
                  <c:v>Aug 18, 2022</c:v>
                </c:pt>
                <c:pt idx="202">
                  <c:v>Aug 19, 2022</c:v>
                </c:pt>
                <c:pt idx="203">
                  <c:v>Aug 22, 2022</c:v>
                </c:pt>
                <c:pt idx="204">
                  <c:v>Aug 23, 2022</c:v>
                </c:pt>
                <c:pt idx="205">
                  <c:v>Aug 24, 2022</c:v>
                </c:pt>
                <c:pt idx="206">
                  <c:v>Aug 25, 2022</c:v>
                </c:pt>
                <c:pt idx="207">
                  <c:v>Aug 26, 2022</c:v>
                </c:pt>
                <c:pt idx="208">
                  <c:v>Aug 29, 2022</c:v>
                </c:pt>
                <c:pt idx="209">
                  <c:v>Aug 30, 2022</c:v>
                </c:pt>
                <c:pt idx="210">
                  <c:v>Aug 31, 2022</c:v>
                </c:pt>
                <c:pt idx="211">
                  <c:v>Sep 01, 2022</c:v>
                </c:pt>
                <c:pt idx="212">
                  <c:v>Sep 02, 2022</c:v>
                </c:pt>
                <c:pt idx="213">
                  <c:v>Sep 06, 2022</c:v>
                </c:pt>
                <c:pt idx="214">
                  <c:v>Sep 07, 2022</c:v>
                </c:pt>
                <c:pt idx="215">
                  <c:v>Sep 08, 2022</c:v>
                </c:pt>
                <c:pt idx="216">
                  <c:v>Sep 09, 2022</c:v>
                </c:pt>
                <c:pt idx="217">
                  <c:v>Sep 12, 2022</c:v>
                </c:pt>
                <c:pt idx="218">
                  <c:v>Sep 13, 2022</c:v>
                </c:pt>
                <c:pt idx="219">
                  <c:v>Sep 14, 2022</c:v>
                </c:pt>
                <c:pt idx="220">
                  <c:v>Sep 15, 2022</c:v>
                </c:pt>
                <c:pt idx="221">
                  <c:v>Sep 16, 2022</c:v>
                </c:pt>
                <c:pt idx="222">
                  <c:v>Sep 19, 2022</c:v>
                </c:pt>
                <c:pt idx="223">
                  <c:v>Sep 20, 2022</c:v>
                </c:pt>
                <c:pt idx="224">
                  <c:v>Sep 21, 2022</c:v>
                </c:pt>
                <c:pt idx="225">
                  <c:v>Sep 22, 2022</c:v>
                </c:pt>
                <c:pt idx="226">
                  <c:v>Sep 23, 2022</c:v>
                </c:pt>
                <c:pt idx="227">
                  <c:v>Sep 26, 2022</c:v>
                </c:pt>
                <c:pt idx="228">
                  <c:v>Sep 27, 2022</c:v>
                </c:pt>
                <c:pt idx="229">
                  <c:v>Sep 28, 2022</c:v>
                </c:pt>
                <c:pt idx="230">
                  <c:v>Sep 29, 2022</c:v>
                </c:pt>
                <c:pt idx="231">
                  <c:v>Sep 30, 2022</c:v>
                </c:pt>
                <c:pt idx="232">
                  <c:v>Oct 03, 2022</c:v>
                </c:pt>
                <c:pt idx="233">
                  <c:v>Oct 04, 2022</c:v>
                </c:pt>
                <c:pt idx="234">
                  <c:v>Oct 05, 2022</c:v>
                </c:pt>
                <c:pt idx="235">
                  <c:v>Oct 06, 2022</c:v>
                </c:pt>
                <c:pt idx="236">
                  <c:v>Oct 07, 2022</c:v>
                </c:pt>
                <c:pt idx="237">
                  <c:v>Oct 10, 2022</c:v>
                </c:pt>
                <c:pt idx="238">
                  <c:v>Oct 11, 2022</c:v>
                </c:pt>
                <c:pt idx="239">
                  <c:v>Oct 12, 2022</c:v>
                </c:pt>
                <c:pt idx="240">
                  <c:v>Oct 13, 2022</c:v>
                </c:pt>
                <c:pt idx="241">
                  <c:v>Oct 14, 2022</c:v>
                </c:pt>
                <c:pt idx="242">
                  <c:v>Oct 17, 2022</c:v>
                </c:pt>
                <c:pt idx="243">
                  <c:v>Oct 18, 2022</c:v>
                </c:pt>
                <c:pt idx="244">
                  <c:v>Oct 19, 2022</c:v>
                </c:pt>
                <c:pt idx="245">
                  <c:v>Oct 20, 2022</c:v>
                </c:pt>
                <c:pt idx="246">
                  <c:v>Oct 21, 2022</c:v>
                </c:pt>
                <c:pt idx="247">
                  <c:v>Oct 24, 2022</c:v>
                </c:pt>
                <c:pt idx="248">
                  <c:v>Oct 25, 2022</c:v>
                </c:pt>
                <c:pt idx="249">
                  <c:v>Oct 26, 2022</c:v>
                </c:pt>
                <c:pt idx="250">
                  <c:v>Oct 27, 2022</c:v>
                </c:pt>
                <c:pt idx="251">
                  <c:v>Oct 28, 2022</c:v>
                </c:pt>
                <c:pt idx="252">
                  <c:v>Oct 31, 2022</c:v>
                </c:pt>
              </c:strCache>
            </c:strRef>
          </c:cat>
          <c:val>
            <c:numRef>
              <c:f>DJIA!$H$14:$H$1271</c:f>
              <c:numCache>
                <c:formatCode>0.00%</c:formatCode>
                <c:ptCount val="253"/>
                <c:pt idx="1">
                  <c:v>3.8E-3</c:v>
                </c:pt>
                <c:pt idx="2">
                  <c:v>3.3999999999999998E-3</c:v>
                </c:pt>
                <c:pt idx="3">
                  <c:v>5.7000000000000002E-3</c:v>
                </c:pt>
                <c:pt idx="4">
                  <c:v>3.8E-3</c:v>
                </c:pt>
                <c:pt idx="5">
                  <c:v>6.7000000000000002E-3</c:v>
                </c:pt>
                <c:pt idx="6">
                  <c:v>4.8999999999999998E-3</c:v>
                </c:pt>
                <c:pt idx="7">
                  <c:v>4.8999999999999998E-3</c:v>
                </c:pt>
                <c:pt idx="8">
                  <c:v>5.1999999999999998E-3</c:v>
                </c:pt>
                <c:pt idx="9">
                  <c:v>3.3999999999999998E-3</c:v>
                </c:pt>
                <c:pt idx="10">
                  <c:v>3.5000000000000001E-3</c:v>
                </c:pt>
                <c:pt idx="11">
                  <c:v>3.8E-3</c:v>
                </c:pt>
                <c:pt idx="12">
                  <c:v>5.3E-3</c:v>
                </c:pt>
                <c:pt idx="13">
                  <c:v>3.0999999999999999E-3</c:v>
                </c:pt>
                <c:pt idx="14">
                  <c:v>6.3E-3</c:v>
                </c:pt>
                <c:pt idx="15">
                  <c:v>4.4000000000000003E-3</c:v>
                </c:pt>
                <c:pt idx="16">
                  <c:v>7.9000000000000008E-3</c:v>
                </c:pt>
                <c:pt idx="17">
                  <c:v>4.7000000000000002E-3</c:v>
                </c:pt>
                <c:pt idx="18">
                  <c:v>5.1999999999999998E-3</c:v>
                </c:pt>
                <c:pt idx="19">
                  <c:v>1.55E-2</c:v>
                </c:pt>
                <c:pt idx="20">
                  <c:v>7.9000000000000008E-3</c:v>
                </c:pt>
                <c:pt idx="21">
                  <c:v>8.3999999999999995E-3</c:v>
                </c:pt>
                <c:pt idx="22">
                  <c:v>1.7899999999999999E-2</c:v>
                </c:pt>
                <c:pt idx="23">
                  <c:v>0.01</c:v>
                </c:pt>
                <c:pt idx="24">
                  <c:v>1.09E-2</c:v>
                </c:pt>
                <c:pt idx="25">
                  <c:v>1.0500000000000001E-2</c:v>
                </c:pt>
                <c:pt idx="26">
                  <c:v>8.2000000000000007E-3</c:v>
                </c:pt>
                <c:pt idx="27">
                  <c:v>4.3E-3</c:v>
                </c:pt>
                <c:pt idx="28">
                  <c:v>5.4000000000000003E-3</c:v>
                </c:pt>
                <c:pt idx="29">
                  <c:v>5.4000000000000003E-3</c:v>
                </c:pt>
                <c:pt idx="30">
                  <c:v>4.4999999999999997E-3</c:v>
                </c:pt>
                <c:pt idx="31">
                  <c:v>6.4000000000000003E-3</c:v>
                </c:pt>
                <c:pt idx="32">
                  <c:v>8.8999999999999999E-3</c:v>
                </c:pt>
                <c:pt idx="33">
                  <c:v>7.7999999999999996E-3</c:v>
                </c:pt>
                <c:pt idx="34">
                  <c:v>7.6E-3</c:v>
                </c:pt>
                <c:pt idx="35">
                  <c:v>1.14E-2</c:v>
                </c:pt>
                <c:pt idx="36">
                  <c:v>6.4000000000000003E-3</c:v>
                </c:pt>
                <c:pt idx="37">
                  <c:v>4.7999999999999996E-3</c:v>
                </c:pt>
                <c:pt idx="38">
                  <c:v>4.8999999999999998E-3</c:v>
                </c:pt>
                <c:pt idx="39">
                  <c:v>3.8E-3</c:v>
                </c:pt>
                <c:pt idx="40">
                  <c:v>4.4000000000000003E-3</c:v>
                </c:pt>
                <c:pt idx="41">
                  <c:v>3.2000000000000002E-3</c:v>
                </c:pt>
                <c:pt idx="42">
                  <c:v>5.7999999999999996E-3</c:v>
                </c:pt>
                <c:pt idx="43">
                  <c:v>3.3999999999999998E-3</c:v>
                </c:pt>
                <c:pt idx="44">
                  <c:v>5.1000000000000004E-3</c:v>
                </c:pt>
                <c:pt idx="45">
                  <c:v>5.4999999999999997E-3</c:v>
                </c:pt>
                <c:pt idx="46">
                  <c:v>9.7999999999999997E-3</c:v>
                </c:pt>
                <c:pt idx="47">
                  <c:v>4.0000000000000001E-3</c:v>
                </c:pt>
                <c:pt idx="48">
                  <c:v>4.8999999999999998E-3</c:v>
                </c:pt>
                <c:pt idx="49">
                  <c:v>1.2500000000000001E-2</c:v>
                </c:pt>
                <c:pt idx="50">
                  <c:v>0.01</c:v>
                </c:pt>
                <c:pt idx="51">
                  <c:v>5.5999999999999999E-3</c:v>
                </c:pt>
                <c:pt idx="52">
                  <c:v>8.3000000000000001E-3</c:v>
                </c:pt>
                <c:pt idx="53">
                  <c:v>8.6999999999999994E-3</c:v>
                </c:pt>
                <c:pt idx="54">
                  <c:v>9.4000000000000004E-3</c:v>
                </c:pt>
                <c:pt idx="55">
                  <c:v>8.3999999999999995E-3</c:v>
                </c:pt>
                <c:pt idx="56">
                  <c:v>1.5599999999999999E-2</c:v>
                </c:pt>
                <c:pt idx="57">
                  <c:v>1.11E-2</c:v>
                </c:pt>
                <c:pt idx="58">
                  <c:v>0.03</c:v>
                </c:pt>
                <c:pt idx="59">
                  <c:v>2.1700000000000001E-2</c:v>
                </c:pt>
                <c:pt idx="60">
                  <c:v>1.8200000000000001E-2</c:v>
                </c:pt>
                <c:pt idx="61">
                  <c:v>1.6199999999999999E-2</c:v>
                </c:pt>
                <c:pt idx="62">
                  <c:v>1.6299999999999999E-2</c:v>
                </c:pt>
                <c:pt idx="63">
                  <c:v>1.0800000000000001E-2</c:v>
                </c:pt>
                <c:pt idx="64">
                  <c:v>8.0999999999999996E-3</c:v>
                </c:pt>
                <c:pt idx="65">
                  <c:v>6.1999999999999998E-3</c:v>
                </c:pt>
                <c:pt idx="66">
                  <c:v>6.7999999999999996E-3</c:v>
                </c:pt>
                <c:pt idx="67">
                  <c:v>0.01</c:v>
                </c:pt>
                <c:pt idx="68">
                  <c:v>6.6E-3</c:v>
                </c:pt>
                <c:pt idx="69">
                  <c:v>7.4000000000000003E-3</c:v>
                </c:pt>
                <c:pt idx="70">
                  <c:v>5.4000000000000003E-3</c:v>
                </c:pt>
                <c:pt idx="71">
                  <c:v>1.21E-2</c:v>
                </c:pt>
                <c:pt idx="72">
                  <c:v>1.29E-2</c:v>
                </c:pt>
                <c:pt idx="73">
                  <c:v>9.1000000000000004E-3</c:v>
                </c:pt>
                <c:pt idx="74">
                  <c:v>6.1999999999999998E-3</c:v>
                </c:pt>
                <c:pt idx="75">
                  <c:v>8.5000000000000006E-3</c:v>
                </c:pt>
                <c:pt idx="76">
                  <c:v>8.3999999999999995E-3</c:v>
                </c:pt>
                <c:pt idx="77">
                  <c:v>7.7999999999999996E-3</c:v>
                </c:pt>
                <c:pt idx="78">
                  <c:v>1.23E-2</c:v>
                </c:pt>
                <c:pt idx="79">
                  <c:v>1.21E-2</c:v>
                </c:pt>
                <c:pt idx="80">
                  <c:v>2.3300000000000001E-2</c:v>
                </c:pt>
                <c:pt idx="81">
                  <c:v>1.0200000000000001E-2</c:v>
                </c:pt>
                <c:pt idx="82">
                  <c:v>1.2800000000000001E-2</c:v>
                </c:pt>
                <c:pt idx="83">
                  <c:v>1.29E-2</c:v>
                </c:pt>
                <c:pt idx="84">
                  <c:v>9.9000000000000008E-3</c:v>
                </c:pt>
                <c:pt idx="85">
                  <c:v>1.03E-2</c:v>
                </c:pt>
                <c:pt idx="86">
                  <c:v>1.1299999999999999E-2</c:v>
                </c:pt>
                <c:pt idx="87">
                  <c:v>9.1999999999999998E-3</c:v>
                </c:pt>
                <c:pt idx="88">
                  <c:v>1.84E-2</c:v>
                </c:pt>
                <c:pt idx="89">
                  <c:v>1.23E-2</c:v>
                </c:pt>
                <c:pt idx="90">
                  <c:v>1.0800000000000001E-2</c:v>
                </c:pt>
                <c:pt idx="91">
                  <c:v>1.18E-2</c:v>
                </c:pt>
                <c:pt idx="92">
                  <c:v>1.26E-2</c:v>
                </c:pt>
                <c:pt idx="93">
                  <c:v>8.8999999999999999E-3</c:v>
                </c:pt>
                <c:pt idx="94">
                  <c:v>1.2999999999999999E-2</c:v>
                </c:pt>
                <c:pt idx="95">
                  <c:v>8.8000000000000005E-3</c:v>
                </c:pt>
                <c:pt idx="96">
                  <c:v>8.6E-3</c:v>
                </c:pt>
                <c:pt idx="97">
                  <c:v>9.1000000000000004E-3</c:v>
                </c:pt>
                <c:pt idx="98">
                  <c:v>4.7999999999999996E-3</c:v>
                </c:pt>
                <c:pt idx="99">
                  <c:v>4.7999999999999996E-3</c:v>
                </c:pt>
                <c:pt idx="100">
                  <c:v>5.1999999999999998E-3</c:v>
                </c:pt>
                <c:pt idx="101">
                  <c:v>5.3E-3</c:v>
                </c:pt>
                <c:pt idx="102">
                  <c:v>9.1000000000000004E-3</c:v>
                </c:pt>
                <c:pt idx="103">
                  <c:v>7.3000000000000001E-3</c:v>
                </c:pt>
                <c:pt idx="104">
                  <c:v>5.7999999999999996E-3</c:v>
                </c:pt>
                <c:pt idx="105">
                  <c:v>5.7999999999999996E-3</c:v>
                </c:pt>
                <c:pt idx="106">
                  <c:v>6.7999999999999996E-3</c:v>
                </c:pt>
                <c:pt idx="107">
                  <c:v>6.6E-3</c:v>
                </c:pt>
                <c:pt idx="108">
                  <c:v>1.01E-2</c:v>
                </c:pt>
                <c:pt idx="109">
                  <c:v>7.6E-3</c:v>
                </c:pt>
                <c:pt idx="110">
                  <c:v>0.01</c:v>
                </c:pt>
                <c:pt idx="111">
                  <c:v>8.0999999999999996E-3</c:v>
                </c:pt>
                <c:pt idx="112">
                  <c:v>7.0000000000000001E-3</c:v>
                </c:pt>
                <c:pt idx="113">
                  <c:v>1.11E-2</c:v>
                </c:pt>
                <c:pt idx="114">
                  <c:v>6.4000000000000003E-3</c:v>
                </c:pt>
                <c:pt idx="115">
                  <c:v>9.4999999999999998E-3</c:v>
                </c:pt>
                <c:pt idx="116">
                  <c:v>6.7000000000000002E-3</c:v>
                </c:pt>
                <c:pt idx="117">
                  <c:v>7.9000000000000008E-3</c:v>
                </c:pt>
                <c:pt idx="118">
                  <c:v>6.7000000000000002E-3</c:v>
                </c:pt>
                <c:pt idx="119">
                  <c:v>1.3100000000000001E-2</c:v>
                </c:pt>
                <c:pt idx="120">
                  <c:v>1.1599999999999999E-2</c:v>
                </c:pt>
                <c:pt idx="121">
                  <c:v>1.61E-2</c:v>
                </c:pt>
                <c:pt idx="122">
                  <c:v>8.9999999999999993E-3</c:v>
                </c:pt>
                <c:pt idx="123">
                  <c:v>1.2999999999999999E-2</c:v>
                </c:pt>
                <c:pt idx="124">
                  <c:v>1.41E-2</c:v>
                </c:pt>
                <c:pt idx="125">
                  <c:v>1.54E-2</c:v>
                </c:pt>
                <c:pt idx="126">
                  <c:v>1.7000000000000001E-2</c:v>
                </c:pt>
                <c:pt idx="127">
                  <c:v>8.5000000000000006E-3</c:v>
                </c:pt>
                <c:pt idx="128">
                  <c:v>1.6199999999999999E-2</c:v>
                </c:pt>
                <c:pt idx="129">
                  <c:v>2.0500000000000001E-2</c:v>
                </c:pt>
                <c:pt idx="130">
                  <c:v>1.3599999999999999E-2</c:v>
                </c:pt>
                <c:pt idx="131">
                  <c:v>1.12E-2</c:v>
                </c:pt>
                <c:pt idx="132">
                  <c:v>1.84E-2</c:v>
                </c:pt>
                <c:pt idx="133">
                  <c:v>1.7500000000000002E-2</c:v>
                </c:pt>
                <c:pt idx="134">
                  <c:v>1.6E-2</c:v>
                </c:pt>
                <c:pt idx="135">
                  <c:v>1.0500000000000001E-2</c:v>
                </c:pt>
                <c:pt idx="136">
                  <c:v>1.2E-2</c:v>
                </c:pt>
                <c:pt idx="137">
                  <c:v>9.4000000000000004E-3</c:v>
                </c:pt>
                <c:pt idx="138">
                  <c:v>1.6E-2</c:v>
                </c:pt>
                <c:pt idx="139">
                  <c:v>1.37E-2</c:v>
                </c:pt>
                <c:pt idx="140">
                  <c:v>2.23E-2</c:v>
                </c:pt>
                <c:pt idx="141">
                  <c:v>9.7000000000000003E-3</c:v>
                </c:pt>
                <c:pt idx="142">
                  <c:v>1.4999999999999999E-2</c:v>
                </c:pt>
                <c:pt idx="143">
                  <c:v>9.7000000000000003E-3</c:v>
                </c:pt>
                <c:pt idx="144">
                  <c:v>9.7000000000000003E-3</c:v>
                </c:pt>
                <c:pt idx="145">
                  <c:v>7.9000000000000008E-3</c:v>
                </c:pt>
                <c:pt idx="146">
                  <c:v>9.9000000000000008E-3</c:v>
                </c:pt>
                <c:pt idx="147">
                  <c:v>1.3599999999999999E-2</c:v>
                </c:pt>
                <c:pt idx="148">
                  <c:v>1.4200000000000001E-2</c:v>
                </c:pt>
                <c:pt idx="149">
                  <c:v>9.9000000000000008E-3</c:v>
                </c:pt>
                <c:pt idx="150">
                  <c:v>9.1999999999999998E-3</c:v>
                </c:pt>
                <c:pt idx="151">
                  <c:v>1.03E-2</c:v>
                </c:pt>
                <c:pt idx="152">
                  <c:v>6.6E-3</c:v>
                </c:pt>
                <c:pt idx="153">
                  <c:v>1.0999999999999999E-2</c:v>
                </c:pt>
                <c:pt idx="154">
                  <c:v>1.06E-2</c:v>
                </c:pt>
                <c:pt idx="155">
                  <c:v>1.4999999999999999E-2</c:v>
                </c:pt>
                <c:pt idx="156">
                  <c:v>1.1599999999999999E-2</c:v>
                </c:pt>
                <c:pt idx="157">
                  <c:v>1.89E-2</c:v>
                </c:pt>
                <c:pt idx="158">
                  <c:v>1.6299999999999999E-2</c:v>
                </c:pt>
                <c:pt idx="159">
                  <c:v>1.12E-2</c:v>
                </c:pt>
                <c:pt idx="160">
                  <c:v>1.17E-2</c:v>
                </c:pt>
                <c:pt idx="161">
                  <c:v>1.44E-2</c:v>
                </c:pt>
                <c:pt idx="162">
                  <c:v>1.06E-2</c:v>
                </c:pt>
                <c:pt idx="163">
                  <c:v>1.0200000000000001E-2</c:v>
                </c:pt>
                <c:pt idx="164">
                  <c:v>5.0000000000000001E-3</c:v>
                </c:pt>
                <c:pt idx="165">
                  <c:v>1.8499999999999999E-2</c:v>
                </c:pt>
                <c:pt idx="166">
                  <c:v>6.7000000000000002E-3</c:v>
                </c:pt>
                <c:pt idx="167">
                  <c:v>1.44E-2</c:v>
                </c:pt>
                <c:pt idx="168">
                  <c:v>1.32E-2</c:v>
                </c:pt>
                <c:pt idx="169">
                  <c:v>1.8599999999999998E-2</c:v>
                </c:pt>
                <c:pt idx="170">
                  <c:v>8.9999999999999993E-3</c:v>
                </c:pt>
                <c:pt idx="171">
                  <c:v>6.7000000000000002E-3</c:v>
                </c:pt>
                <c:pt idx="172">
                  <c:v>6.4000000000000003E-3</c:v>
                </c:pt>
                <c:pt idx="173">
                  <c:v>5.4000000000000003E-3</c:v>
                </c:pt>
                <c:pt idx="174">
                  <c:v>1.04E-2</c:v>
                </c:pt>
                <c:pt idx="175">
                  <c:v>1.2500000000000001E-2</c:v>
                </c:pt>
                <c:pt idx="176">
                  <c:v>1.6299999999999999E-2</c:v>
                </c:pt>
                <c:pt idx="177">
                  <c:v>7.9000000000000008E-3</c:v>
                </c:pt>
                <c:pt idx="178">
                  <c:v>1.35E-2</c:v>
                </c:pt>
                <c:pt idx="179">
                  <c:v>8.9999999999999993E-3</c:v>
                </c:pt>
                <c:pt idx="180">
                  <c:v>6.4999999999999997E-3</c:v>
                </c:pt>
                <c:pt idx="181">
                  <c:v>1.1599999999999999E-2</c:v>
                </c:pt>
                <c:pt idx="182">
                  <c:v>1.01E-2</c:v>
                </c:pt>
                <c:pt idx="183">
                  <c:v>4.8999999999999998E-3</c:v>
                </c:pt>
                <c:pt idx="184">
                  <c:v>4.3E-3</c:v>
                </c:pt>
                <c:pt idx="185">
                  <c:v>1.01E-2</c:v>
                </c:pt>
                <c:pt idx="186">
                  <c:v>1.18E-2</c:v>
                </c:pt>
                <c:pt idx="187">
                  <c:v>6.4999999999999997E-3</c:v>
                </c:pt>
                <c:pt idx="188">
                  <c:v>7.1999999999999998E-3</c:v>
                </c:pt>
                <c:pt idx="189">
                  <c:v>7.0000000000000001E-3</c:v>
                </c:pt>
                <c:pt idx="190">
                  <c:v>7.6E-3</c:v>
                </c:pt>
                <c:pt idx="191">
                  <c:v>3.3999999999999998E-3</c:v>
                </c:pt>
                <c:pt idx="192">
                  <c:v>7.1000000000000004E-3</c:v>
                </c:pt>
                <c:pt idx="193">
                  <c:v>7.7999999999999996E-3</c:v>
                </c:pt>
                <c:pt idx="194">
                  <c:v>3.5000000000000001E-3</c:v>
                </c:pt>
                <c:pt idx="195">
                  <c:v>1.14E-2</c:v>
                </c:pt>
                <c:pt idx="196">
                  <c:v>8.6E-3</c:v>
                </c:pt>
                <c:pt idx="197">
                  <c:v>5.7000000000000002E-3</c:v>
                </c:pt>
                <c:pt idx="198">
                  <c:v>6.7999999999999996E-3</c:v>
                </c:pt>
                <c:pt idx="199">
                  <c:v>7.4999999999999997E-3</c:v>
                </c:pt>
                <c:pt idx="200">
                  <c:v>7.3000000000000001E-3</c:v>
                </c:pt>
                <c:pt idx="201">
                  <c:v>4.1999999999999997E-3</c:v>
                </c:pt>
                <c:pt idx="202">
                  <c:v>5.4000000000000003E-3</c:v>
                </c:pt>
                <c:pt idx="203">
                  <c:v>8.6E-3</c:v>
                </c:pt>
                <c:pt idx="204">
                  <c:v>5.3E-3</c:v>
                </c:pt>
                <c:pt idx="205">
                  <c:v>5.3E-3</c:v>
                </c:pt>
                <c:pt idx="206">
                  <c:v>7.7000000000000002E-3</c:v>
                </c:pt>
                <c:pt idx="207">
                  <c:v>1.4200000000000001E-2</c:v>
                </c:pt>
                <c:pt idx="208">
                  <c:v>7.6E-3</c:v>
                </c:pt>
                <c:pt idx="209">
                  <c:v>0.01</c:v>
                </c:pt>
                <c:pt idx="210">
                  <c:v>8.3000000000000001E-3</c:v>
                </c:pt>
                <c:pt idx="211">
                  <c:v>1.01E-2</c:v>
                </c:pt>
                <c:pt idx="212">
                  <c:v>1.6199999999999999E-2</c:v>
                </c:pt>
                <c:pt idx="213">
                  <c:v>8.0999999999999996E-3</c:v>
                </c:pt>
                <c:pt idx="214">
                  <c:v>8.8000000000000005E-3</c:v>
                </c:pt>
                <c:pt idx="215">
                  <c:v>9.2999999999999992E-3</c:v>
                </c:pt>
                <c:pt idx="216">
                  <c:v>6.6E-3</c:v>
                </c:pt>
                <c:pt idx="217">
                  <c:v>6.4000000000000003E-3</c:v>
                </c:pt>
                <c:pt idx="218">
                  <c:v>1.8100000000000002E-2</c:v>
                </c:pt>
                <c:pt idx="219">
                  <c:v>8.6999999999999994E-3</c:v>
                </c:pt>
                <c:pt idx="220">
                  <c:v>8.0000000000000002E-3</c:v>
                </c:pt>
                <c:pt idx="221">
                  <c:v>9.4000000000000004E-3</c:v>
                </c:pt>
                <c:pt idx="222">
                  <c:v>9.7000000000000003E-3</c:v>
                </c:pt>
                <c:pt idx="223">
                  <c:v>1.0800000000000001E-2</c:v>
                </c:pt>
                <c:pt idx="224">
                  <c:v>1.52E-2</c:v>
                </c:pt>
                <c:pt idx="225">
                  <c:v>6.3E-3</c:v>
                </c:pt>
                <c:pt idx="226">
                  <c:v>1.6500000000000001E-2</c:v>
                </c:pt>
                <c:pt idx="227">
                  <c:v>9.4000000000000004E-3</c:v>
                </c:pt>
                <c:pt idx="228">
                  <c:v>1.5800000000000002E-2</c:v>
                </c:pt>
                <c:pt idx="229">
                  <c:v>1.2999999999999999E-2</c:v>
                </c:pt>
                <c:pt idx="230">
                  <c:v>1.29E-2</c:v>
                </c:pt>
                <c:pt idx="231">
                  <c:v>1.38E-2</c:v>
                </c:pt>
                <c:pt idx="232">
                  <c:v>1.46E-2</c:v>
                </c:pt>
                <c:pt idx="233">
                  <c:v>1.3100000000000001E-2</c:v>
                </c:pt>
                <c:pt idx="234">
                  <c:v>1.4200000000000001E-2</c:v>
                </c:pt>
                <c:pt idx="235">
                  <c:v>9.2999999999999992E-3</c:v>
                </c:pt>
                <c:pt idx="236">
                  <c:v>1.32E-2</c:v>
                </c:pt>
                <c:pt idx="237">
                  <c:v>1.11E-2</c:v>
                </c:pt>
                <c:pt idx="238">
                  <c:v>1.46E-2</c:v>
                </c:pt>
                <c:pt idx="239">
                  <c:v>7.7999999999999996E-3</c:v>
                </c:pt>
                <c:pt idx="240">
                  <c:v>2.8899999999999999E-2</c:v>
                </c:pt>
                <c:pt idx="241">
                  <c:v>1.6299999999999999E-2</c:v>
                </c:pt>
                <c:pt idx="242">
                  <c:v>1.5699999999999999E-2</c:v>
                </c:pt>
                <c:pt idx="243">
                  <c:v>2.0199999999999999E-2</c:v>
                </c:pt>
                <c:pt idx="244">
                  <c:v>9.7999999999999997E-3</c:v>
                </c:pt>
                <c:pt idx="245">
                  <c:v>1.3899999999999999E-2</c:v>
                </c:pt>
                <c:pt idx="246">
                  <c:v>1.3899999999999999E-2</c:v>
                </c:pt>
                <c:pt idx="247">
                  <c:v>8.3999999999999995E-3</c:v>
                </c:pt>
                <c:pt idx="248">
                  <c:v>7.0000000000000001E-3</c:v>
                </c:pt>
                <c:pt idx="249">
                  <c:v>1.15E-2</c:v>
                </c:pt>
                <c:pt idx="250">
                  <c:v>1.21E-2</c:v>
                </c:pt>
                <c:pt idx="251">
                  <c:v>1.14E-2</c:v>
                </c:pt>
                <c:pt idx="252">
                  <c:v>6.7999999999999996E-3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4-473E-ACC0-153C864ACAF2}"/>
            </c:ext>
          </c:extLst>
        </c:ser>
        <c:ser>
          <c:idx val="1"/>
          <c:order val="1"/>
          <c:tx>
            <c:v>GARCH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DJIA!$A$14:$A$1271</c:f>
              <c:strCache>
                <c:ptCount val="253"/>
                <c:pt idx="1">
                  <c:v>Nov 01, 2021</c:v>
                </c:pt>
                <c:pt idx="2">
                  <c:v>Nov 02, 2021</c:v>
                </c:pt>
                <c:pt idx="3">
                  <c:v>Nov 03, 2021</c:v>
                </c:pt>
                <c:pt idx="4">
                  <c:v>Nov 04, 2021</c:v>
                </c:pt>
                <c:pt idx="5">
                  <c:v>Nov 05, 2021</c:v>
                </c:pt>
                <c:pt idx="6">
                  <c:v>Nov 08, 2021</c:v>
                </c:pt>
                <c:pt idx="7">
                  <c:v>Nov 09, 2021</c:v>
                </c:pt>
                <c:pt idx="8">
                  <c:v>Nov 10, 2021</c:v>
                </c:pt>
                <c:pt idx="9">
                  <c:v>Nov 11, 2021</c:v>
                </c:pt>
                <c:pt idx="10">
                  <c:v>Nov 12, 2021</c:v>
                </c:pt>
                <c:pt idx="11">
                  <c:v>Nov 15, 2021</c:v>
                </c:pt>
                <c:pt idx="12">
                  <c:v>Nov 16, 2021</c:v>
                </c:pt>
                <c:pt idx="13">
                  <c:v>Nov 17, 2021</c:v>
                </c:pt>
                <c:pt idx="14">
                  <c:v>Nov 18, 2021</c:v>
                </c:pt>
                <c:pt idx="15">
                  <c:v>Nov 19, 2021</c:v>
                </c:pt>
                <c:pt idx="16">
                  <c:v>Nov 22, 2021</c:v>
                </c:pt>
                <c:pt idx="17">
                  <c:v>Nov 23, 2021</c:v>
                </c:pt>
                <c:pt idx="18">
                  <c:v>Nov 24, 2021</c:v>
                </c:pt>
                <c:pt idx="19">
                  <c:v>Nov 26, 2021</c:v>
                </c:pt>
                <c:pt idx="20">
                  <c:v>Nov 29, 2021</c:v>
                </c:pt>
                <c:pt idx="21">
                  <c:v>Nov 30, 2021</c:v>
                </c:pt>
                <c:pt idx="22">
                  <c:v>Dec 01, 2021</c:v>
                </c:pt>
                <c:pt idx="23">
                  <c:v>Dec 02, 2021</c:v>
                </c:pt>
                <c:pt idx="24">
                  <c:v>Dec 03, 2021</c:v>
                </c:pt>
                <c:pt idx="25">
                  <c:v>Dec 06, 2021</c:v>
                </c:pt>
                <c:pt idx="26">
                  <c:v>Dec 07, 2021</c:v>
                </c:pt>
                <c:pt idx="27">
                  <c:v>Dec 08, 2021</c:v>
                </c:pt>
                <c:pt idx="28">
                  <c:v>Dec 09, 2021</c:v>
                </c:pt>
                <c:pt idx="29">
                  <c:v>Dec 10, 2021</c:v>
                </c:pt>
                <c:pt idx="30">
                  <c:v>Dec 13, 2021</c:v>
                </c:pt>
                <c:pt idx="31">
                  <c:v>Dec 14, 2021</c:v>
                </c:pt>
                <c:pt idx="32">
                  <c:v>Dec 15, 2021</c:v>
                </c:pt>
                <c:pt idx="33">
                  <c:v>Dec 16, 2021</c:v>
                </c:pt>
                <c:pt idx="34">
                  <c:v>Dec 17, 2021</c:v>
                </c:pt>
                <c:pt idx="35">
                  <c:v>Dec 20, 2021</c:v>
                </c:pt>
                <c:pt idx="36">
                  <c:v>Dec 21, 2021</c:v>
                </c:pt>
                <c:pt idx="37">
                  <c:v>Dec 22, 2021</c:v>
                </c:pt>
                <c:pt idx="38">
                  <c:v>Dec 23, 2021</c:v>
                </c:pt>
                <c:pt idx="39">
                  <c:v>Dec 27, 2021</c:v>
                </c:pt>
                <c:pt idx="40">
                  <c:v>Dec 28, 2021</c:v>
                </c:pt>
                <c:pt idx="41">
                  <c:v>Dec 29, 2021</c:v>
                </c:pt>
                <c:pt idx="42">
                  <c:v>Dec 30, 2021</c:v>
                </c:pt>
                <c:pt idx="43">
                  <c:v>Dec 31, 2021</c:v>
                </c:pt>
                <c:pt idx="44">
                  <c:v>Jan 03, 2022</c:v>
                </c:pt>
                <c:pt idx="45">
                  <c:v>Jan 04, 2022</c:v>
                </c:pt>
                <c:pt idx="46">
                  <c:v>Jan 05, 2022</c:v>
                </c:pt>
                <c:pt idx="47">
                  <c:v>Jan 06, 2022</c:v>
                </c:pt>
                <c:pt idx="48">
                  <c:v>Jan 07, 2022</c:v>
                </c:pt>
                <c:pt idx="49">
                  <c:v>Jan 10, 2022</c:v>
                </c:pt>
                <c:pt idx="50">
                  <c:v>Jan 11, 2022</c:v>
                </c:pt>
                <c:pt idx="51">
                  <c:v>Jan 12, 2022</c:v>
                </c:pt>
                <c:pt idx="52">
                  <c:v>Jan 13, 2022</c:v>
                </c:pt>
                <c:pt idx="53">
                  <c:v>Jan 14, 2022</c:v>
                </c:pt>
                <c:pt idx="54">
                  <c:v>Jan 18, 2022</c:v>
                </c:pt>
                <c:pt idx="55">
                  <c:v>Jan 19, 2022</c:v>
                </c:pt>
                <c:pt idx="56">
                  <c:v>Jan 20, 2022</c:v>
                </c:pt>
                <c:pt idx="57">
                  <c:v>Jan 21, 2022</c:v>
                </c:pt>
                <c:pt idx="58">
                  <c:v>Jan 24, 2022</c:v>
                </c:pt>
                <c:pt idx="59">
                  <c:v>Jan 25, 2022</c:v>
                </c:pt>
                <c:pt idx="60">
                  <c:v>Jan 26, 2022</c:v>
                </c:pt>
                <c:pt idx="61">
                  <c:v>Jan 27, 2022</c:v>
                </c:pt>
                <c:pt idx="62">
                  <c:v>Jan 28, 2022</c:v>
                </c:pt>
                <c:pt idx="63">
                  <c:v>Jan 31, 2022</c:v>
                </c:pt>
                <c:pt idx="64">
                  <c:v>Feb 01, 2022</c:v>
                </c:pt>
                <c:pt idx="65">
                  <c:v>Feb 02, 2022</c:v>
                </c:pt>
                <c:pt idx="66">
                  <c:v>Feb 03, 2022</c:v>
                </c:pt>
                <c:pt idx="67">
                  <c:v>Feb 04, 2022</c:v>
                </c:pt>
                <c:pt idx="68">
                  <c:v>Feb 07, 2022</c:v>
                </c:pt>
                <c:pt idx="69">
                  <c:v>Feb 08, 2022</c:v>
                </c:pt>
                <c:pt idx="70">
                  <c:v>Feb 09, 2022</c:v>
                </c:pt>
                <c:pt idx="71">
                  <c:v>Feb 10, 2022</c:v>
                </c:pt>
                <c:pt idx="72">
                  <c:v>Feb 11, 2022</c:v>
                </c:pt>
                <c:pt idx="73">
                  <c:v>Feb 14, 2022</c:v>
                </c:pt>
                <c:pt idx="74">
                  <c:v>Feb 15, 2022</c:v>
                </c:pt>
                <c:pt idx="75">
                  <c:v>Feb 16, 2022</c:v>
                </c:pt>
                <c:pt idx="76">
                  <c:v>Feb 17, 2022</c:v>
                </c:pt>
                <c:pt idx="77">
                  <c:v>Feb 18, 2022</c:v>
                </c:pt>
                <c:pt idx="78">
                  <c:v>Feb 22, 2022</c:v>
                </c:pt>
                <c:pt idx="79">
                  <c:v>Feb 23, 2022</c:v>
                </c:pt>
                <c:pt idx="80">
                  <c:v>Feb 24, 2022</c:v>
                </c:pt>
                <c:pt idx="81">
                  <c:v>Feb 25, 2022</c:v>
                </c:pt>
                <c:pt idx="82">
                  <c:v>Feb 28, 2022</c:v>
                </c:pt>
                <c:pt idx="83">
                  <c:v>Mar 01, 2022</c:v>
                </c:pt>
                <c:pt idx="84">
                  <c:v>Mar 02, 2022</c:v>
                </c:pt>
                <c:pt idx="85">
                  <c:v>Mar 03, 2022</c:v>
                </c:pt>
                <c:pt idx="86">
                  <c:v>Mar 04, 2022</c:v>
                </c:pt>
                <c:pt idx="87">
                  <c:v>Mar 07, 2022</c:v>
                </c:pt>
                <c:pt idx="88">
                  <c:v>Mar 08, 2022</c:v>
                </c:pt>
                <c:pt idx="89">
                  <c:v>Mar 09, 2022</c:v>
                </c:pt>
                <c:pt idx="90">
                  <c:v>Mar 10, 2022</c:v>
                </c:pt>
                <c:pt idx="91">
                  <c:v>Mar 11, 2022</c:v>
                </c:pt>
                <c:pt idx="92">
                  <c:v>Mar 14, 2022</c:v>
                </c:pt>
                <c:pt idx="93">
                  <c:v>Mar 15, 2022</c:v>
                </c:pt>
                <c:pt idx="94">
                  <c:v>Mar 16, 2022</c:v>
                </c:pt>
                <c:pt idx="95">
                  <c:v>Mar 17, 2022</c:v>
                </c:pt>
                <c:pt idx="96">
                  <c:v>Mar 18, 2022</c:v>
                </c:pt>
                <c:pt idx="97">
                  <c:v>Mar 21, 2022</c:v>
                </c:pt>
                <c:pt idx="98">
                  <c:v>Mar 22, 2022</c:v>
                </c:pt>
                <c:pt idx="99">
                  <c:v>Mar 23, 2022</c:v>
                </c:pt>
                <c:pt idx="100">
                  <c:v>Mar 24, 2022</c:v>
                </c:pt>
                <c:pt idx="101">
                  <c:v>Mar 25, 2022</c:v>
                </c:pt>
                <c:pt idx="102">
                  <c:v>Mar 28, 2022</c:v>
                </c:pt>
                <c:pt idx="103">
                  <c:v>Mar 29, 2022</c:v>
                </c:pt>
                <c:pt idx="104">
                  <c:v>Mar 30, 2022</c:v>
                </c:pt>
                <c:pt idx="105">
                  <c:v>Mar 31, 2022</c:v>
                </c:pt>
                <c:pt idx="106">
                  <c:v>Apr 01, 2022</c:v>
                </c:pt>
                <c:pt idx="107">
                  <c:v>Apr 04, 2022</c:v>
                </c:pt>
                <c:pt idx="108">
                  <c:v>Apr 05, 2022</c:v>
                </c:pt>
                <c:pt idx="109">
                  <c:v>Apr 06, 2022</c:v>
                </c:pt>
                <c:pt idx="110">
                  <c:v>Apr 07, 2022</c:v>
                </c:pt>
                <c:pt idx="111">
                  <c:v>Apr 08, 2022</c:v>
                </c:pt>
                <c:pt idx="112">
                  <c:v>Apr 11, 2022</c:v>
                </c:pt>
                <c:pt idx="113">
                  <c:v>Apr 12, 2022</c:v>
                </c:pt>
                <c:pt idx="114">
                  <c:v>Apr 13, 2022</c:v>
                </c:pt>
                <c:pt idx="115">
                  <c:v>Apr 14, 2022</c:v>
                </c:pt>
                <c:pt idx="116">
                  <c:v>Apr 18, 2022</c:v>
                </c:pt>
                <c:pt idx="117">
                  <c:v>Apr 19, 2022</c:v>
                </c:pt>
                <c:pt idx="118">
                  <c:v>Apr 20, 2022</c:v>
                </c:pt>
                <c:pt idx="119">
                  <c:v>Apr 21, 2022</c:v>
                </c:pt>
                <c:pt idx="120">
                  <c:v>Apr 22, 2022</c:v>
                </c:pt>
                <c:pt idx="121">
                  <c:v>Apr 25, 2022</c:v>
                </c:pt>
                <c:pt idx="122">
                  <c:v>Apr 26, 2022</c:v>
                </c:pt>
                <c:pt idx="123">
                  <c:v>Apr 27, 2022</c:v>
                </c:pt>
                <c:pt idx="124">
                  <c:v>Apr 28, 2022</c:v>
                </c:pt>
                <c:pt idx="125">
                  <c:v>Apr 29, 2022</c:v>
                </c:pt>
                <c:pt idx="126">
                  <c:v>May 02, 2022</c:v>
                </c:pt>
                <c:pt idx="127">
                  <c:v>May 03, 2022</c:v>
                </c:pt>
                <c:pt idx="128">
                  <c:v>May 04, 2022</c:v>
                </c:pt>
                <c:pt idx="129">
                  <c:v>May 05, 2022</c:v>
                </c:pt>
                <c:pt idx="130">
                  <c:v>May 06, 2022</c:v>
                </c:pt>
                <c:pt idx="131">
                  <c:v>May 09, 2022</c:v>
                </c:pt>
                <c:pt idx="132">
                  <c:v>May 10, 2022</c:v>
                </c:pt>
                <c:pt idx="133">
                  <c:v>May 11, 2022</c:v>
                </c:pt>
                <c:pt idx="134">
                  <c:v>May 12, 2022</c:v>
                </c:pt>
                <c:pt idx="135">
                  <c:v>May 13, 2022</c:v>
                </c:pt>
                <c:pt idx="136">
                  <c:v>May 16, 2022</c:v>
                </c:pt>
                <c:pt idx="137">
                  <c:v>May 17, 2022</c:v>
                </c:pt>
                <c:pt idx="138">
                  <c:v>May 18, 2022</c:v>
                </c:pt>
                <c:pt idx="139">
                  <c:v>May 19, 2022</c:v>
                </c:pt>
                <c:pt idx="140">
                  <c:v>May 20, 2022</c:v>
                </c:pt>
                <c:pt idx="141">
                  <c:v>May 23, 2022</c:v>
                </c:pt>
                <c:pt idx="142">
                  <c:v>May 24, 2022</c:v>
                </c:pt>
                <c:pt idx="143">
                  <c:v>May 25, 2022</c:v>
                </c:pt>
                <c:pt idx="144">
                  <c:v>May 26, 2022</c:v>
                </c:pt>
                <c:pt idx="145">
                  <c:v>May 27, 2022</c:v>
                </c:pt>
                <c:pt idx="146">
                  <c:v>May 31, 2022</c:v>
                </c:pt>
                <c:pt idx="147">
                  <c:v>Jun 01, 2022</c:v>
                </c:pt>
                <c:pt idx="148">
                  <c:v>Jun 02, 2022</c:v>
                </c:pt>
                <c:pt idx="149">
                  <c:v>Jun 03, 2022</c:v>
                </c:pt>
                <c:pt idx="150">
                  <c:v>Jun 06, 2022</c:v>
                </c:pt>
                <c:pt idx="151">
                  <c:v>Jun 07, 2022</c:v>
                </c:pt>
                <c:pt idx="152">
                  <c:v>Jun 08, 2022</c:v>
                </c:pt>
                <c:pt idx="153">
                  <c:v>Jun 09, 2022</c:v>
                </c:pt>
                <c:pt idx="154">
                  <c:v>Jun 10, 2022</c:v>
                </c:pt>
                <c:pt idx="155">
                  <c:v>Jun 13, 2022</c:v>
                </c:pt>
                <c:pt idx="156">
                  <c:v>Jun 14, 2022</c:v>
                </c:pt>
                <c:pt idx="157">
                  <c:v>Jun 15, 2022</c:v>
                </c:pt>
                <c:pt idx="158">
                  <c:v>Jun 16, 2022</c:v>
                </c:pt>
                <c:pt idx="159">
                  <c:v>Jun 17, 2022</c:v>
                </c:pt>
                <c:pt idx="160">
                  <c:v>Jun 21, 2022</c:v>
                </c:pt>
                <c:pt idx="161">
                  <c:v>Jun 22, 2022</c:v>
                </c:pt>
                <c:pt idx="162">
                  <c:v>Jun 23, 2022</c:v>
                </c:pt>
                <c:pt idx="163">
                  <c:v>Jun 24, 2022</c:v>
                </c:pt>
                <c:pt idx="164">
                  <c:v>Jun 27, 2022</c:v>
                </c:pt>
                <c:pt idx="165">
                  <c:v>Jun 28, 2022</c:v>
                </c:pt>
                <c:pt idx="166">
                  <c:v>Jun 29, 2022</c:v>
                </c:pt>
                <c:pt idx="167">
                  <c:v>Jun 30, 2022</c:v>
                </c:pt>
                <c:pt idx="168">
                  <c:v>Jul 01, 2022</c:v>
                </c:pt>
                <c:pt idx="169">
                  <c:v>Jul 05, 2022</c:v>
                </c:pt>
                <c:pt idx="170">
                  <c:v>Jul 06, 2022</c:v>
                </c:pt>
                <c:pt idx="171">
                  <c:v>Jul 07, 2022</c:v>
                </c:pt>
                <c:pt idx="172">
                  <c:v>Jul 08, 2022</c:v>
                </c:pt>
                <c:pt idx="173">
                  <c:v>Jul 11, 2022</c:v>
                </c:pt>
                <c:pt idx="174">
                  <c:v>Jul 12, 2022</c:v>
                </c:pt>
                <c:pt idx="175">
                  <c:v>Jul 13, 2022</c:v>
                </c:pt>
                <c:pt idx="176">
                  <c:v>Jul 14, 2022</c:v>
                </c:pt>
                <c:pt idx="177">
                  <c:v>Jul 15, 2022</c:v>
                </c:pt>
                <c:pt idx="178">
                  <c:v>Jul 18, 2022</c:v>
                </c:pt>
                <c:pt idx="179">
                  <c:v>Jul 19, 2022</c:v>
                </c:pt>
                <c:pt idx="180">
                  <c:v>Jul 20, 2022</c:v>
                </c:pt>
                <c:pt idx="181">
                  <c:v>Jul 21, 2022</c:v>
                </c:pt>
                <c:pt idx="182">
                  <c:v>Jul 22, 2022</c:v>
                </c:pt>
                <c:pt idx="183">
                  <c:v>Jul 25, 2022</c:v>
                </c:pt>
                <c:pt idx="184">
                  <c:v>Jul 26, 2022</c:v>
                </c:pt>
                <c:pt idx="185">
                  <c:v>Jul 27, 2022</c:v>
                </c:pt>
                <c:pt idx="186">
                  <c:v>Jul 28, 2022</c:v>
                </c:pt>
                <c:pt idx="187">
                  <c:v>Jul 29, 2022</c:v>
                </c:pt>
                <c:pt idx="188">
                  <c:v>Aug 01, 2022</c:v>
                </c:pt>
                <c:pt idx="189">
                  <c:v>Aug 02, 2022</c:v>
                </c:pt>
                <c:pt idx="190">
                  <c:v>Aug 03, 2022</c:v>
                </c:pt>
                <c:pt idx="191">
                  <c:v>Aug 04, 2022</c:v>
                </c:pt>
                <c:pt idx="192">
                  <c:v>Aug 05, 2022</c:v>
                </c:pt>
                <c:pt idx="193">
                  <c:v>Aug 08, 2022</c:v>
                </c:pt>
                <c:pt idx="194">
                  <c:v>Aug 09, 2022</c:v>
                </c:pt>
                <c:pt idx="195">
                  <c:v>Aug 10, 2022</c:v>
                </c:pt>
                <c:pt idx="196">
                  <c:v>Aug 11, 2022</c:v>
                </c:pt>
                <c:pt idx="197">
                  <c:v>Aug 12, 2022</c:v>
                </c:pt>
                <c:pt idx="198">
                  <c:v>Aug 15, 2022</c:v>
                </c:pt>
                <c:pt idx="199">
                  <c:v>Aug 16, 2022</c:v>
                </c:pt>
                <c:pt idx="200">
                  <c:v>Aug 17, 2022</c:v>
                </c:pt>
                <c:pt idx="201">
                  <c:v>Aug 18, 2022</c:v>
                </c:pt>
                <c:pt idx="202">
                  <c:v>Aug 19, 2022</c:v>
                </c:pt>
                <c:pt idx="203">
                  <c:v>Aug 22, 2022</c:v>
                </c:pt>
                <c:pt idx="204">
                  <c:v>Aug 23, 2022</c:v>
                </c:pt>
                <c:pt idx="205">
                  <c:v>Aug 24, 2022</c:v>
                </c:pt>
                <c:pt idx="206">
                  <c:v>Aug 25, 2022</c:v>
                </c:pt>
                <c:pt idx="207">
                  <c:v>Aug 26, 2022</c:v>
                </c:pt>
                <c:pt idx="208">
                  <c:v>Aug 29, 2022</c:v>
                </c:pt>
                <c:pt idx="209">
                  <c:v>Aug 30, 2022</c:v>
                </c:pt>
                <c:pt idx="210">
                  <c:v>Aug 31, 2022</c:v>
                </c:pt>
                <c:pt idx="211">
                  <c:v>Sep 01, 2022</c:v>
                </c:pt>
                <c:pt idx="212">
                  <c:v>Sep 02, 2022</c:v>
                </c:pt>
                <c:pt idx="213">
                  <c:v>Sep 06, 2022</c:v>
                </c:pt>
                <c:pt idx="214">
                  <c:v>Sep 07, 2022</c:v>
                </c:pt>
                <c:pt idx="215">
                  <c:v>Sep 08, 2022</c:v>
                </c:pt>
                <c:pt idx="216">
                  <c:v>Sep 09, 2022</c:v>
                </c:pt>
                <c:pt idx="217">
                  <c:v>Sep 12, 2022</c:v>
                </c:pt>
                <c:pt idx="218">
                  <c:v>Sep 13, 2022</c:v>
                </c:pt>
                <c:pt idx="219">
                  <c:v>Sep 14, 2022</c:v>
                </c:pt>
                <c:pt idx="220">
                  <c:v>Sep 15, 2022</c:v>
                </c:pt>
                <c:pt idx="221">
                  <c:v>Sep 16, 2022</c:v>
                </c:pt>
                <c:pt idx="222">
                  <c:v>Sep 19, 2022</c:v>
                </c:pt>
                <c:pt idx="223">
                  <c:v>Sep 20, 2022</c:v>
                </c:pt>
                <c:pt idx="224">
                  <c:v>Sep 21, 2022</c:v>
                </c:pt>
                <c:pt idx="225">
                  <c:v>Sep 22, 2022</c:v>
                </c:pt>
                <c:pt idx="226">
                  <c:v>Sep 23, 2022</c:v>
                </c:pt>
                <c:pt idx="227">
                  <c:v>Sep 26, 2022</c:v>
                </c:pt>
                <c:pt idx="228">
                  <c:v>Sep 27, 2022</c:v>
                </c:pt>
                <c:pt idx="229">
                  <c:v>Sep 28, 2022</c:v>
                </c:pt>
                <c:pt idx="230">
                  <c:v>Sep 29, 2022</c:v>
                </c:pt>
                <c:pt idx="231">
                  <c:v>Sep 30, 2022</c:v>
                </c:pt>
                <c:pt idx="232">
                  <c:v>Oct 03, 2022</c:v>
                </c:pt>
                <c:pt idx="233">
                  <c:v>Oct 04, 2022</c:v>
                </c:pt>
                <c:pt idx="234">
                  <c:v>Oct 05, 2022</c:v>
                </c:pt>
                <c:pt idx="235">
                  <c:v>Oct 06, 2022</c:v>
                </c:pt>
                <c:pt idx="236">
                  <c:v>Oct 07, 2022</c:v>
                </c:pt>
                <c:pt idx="237">
                  <c:v>Oct 10, 2022</c:v>
                </c:pt>
                <c:pt idx="238">
                  <c:v>Oct 11, 2022</c:v>
                </c:pt>
                <c:pt idx="239">
                  <c:v>Oct 12, 2022</c:v>
                </c:pt>
                <c:pt idx="240">
                  <c:v>Oct 13, 2022</c:v>
                </c:pt>
                <c:pt idx="241">
                  <c:v>Oct 14, 2022</c:v>
                </c:pt>
                <c:pt idx="242">
                  <c:v>Oct 17, 2022</c:v>
                </c:pt>
                <c:pt idx="243">
                  <c:v>Oct 18, 2022</c:v>
                </c:pt>
                <c:pt idx="244">
                  <c:v>Oct 19, 2022</c:v>
                </c:pt>
                <c:pt idx="245">
                  <c:v>Oct 20, 2022</c:v>
                </c:pt>
                <c:pt idx="246">
                  <c:v>Oct 21, 2022</c:v>
                </c:pt>
                <c:pt idx="247">
                  <c:v>Oct 24, 2022</c:v>
                </c:pt>
                <c:pt idx="248">
                  <c:v>Oct 25, 2022</c:v>
                </c:pt>
                <c:pt idx="249">
                  <c:v>Oct 26, 2022</c:v>
                </c:pt>
                <c:pt idx="250">
                  <c:v>Oct 27, 2022</c:v>
                </c:pt>
                <c:pt idx="251">
                  <c:v>Oct 28, 2022</c:v>
                </c:pt>
                <c:pt idx="252">
                  <c:v>Oct 31, 2022</c:v>
                </c:pt>
              </c:strCache>
            </c:strRef>
          </c:cat>
          <c:val>
            <c:numRef>
              <c:f>DJIA!$I$14:$I$1271</c:f>
              <c:numCache>
                <c:formatCode>0.00%</c:formatCode>
                <c:ptCount val="253"/>
                <c:pt idx="1">
                  <c:v>3.5141130113951137E-3</c:v>
                </c:pt>
                <c:pt idx="2">
                  <c:v>3.5236807338585871E-3</c:v>
                </c:pt>
                <c:pt idx="3">
                  <c:v>3.3346907600332334E-3</c:v>
                </c:pt>
                <c:pt idx="4">
                  <c:v>5.1230583549156444E-3</c:v>
                </c:pt>
                <c:pt idx="5">
                  <c:v>3.5743997188637578E-3</c:v>
                </c:pt>
                <c:pt idx="6">
                  <c:v>6.209195620980849E-3</c:v>
                </c:pt>
                <c:pt idx="7">
                  <c:v>4.4493947858031046E-3</c:v>
                </c:pt>
                <c:pt idx="8">
                  <c:v>4.7298812243252242E-3</c:v>
                </c:pt>
                <c:pt idx="9">
                  <c:v>5.6563080179862727E-3</c:v>
                </c:pt>
                <c:pt idx="10">
                  <c:v>3.8946137466065382E-3</c:v>
                </c:pt>
                <c:pt idx="11">
                  <c:v>3.5913046390888526E-3</c:v>
                </c:pt>
                <c:pt idx="12">
                  <c:v>3.5253372716134803E-3</c:v>
                </c:pt>
                <c:pt idx="13">
                  <c:v>4.7332160575281335E-3</c:v>
                </c:pt>
                <c:pt idx="14">
                  <c:v>4.1021601227804348E-3</c:v>
                </c:pt>
                <c:pt idx="15">
                  <c:v>5.7041666774428805E-3</c:v>
                </c:pt>
                <c:pt idx="16">
                  <c:v>5.358215465953632E-3</c:v>
                </c:pt>
                <c:pt idx="17">
                  <c:v>6.9610054207899941E-3</c:v>
                </c:pt>
                <c:pt idx="18">
                  <c:v>4.5841879620870532E-3</c:v>
                </c:pt>
                <c:pt idx="19">
                  <c:v>4.6826030718968717E-3</c:v>
                </c:pt>
                <c:pt idx="20">
                  <c:v>1.7498942248596248E-2</c:v>
                </c:pt>
                <c:pt idx="21">
                  <c:v>7.3343576413529539E-3</c:v>
                </c:pt>
                <c:pt idx="22">
                  <c:v>1.1071582374797974E-2</c:v>
                </c:pt>
                <c:pt idx="23">
                  <c:v>1.6752326553635611E-2</c:v>
                </c:pt>
                <c:pt idx="24">
                  <c:v>1.1210981697409283E-2</c:v>
                </c:pt>
                <c:pt idx="25">
                  <c:v>9.6191178855876362E-3</c:v>
                </c:pt>
                <c:pt idx="26">
                  <c:v>1.1689320429227807E-2</c:v>
                </c:pt>
                <c:pt idx="27">
                  <c:v>8.940616464620188E-3</c:v>
                </c:pt>
                <c:pt idx="28">
                  <c:v>3.8873505291456773E-3</c:v>
                </c:pt>
                <c:pt idx="29">
                  <c:v>4.8391870128713273E-3</c:v>
                </c:pt>
                <c:pt idx="30">
                  <c:v>5.2243612961069873E-3</c:v>
                </c:pt>
                <c:pt idx="31">
                  <c:v>5.8255159254867331E-3</c:v>
                </c:pt>
                <c:pt idx="32">
                  <c:v>5.9235564232886159E-3</c:v>
                </c:pt>
                <c:pt idx="33">
                  <c:v>8.7685347543492321E-3</c:v>
                </c:pt>
                <c:pt idx="34">
                  <c:v>6.9183185512102759E-3</c:v>
                </c:pt>
                <c:pt idx="35">
                  <c:v>9.453232588732428E-3</c:v>
                </c:pt>
                <c:pt idx="36">
                  <c:v>1.1436423173977823E-2</c:v>
                </c:pt>
                <c:pt idx="37">
                  <c:v>8.3468215799608614E-3</c:v>
                </c:pt>
                <c:pt idx="38">
                  <c:v>5.0134176930100886E-3</c:v>
                </c:pt>
                <c:pt idx="39">
                  <c:v>4.7462161610558355E-3</c:v>
                </c:pt>
                <c:pt idx="40">
                  <c:v>4.9736098237246574E-3</c:v>
                </c:pt>
                <c:pt idx="41">
                  <c:v>4.0184003256858091E-3</c:v>
                </c:pt>
                <c:pt idx="42">
                  <c:v>3.0270538158819514E-3</c:v>
                </c:pt>
                <c:pt idx="43">
                  <c:v>5.3716118073966366E-3</c:v>
                </c:pt>
                <c:pt idx="44">
                  <c:v>3.3462686382071971E-3</c:v>
                </c:pt>
                <c:pt idx="45">
                  <c:v>5.1223269869204923E-3</c:v>
                </c:pt>
                <c:pt idx="46">
                  <c:v>5.2742797168132526E-3</c:v>
                </c:pt>
                <c:pt idx="47">
                  <c:v>9.9047892870049292E-3</c:v>
                </c:pt>
                <c:pt idx="48">
                  <c:v>4.3702952277804288E-3</c:v>
                </c:pt>
                <c:pt idx="49">
                  <c:v>4.4239094478961787E-3</c:v>
                </c:pt>
                <c:pt idx="50">
                  <c:v>1.1178763574886548E-2</c:v>
                </c:pt>
                <c:pt idx="51">
                  <c:v>8.9161468671565686E-3</c:v>
                </c:pt>
                <c:pt idx="52">
                  <c:v>4.9858438307938333E-3</c:v>
                </c:pt>
                <c:pt idx="53">
                  <c:v>7.7163229062471809E-3</c:v>
                </c:pt>
                <c:pt idx="54">
                  <c:v>8.1414141389744392E-3</c:v>
                </c:pt>
                <c:pt idx="55">
                  <c:v>1.0689807014956133E-2</c:v>
                </c:pt>
                <c:pt idx="56">
                  <c:v>8.638784296940618E-3</c:v>
                </c:pt>
                <c:pt idx="57">
                  <c:v>1.4252057272777343E-2</c:v>
                </c:pt>
                <c:pt idx="58">
                  <c:v>1.136261175219936E-2</c:v>
                </c:pt>
                <c:pt idx="59">
                  <c:v>2.614275451267168E-2</c:v>
                </c:pt>
                <c:pt idx="60">
                  <c:v>1.8960005606671406E-2</c:v>
                </c:pt>
                <c:pt idx="61">
                  <c:v>1.6007173232541552E-2</c:v>
                </c:pt>
                <c:pt idx="62">
                  <c:v>1.415054127571303E-2</c:v>
                </c:pt>
                <c:pt idx="63">
                  <c:v>1.5568532994652145E-2</c:v>
                </c:pt>
                <c:pt idx="64">
                  <c:v>1.0410854643355191E-2</c:v>
                </c:pt>
                <c:pt idx="65">
                  <c:v>7.6359195852042545E-3</c:v>
                </c:pt>
                <c:pt idx="66">
                  <c:v>5.8995572127129242E-3</c:v>
                </c:pt>
                <c:pt idx="67">
                  <c:v>8.8918913814332607E-3</c:v>
                </c:pt>
                <c:pt idx="68">
                  <c:v>8.7971073188444788E-3</c:v>
                </c:pt>
                <c:pt idx="69">
                  <c:v>5.8575470232628936E-3</c:v>
                </c:pt>
                <c:pt idx="70">
                  <c:v>7.5991183715617356E-3</c:v>
                </c:pt>
                <c:pt idx="71">
                  <c:v>5.7160228754044229E-3</c:v>
                </c:pt>
                <c:pt idx="72">
                  <c:v>1.2487071730256422E-2</c:v>
                </c:pt>
                <c:pt idx="73">
                  <c:v>1.2988730365459991E-2</c:v>
                </c:pt>
                <c:pt idx="74">
                  <c:v>8.3817152612404994E-3</c:v>
                </c:pt>
                <c:pt idx="75">
                  <c:v>7.1457095809569016E-3</c:v>
                </c:pt>
                <c:pt idx="76">
                  <c:v>7.5562326858062689E-3</c:v>
                </c:pt>
                <c:pt idx="77">
                  <c:v>1.08372932133935E-2</c:v>
                </c:pt>
                <c:pt idx="78">
                  <c:v>7.6212219433648316E-3</c:v>
                </c:pt>
                <c:pt idx="79">
                  <c:v>1.2512507303926459E-2</c:v>
                </c:pt>
                <c:pt idx="80">
                  <c:v>1.2293981502101495E-2</c:v>
                </c:pt>
                <c:pt idx="81">
                  <c:v>2.0318417221276593E-2</c:v>
                </c:pt>
                <c:pt idx="82">
                  <c:v>1.3278709973346256E-2</c:v>
                </c:pt>
                <c:pt idx="83">
                  <c:v>1.1467050476462579E-2</c:v>
                </c:pt>
                <c:pt idx="84">
                  <c:v>1.3743140018401146E-2</c:v>
                </c:pt>
                <c:pt idx="85">
                  <c:v>1.1081291238554796E-2</c:v>
                </c:pt>
                <c:pt idx="86">
                  <c:v>9.1776967024197707E-3</c:v>
                </c:pt>
                <c:pt idx="87">
                  <c:v>1.0250252757983655E-2</c:v>
                </c:pt>
                <c:pt idx="88">
                  <c:v>1.3194337283273129E-2</c:v>
                </c:pt>
                <c:pt idx="89">
                  <c:v>1.6294913987752343E-2</c:v>
                </c:pt>
                <c:pt idx="90">
                  <c:v>1.325786626604583E-2</c:v>
                </c:pt>
                <c:pt idx="91">
                  <c:v>9.6428109312280182E-3</c:v>
                </c:pt>
                <c:pt idx="92">
                  <c:v>1.0857064345007238E-2</c:v>
                </c:pt>
                <c:pt idx="93">
                  <c:v>1.1026653964951132E-2</c:v>
                </c:pt>
                <c:pt idx="94">
                  <c:v>1.0492472596190875E-2</c:v>
                </c:pt>
                <c:pt idx="95">
                  <c:v>1.2799066361946046E-2</c:v>
                </c:pt>
                <c:pt idx="96">
                  <c:v>8.9851190726110784E-3</c:v>
                </c:pt>
                <c:pt idx="97">
                  <c:v>8.0635529534342342E-3</c:v>
                </c:pt>
                <c:pt idx="98">
                  <c:v>8.4973132759002708E-3</c:v>
                </c:pt>
                <c:pt idx="99">
                  <c:v>5.0146089104268895E-3</c:v>
                </c:pt>
                <c:pt idx="100">
                  <c:v>7.2734086149524937E-3</c:v>
                </c:pt>
                <c:pt idx="101">
                  <c:v>5.952450957546501E-3</c:v>
                </c:pt>
                <c:pt idx="102">
                  <c:v>4.9201461763502003E-3</c:v>
                </c:pt>
                <c:pt idx="103">
                  <c:v>8.0159500626014266E-3</c:v>
                </c:pt>
                <c:pt idx="104">
                  <c:v>7.3385084077733633E-3</c:v>
                </c:pt>
                <c:pt idx="105">
                  <c:v>5.3042045263199796E-3</c:v>
                </c:pt>
                <c:pt idx="106">
                  <c:v>8.7005117874340183E-3</c:v>
                </c:pt>
                <c:pt idx="107">
                  <c:v>6.1283049067733337E-3</c:v>
                </c:pt>
                <c:pt idx="108">
                  <c:v>5.8882865561214453E-3</c:v>
                </c:pt>
                <c:pt idx="109">
                  <c:v>9.6435838909072567E-3</c:v>
                </c:pt>
                <c:pt idx="110">
                  <c:v>7.0533289042140788E-3</c:v>
                </c:pt>
                <c:pt idx="111">
                  <c:v>8.7853203256516906E-3</c:v>
                </c:pt>
                <c:pt idx="112">
                  <c:v>7.223178804909725E-3</c:v>
                </c:pt>
                <c:pt idx="113">
                  <c:v>8.234778814074013E-3</c:v>
                </c:pt>
                <c:pt idx="114">
                  <c:v>9.8390014493634579E-3</c:v>
                </c:pt>
                <c:pt idx="115">
                  <c:v>6.7556990998067163E-3</c:v>
                </c:pt>
                <c:pt idx="116">
                  <c:v>8.5352996225848618E-3</c:v>
                </c:pt>
                <c:pt idx="117">
                  <c:v>6.0011764035248971E-3</c:v>
                </c:pt>
                <c:pt idx="118">
                  <c:v>8.8683208789779432E-3</c:v>
                </c:pt>
                <c:pt idx="119">
                  <c:v>6.4227667891212882E-3</c:v>
                </c:pt>
                <c:pt idx="120">
                  <c:v>1.2431290411406443E-2</c:v>
                </c:pt>
                <c:pt idx="121">
                  <c:v>1.5981146766791843E-2</c:v>
                </c:pt>
                <c:pt idx="122">
                  <c:v>1.4261736588812414E-2</c:v>
                </c:pt>
                <c:pt idx="123">
                  <c:v>1.3104832243850747E-2</c:v>
                </c:pt>
                <c:pt idx="124">
                  <c:v>1.1367362310656536E-2</c:v>
                </c:pt>
                <c:pt idx="125">
                  <c:v>1.4220746740367687E-2</c:v>
                </c:pt>
                <c:pt idx="126">
                  <c:v>1.8103864173717978E-2</c:v>
                </c:pt>
                <c:pt idx="127">
                  <c:v>1.4845200042901179E-2</c:v>
                </c:pt>
                <c:pt idx="128">
                  <c:v>7.4812848165396878E-3</c:v>
                </c:pt>
                <c:pt idx="129">
                  <c:v>1.7935722538504166E-2</c:v>
                </c:pt>
                <c:pt idx="130">
                  <c:v>2.2476592290529406E-2</c:v>
                </c:pt>
                <c:pt idx="131">
                  <c:v>1.2007097235952851E-2</c:v>
                </c:pt>
                <c:pt idx="132">
                  <c:v>1.3174664655664799E-2</c:v>
                </c:pt>
                <c:pt idx="133">
                  <c:v>1.6126117272630979E-2</c:v>
                </c:pt>
                <c:pt idx="134">
                  <c:v>1.5977899762012273E-2</c:v>
                </c:pt>
                <c:pt idx="135">
                  <c:v>1.40851616353761E-2</c:v>
                </c:pt>
                <c:pt idx="136">
                  <c:v>1.0757025008813634E-2</c:v>
                </c:pt>
                <c:pt idx="137">
                  <c:v>1.0498015436520337E-2</c:v>
                </c:pt>
                <c:pt idx="138">
                  <c:v>9.6650359301273438E-3</c:v>
                </c:pt>
                <c:pt idx="139">
                  <c:v>2.0891772144454476E-2</c:v>
                </c:pt>
                <c:pt idx="140">
                  <c:v>1.2502493260465068E-2</c:v>
                </c:pt>
                <c:pt idx="141">
                  <c:v>1.9441347983697465E-2</c:v>
                </c:pt>
                <c:pt idx="142">
                  <c:v>1.1439930681700194E-2</c:v>
                </c:pt>
                <c:pt idx="143">
                  <c:v>1.3098797724261266E-2</c:v>
                </c:pt>
                <c:pt idx="144">
                  <c:v>8.7410451456131338E-3</c:v>
                </c:pt>
                <c:pt idx="145">
                  <c:v>1.0495343409375571E-2</c:v>
                </c:pt>
                <c:pt idx="146">
                  <c:v>9.711609866243566E-3</c:v>
                </c:pt>
                <c:pt idx="147">
                  <c:v>9.2753205602438601E-3</c:v>
                </c:pt>
                <c:pt idx="148">
                  <c:v>1.2187854127967867E-2</c:v>
                </c:pt>
                <c:pt idx="149">
                  <c:v>1.3368991902469079E-2</c:v>
                </c:pt>
                <c:pt idx="150">
                  <c:v>9.9422567803354022E-3</c:v>
                </c:pt>
                <c:pt idx="151">
                  <c:v>8.0805802706058402E-3</c:v>
                </c:pt>
                <c:pt idx="152">
                  <c:v>9.4629811502557493E-3</c:v>
                </c:pt>
                <c:pt idx="153">
                  <c:v>6.9974231615729651E-3</c:v>
                </c:pt>
                <c:pt idx="154">
                  <c:v>1.2910342157111185E-2</c:v>
                </c:pt>
                <c:pt idx="155">
                  <c:v>1.5128021668774777E-2</c:v>
                </c:pt>
                <c:pt idx="156">
                  <c:v>1.7910075831704387E-2</c:v>
                </c:pt>
                <c:pt idx="157">
                  <c:v>1.0465224843902781E-2</c:v>
                </c:pt>
                <c:pt idx="158">
                  <c:v>1.6883461037834054E-2</c:v>
                </c:pt>
                <c:pt idx="159">
                  <c:v>1.7757150060728016E-2</c:v>
                </c:pt>
                <c:pt idx="160">
                  <c:v>9.8561868020583549E-3</c:v>
                </c:pt>
                <c:pt idx="161">
                  <c:v>1.3199363932105081E-2</c:v>
                </c:pt>
                <c:pt idx="162">
                  <c:v>1.262688546300633E-2</c:v>
                </c:pt>
                <c:pt idx="163">
                  <c:v>9.5331171533143289E-3</c:v>
                </c:pt>
                <c:pt idx="164">
                  <c:v>1.3797081107450971E-2</c:v>
                </c:pt>
                <c:pt idx="165">
                  <c:v>4.661070493222173E-3</c:v>
                </c:pt>
                <c:pt idx="166">
                  <c:v>1.7592698877677417E-2</c:v>
                </c:pt>
                <c:pt idx="167">
                  <c:v>5.9581032317146607E-3</c:v>
                </c:pt>
                <c:pt idx="168">
                  <c:v>1.3163354971765743E-2</c:v>
                </c:pt>
                <c:pt idx="169">
                  <c:v>1.2158872869124321E-2</c:v>
                </c:pt>
                <c:pt idx="170">
                  <c:v>1.6372499359038027E-2</c:v>
                </c:pt>
                <c:pt idx="171">
                  <c:v>7.916683029236286E-3</c:v>
                </c:pt>
                <c:pt idx="172">
                  <c:v>7.2246408784967259E-3</c:v>
                </c:pt>
                <c:pt idx="173">
                  <c:v>5.7721142924327135E-3</c:v>
                </c:pt>
                <c:pt idx="174">
                  <c:v>5.4997402837692212E-3</c:v>
                </c:pt>
                <c:pt idx="175">
                  <c:v>9.6079852786433058E-3</c:v>
                </c:pt>
                <c:pt idx="176">
                  <c:v>1.1411066361160564E-2</c:v>
                </c:pt>
                <c:pt idx="177">
                  <c:v>1.4427556667291081E-2</c:v>
                </c:pt>
                <c:pt idx="178">
                  <c:v>1.0860717211654538E-2</c:v>
                </c:pt>
                <c:pt idx="179">
                  <c:v>1.2261947640281993E-2</c:v>
                </c:pt>
                <c:pt idx="180">
                  <c:v>1.2338131697300563E-2</c:v>
                </c:pt>
                <c:pt idx="181">
                  <c:v>5.7557512256601571E-3</c:v>
                </c:pt>
                <c:pt idx="182">
                  <c:v>1.0280483908567275E-2</c:v>
                </c:pt>
                <c:pt idx="183">
                  <c:v>9.1375235553544376E-3</c:v>
                </c:pt>
                <c:pt idx="184">
                  <c:v>4.44772702237146E-3</c:v>
                </c:pt>
                <c:pt idx="185">
                  <c:v>5.1966169270755381E-3</c:v>
                </c:pt>
                <c:pt idx="186">
                  <c:v>1.0257186197096735E-2</c:v>
                </c:pt>
                <c:pt idx="187">
                  <c:v>1.0994090198897803E-2</c:v>
                </c:pt>
                <c:pt idx="188">
                  <c:v>6.7491204557823701E-3</c:v>
                </c:pt>
                <c:pt idx="189">
                  <c:v>6.4428174003087202E-3</c:v>
                </c:pt>
                <c:pt idx="190">
                  <c:v>8.3375861062884669E-3</c:v>
                </c:pt>
                <c:pt idx="191">
                  <c:v>8.2519250587766158E-3</c:v>
                </c:pt>
                <c:pt idx="192">
                  <c:v>3.5060135219606072E-3</c:v>
                </c:pt>
                <c:pt idx="193">
                  <c:v>6.2875660789872443E-3</c:v>
                </c:pt>
                <c:pt idx="194">
                  <c:v>6.8704043574131018E-3</c:v>
                </c:pt>
                <c:pt idx="195">
                  <c:v>3.4418488986358458E-3</c:v>
                </c:pt>
                <c:pt idx="196">
                  <c:v>1.1768976619257545E-2</c:v>
                </c:pt>
                <c:pt idx="197">
                  <c:v>7.5597053563026704E-3</c:v>
                </c:pt>
                <c:pt idx="198">
                  <c:v>6.9623688700748039E-3</c:v>
                </c:pt>
                <c:pt idx="199">
                  <c:v>6.1671590104714468E-3</c:v>
                </c:pt>
                <c:pt idx="200">
                  <c:v>7.0488222151742904E-3</c:v>
                </c:pt>
                <c:pt idx="201">
                  <c:v>6.9323471641448082E-3</c:v>
                </c:pt>
                <c:pt idx="202">
                  <c:v>3.8110971771220898E-3</c:v>
                </c:pt>
                <c:pt idx="203">
                  <c:v>6.2970411612341464E-3</c:v>
                </c:pt>
                <c:pt idx="204">
                  <c:v>1.1349515723857295E-2</c:v>
                </c:pt>
                <c:pt idx="205">
                  <c:v>5.3104396599501216E-3</c:v>
                </c:pt>
                <c:pt idx="206">
                  <c:v>4.738728216632516E-3</c:v>
                </c:pt>
                <c:pt idx="207">
                  <c:v>7.6619796614266922E-3</c:v>
                </c:pt>
                <c:pt idx="208">
                  <c:v>1.8137872814621411E-2</c:v>
                </c:pt>
                <c:pt idx="209">
                  <c:v>7.279535613168818E-3</c:v>
                </c:pt>
                <c:pt idx="210">
                  <c:v>9.8436904505591026E-3</c:v>
                </c:pt>
                <c:pt idx="211">
                  <c:v>8.3976840803974481E-3</c:v>
                </c:pt>
                <c:pt idx="212">
                  <c:v>8.9698142530319804E-3</c:v>
                </c:pt>
                <c:pt idx="213">
                  <c:v>1.4973501096690729E-2</c:v>
                </c:pt>
                <c:pt idx="214">
                  <c:v>7.6489924034926979E-3</c:v>
                </c:pt>
                <c:pt idx="215">
                  <c:v>9.3674956876700355E-3</c:v>
                </c:pt>
                <c:pt idx="216">
                  <c:v>8.4168010308906145E-3</c:v>
                </c:pt>
                <c:pt idx="217">
                  <c:v>7.3229395687272351E-3</c:v>
                </c:pt>
                <c:pt idx="218">
                  <c:v>6.1854620820666808E-3</c:v>
                </c:pt>
                <c:pt idx="219">
                  <c:v>2.3315757643817075E-2</c:v>
                </c:pt>
                <c:pt idx="220">
                  <c:v>7.6450176380036816E-3</c:v>
                </c:pt>
                <c:pt idx="221">
                  <c:v>7.5744738432584847E-3</c:v>
                </c:pt>
                <c:pt idx="222">
                  <c:v>8.5761743083838365E-3</c:v>
                </c:pt>
                <c:pt idx="223">
                  <c:v>8.7800668733741868E-3</c:v>
                </c:pt>
                <c:pt idx="224">
                  <c:v>1.0556818378097171E-2</c:v>
                </c:pt>
                <c:pt idx="225">
                  <c:v>1.5290476554797358E-2</c:v>
                </c:pt>
                <c:pt idx="226">
                  <c:v>5.9136823742333665E-3</c:v>
                </c:pt>
                <c:pt idx="227">
                  <c:v>1.6115883845975742E-2</c:v>
                </c:pt>
                <c:pt idx="228">
                  <c:v>9.709492230812888E-3</c:v>
                </c:pt>
                <c:pt idx="229">
                  <c:v>1.3976573431472478E-2</c:v>
                </c:pt>
                <c:pt idx="230">
                  <c:v>1.3486683528035571E-2</c:v>
                </c:pt>
                <c:pt idx="231">
                  <c:v>1.3234729044742896E-2</c:v>
                </c:pt>
                <c:pt idx="232">
                  <c:v>1.4271152913250278E-2</c:v>
                </c:pt>
                <c:pt idx="233">
                  <c:v>1.6473931368852252E-2</c:v>
                </c:pt>
                <c:pt idx="234">
                  <c:v>1.5859829970622259E-2</c:v>
                </c:pt>
                <c:pt idx="235">
                  <c:v>1.2448920187983376E-2</c:v>
                </c:pt>
                <c:pt idx="236">
                  <c:v>9.7085064386156546E-3</c:v>
                </c:pt>
                <c:pt idx="237">
                  <c:v>1.4820414454539724E-2</c:v>
                </c:pt>
                <c:pt idx="238">
                  <c:v>9.8847677017219037E-3</c:v>
                </c:pt>
                <c:pt idx="239">
                  <c:v>1.2750956596262398E-2</c:v>
                </c:pt>
                <c:pt idx="240">
                  <c:v>6.9254521876380738E-3</c:v>
                </c:pt>
                <c:pt idx="241">
                  <c:v>2.7520904948544905E-2</c:v>
                </c:pt>
                <c:pt idx="242">
                  <c:v>1.5475093129528335E-2</c:v>
                </c:pt>
                <c:pt idx="243">
                  <c:v>1.5465229319250833E-2</c:v>
                </c:pt>
                <c:pt idx="244">
                  <c:v>1.8093691889265611E-2</c:v>
                </c:pt>
                <c:pt idx="245">
                  <c:v>8.7881646814336918E-3</c:v>
                </c:pt>
                <c:pt idx="246">
                  <c:v>1.2263286275479976E-2</c:v>
                </c:pt>
                <c:pt idx="247">
                  <c:v>1.5505482958205313E-2</c:v>
                </c:pt>
                <c:pt idx="248">
                  <c:v>8.9488266045365823E-3</c:v>
                </c:pt>
                <c:pt idx="249">
                  <c:v>7.330820764812721E-3</c:v>
                </c:pt>
                <c:pt idx="250">
                  <c:v>1.0074105817549419E-2</c:v>
                </c:pt>
                <c:pt idx="251">
                  <c:v>1.0779721005105068E-2</c:v>
                </c:pt>
                <c:pt idx="252">
                  <c:v>1.4208456916690607E-2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4-473E-ACC0-153C864AC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48879"/>
        <c:axId val="742742207"/>
      </c:lineChart>
      <c:catAx>
        <c:axId val="715048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42207"/>
        <c:crosses val="autoZero"/>
        <c:auto val="1"/>
        <c:lblAlgn val="ctr"/>
        <c:lblOffset val="100"/>
        <c:noMultiLvlLbl val="0"/>
      </c:catAx>
      <c:valAx>
        <c:axId val="7427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4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434340</xdr:colOff>
      <xdr:row>1</xdr:row>
      <xdr:rowOff>28575</xdr:rowOff>
    </xdr:from>
    <xdr:to>
      <xdr:col>22</xdr:col>
      <xdr:colOff>129540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54106-EE8F-44E4-BE2F-0BDC10DB6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28575</xdr:colOff>
      <xdr:row>1</xdr:row>
      <xdr:rowOff>9524</xdr:rowOff>
    </xdr:from>
    <xdr:ext cx="1552575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D993113-2AF3-4A09-B86F-5A00EAC91E23}"/>
                </a:ext>
              </a:extLst>
            </xdr:cNvPr>
            <xdr:cNvSpPr txBox="1"/>
          </xdr:nvSpPr>
          <xdr:spPr>
            <a:xfrm>
              <a:off x="466534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𝛽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D993113-2AF3-4A09-B86F-5A00EAC91E23}"/>
                </a:ext>
              </a:extLst>
            </xdr:cNvPr>
            <xdr:cNvSpPr txBox="1"/>
          </xdr:nvSpPr>
          <xdr:spPr>
            <a:xfrm>
              <a:off x="466534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𝑣_𝑡^2=𝜔+𝛼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_(𝑡−1)^2+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𝛽𝑣_(𝑡−1)^2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2</xdr:row>
      <xdr:rowOff>19050</xdr:rowOff>
    </xdr:from>
    <xdr:ext cx="80650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745E431-713D-4435-AAF6-DC037C38CA28}"/>
                </a:ext>
              </a:extLst>
            </xdr:cNvPr>
            <xdr:cNvSpPr txBox="1"/>
          </xdr:nvSpPr>
          <xdr:spPr>
            <a:xfrm>
              <a:off x="4688205" y="405765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745E431-713D-4435-AAF6-DC037C38CA28}"/>
                </a:ext>
              </a:extLst>
            </xdr:cNvPr>
            <xdr:cNvSpPr txBox="1"/>
          </xdr:nvSpPr>
          <xdr:spPr>
            <a:xfrm>
              <a:off x="4688205" y="405765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_𝑡^2=𝑣_𝑡^2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+𝑢_𝑡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4</xdr:row>
      <xdr:rowOff>0</xdr:rowOff>
    </xdr:from>
    <xdr:ext cx="2705100" cy="6260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FE3AA5A-1208-4569-BCEA-D9DE6D830F4E}"/>
                </a:ext>
              </a:extLst>
            </xdr:cNvPr>
            <xdr:cNvSpPr txBox="1"/>
          </xdr:nvSpPr>
          <xdr:spPr>
            <a:xfrm>
              <a:off x="4638675" y="809625"/>
              <a:ext cx="2705100" cy="626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Γ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+1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ad>
                          <m:radPr>
                            <m:deg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Γ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𝜀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  <m:sup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  <m:sSubSup>
                                  <m:sSubSup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𝑣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  <m:sup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den>
                            </m:f>
                          </m:e>
                        </m:d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FE3AA5A-1208-4569-BCEA-D9DE6D830F4E}"/>
                </a:ext>
              </a:extLst>
            </xdr:cNvPr>
            <xdr:cNvSpPr txBox="1"/>
          </xdr:nvSpPr>
          <xdr:spPr>
            <a:xfrm>
              <a:off x="4638675" y="809625"/>
              <a:ext cx="2705100" cy="626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𝜇,𝜔,𝛼,𝛽,𝑑)=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((𝑑+1)/2)/(𝑣_𝑡 √𝑑𝜋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Γ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(𝑑/2) ) (1+(𝜀_𝑡^2)/(𝑑𝑣_𝑡^2 ))^(−(𝑑+1)/2)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434340</xdr:colOff>
      <xdr:row>1</xdr:row>
      <xdr:rowOff>28575</xdr:rowOff>
    </xdr:from>
    <xdr:to>
      <xdr:col>22</xdr:col>
      <xdr:colOff>129540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C2D1A-5EB9-4733-A53F-B344CCD7F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28575</xdr:colOff>
      <xdr:row>1</xdr:row>
      <xdr:rowOff>9524</xdr:rowOff>
    </xdr:from>
    <xdr:ext cx="1552575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E34C735-B7D3-4699-950D-1A95ED324469}"/>
                </a:ext>
              </a:extLst>
            </xdr:cNvPr>
            <xdr:cNvSpPr txBox="1"/>
          </xdr:nvSpPr>
          <xdr:spPr>
            <a:xfrm>
              <a:off x="466534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𝛽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E34C735-B7D3-4699-950D-1A95ED324469}"/>
                </a:ext>
              </a:extLst>
            </xdr:cNvPr>
            <xdr:cNvSpPr txBox="1"/>
          </xdr:nvSpPr>
          <xdr:spPr>
            <a:xfrm>
              <a:off x="466534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𝑣_𝑡^2=𝜔+𝛼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_(𝑡−1)^2+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𝛽𝑣_(𝑡−1)^2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2</xdr:row>
      <xdr:rowOff>19050</xdr:rowOff>
    </xdr:from>
    <xdr:ext cx="80650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A8700CF-CB98-4240-B04E-2BF0CFEBD243}"/>
                </a:ext>
              </a:extLst>
            </xdr:cNvPr>
            <xdr:cNvSpPr txBox="1"/>
          </xdr:nvSpPr>
          <xdr:spPr>
            <a:xfrm>
              <a:off x="4688205" y="405765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A8700CF-CB98-4240-B04E-2BF0CFEBD243}"/>
                </a:ext>
              </a:extLst>
            </xdr:cNvPr>
            <xdr:cNvSpPr txBox="1"/>
          </xdr:nvSpPr>
          <xdr:spPr>
            <a:xfrm>
              <a:off x="4688205" y="405765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_𝑡^2=𝑣_𝑡^2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+𝑢_𝑡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4</xdr:row>
      <xdr:rowOff>0</xdr:rowOff>
    </xdr:from>
    <xdr:ext cx="2705100" cy="6260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8196156-550E-4546-85BA-A69EC1A4A82A}"/>
                </a:ext>
              </a:extLst>
            </xdr:cNvPr>
            <xdr:cNvSpPr txBox="1"/>
          </xdr:nvSpPr>
          <xdr:spPr>
            <a:xfrm>
              <a:off x="4638675" y="809625"/>
              <a:ext cx="2705100" cy="626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Γ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+1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ad>
                          <m:radPr>
                            <m:deg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Γ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𝜀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  <m:sup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  <m:sSubSup>
                                  <m:sSubSup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𝑣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  <m:sup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den>
                            </m:f>
                          </m:e>
                        </m:d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8196156-550E-4546-85BA-A69EC1A4A82A}"/>
                </a:ext>
              </a:extLst>
            </xdr:cNvPr>
            <xdr:cNvSpPr txBox="1"/>
          </xdr:nvSpPr>
          <xdr:spPr>
            <a:xfrm>
              <a:off x="4638675" y="809625"/>
              <a:ext cx="2705100" cy="626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𝜇,𝜔,𝛼,𝛽,𝑑)=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((𝑑+1)/2)/(𝑣_𝑡 √𝑑𝜋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Γ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(𝑑/2) ) (1+(𝜀_𝑡^2)/(𝑑𝑣_𝑡^2 ))^(−(𝑑+1)/2)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434340</xdr:colOff>
      <xdr:row>1</xdr:row>
      <xdr:rowOff>28575</xdr:rowOff>
    </xdr:from>
    <xdr:to>
      <xdr:col>22</xdr:col>
      <xdr:colOff>129540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39F30-0813-4149-BA27-5D028033C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28575</xdr:colOff>
      <xdr:row>1</xdr:row>
      <xdr:rowOff>9524</xdr:rowOff>
    </xdr:from>
    <xdr:ext cx="1552575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19C8FF9-44B6-452D-8655-36B8AFB147C2}"/>
                </a:ext>
              </a:extLst>
            </xdr:cNvPr>
            <xdr:cNvSpPr txBox="1"/>
          </xdr:nvSpPr>
          <xdr:spPr>
            <a:xfrm>
              <a:off x="466534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𝛽</m:t>
                    </m:r>
                    <m:sSubSup>
                      <m:sSubSup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Sup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19C8FF9-44B6-452D-8655-36B8AFB147C2}"/>
                </a:ext>
              </a:extLst>
            </xdr:cNvPr>
            <xdr:cNvSpPr txBox="1"/>
          </xdr:nvSpPr>
          <xdr:spPr>
            <a:xfrm>
              <a:off x="4665345" y="192404"/>
              <a:ext cx="1552575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𝑣_𝑡^2=𝜔+𝛼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_(𝑡−1)^2+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𝛽𝑣_(𝑡−1)^2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47625</xdr:colOff>
      <xdr:row>2</xdr:row>
      <xdr:rowOff>19050</xdr:rowOff>
    </xdr:from>
    <xdr:ext cx="806503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A741E26-DAF5-46F6-A6BC-B96A3C01221B}"/>
                </a:ext>
              </a:extLst>
            </xdr:cNvPr>
            <xdr:cNvSpPr txBox="1"/>
          </xdr:nvSpPr>
          <xdr:spPr>
            <a:xfrm>
              <a:off x="4688205" y="405765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A741E26-DAF5-46F6-A6BC-B96A3C01221B}"/>
                </a:ext>
              </a:extLst>
            </xdr:cNvPr>
            <xdr:cNvSpPr txBox="1"/>
          </xdr:nvSpPr>
          <xdr:spPr>
            <a:xfrm>
              <a:off x="4688205" y="405765"/>
              <a:ext cx="806503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_𝑡^2=𝑣_𝑡^2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+𝑢_𝑡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4</xdr:row>
      <xdr:rowOff>0</xdr:rowOff>
    </xdr:from>
    <xdr:ext cx="2705100" cy="6260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3901371-FC0F-4024-A732-D10D265497BE}"/>
                </a:ext>
              </a:extLst>
            </xdr:cNvPr>
            <xdr:cNvSpPr txBox="1"/>
          </xdr:nvSpPr>
          <xdr:spPr>
            <a:xfrm>
              <a:off x="4638675" y="809625"/>
              <a:ext cx="2705100" cy="626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Γ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+1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𝑣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ad>
                          <m:radPr>
                            <m:degHide m:val="on"/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Γ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den>
                    </m:f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𝜀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  <m:sup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  <m:sSubSup>
                                  <m:sSubSup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𝑣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𝑡</m:t>
                                    </m:r>
                                  </m:sub>
                                  <m:sup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den>
                            </m:f>
                          </m:e>
                        </m:d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+1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3901371-FC0F-4024-A732-D10D265497BE}"/>
                </a:ext>
              </a:extLst>
            </xdr:cNvPr>
            <xdr:cNvSpPr txBox="1"/>
          </xdr:nvSpPr>
          <xdr:spPr>
            <a:xfrm>
              <a:off x="4638675" y="809625"/>
              <a:ext cx="2705100" cy="6260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𝐿(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𝜇,𝜔,𝛼,𝛽,𝑑)=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((𝑑+1)/2)/(𝑣_𝑡 √𝑑𝜋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Γ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(𝑑/2) ) (1+(𝜀_𝑡^2)/(𝑑𝑣_𝑡^2 ))^(−(𝑑+1)/2)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18E92-03A0-4B5A-A6A8-891AA4449DB9}">
  <dimension ref="A1:L1271"/>
  <sheetViews>
    <sheetView tabSelected="1" topLeftCell="G1" workbookViewId="0">
      <selection activeCell="M3" sqref="M3"/>
    </sheetView>
  </sheetViews>
  <sheetFormatPr defaultRowHeight="14.4" outlineLevelRow="1" x14ac:dyDescent="0.3"/>
  <cols>
    <col min="1" max="1" width="29.88671875" style="1" bestFit="1" customWidth="1"/>
    <col min="2" max="7" width="18.88671875" style="1" customWidth="1"/>
    <col min="8" max="9" width="12" style="1" customWidth="1"/>
    <col min="10" max="11" width="8.88671875" style="1"/>
    <col min="12" max="12" width="17.109375" style="1" customWidth="1"/>
    <col min="13" max="16384" width="8.88671875" style="1"/>
  </cols>
  <sheetData>
    <row r="1" spans="1:12" x14ac:dyDescent="0.3">
      <c r="A1" s="1" t="s">
        <v>0</v>
      </c>
      <c r="B1" s="2">
        <f>AVERAGE(B14:B1271)</f>
        <v>3.2317000633745705E-4</v>
      </c>
      <c r="E1" s="3"/>
      <c r="F1" s="3"/>
      <c r="G1" s="3"/>
    </row>
    <row r="2" spans="1:12" ht="16.5" customHeight="1" x14ac:dyDescent="0.3">
      <c r="A2" s="1" t="s">
        <v>1</v>
      </c>
      <c r="B2" s="4">
        <f>_xlfn.STDEV.S(B14:B1271)</f>
        <v>1.3601684753439062E-2</v>
      </c>
      <c r="E2" s="5"/>
      <c r="F2" s="5"/>
    </row>
    <row r="3" spans="1:12" ht="16.5" customHeight="1" x14ac:dyDescent="0.3">
      <c r="A3" s="1" t="s">
        <v>2</v>
      </c>
      <c r="B3" s="6">
        <f>B2^2</f>
        <v>1.8500582813193664E-4</v>
      </c>
      <c r="E3" s="5"/>
      <c r="F3" s="5" t="s">
        <v>1274</v>
      </c>
      <c r="G3" s="1" t="s">
        <v>1274</v>
      </c>
      <c r="I3" s="5"/>
    </row>
    <row r="4" spans="1:12" ht="16.5" customHeight="1" x14ac:dyDescent="0.3">
      <c r="B4" s="3"/>
      <c r="E4" s="5"/>
      <c r="F4" s="5"/>
      <c r="I4" s="5"/>
    </row>
    <row r="5" spans="1:12" ht="16.5" customHeight="1" x14ac:dyDescent="0.3">
      <c r="A5" s="1" t="s">
        <v>3</v>
      </c>
      <c r="B5" s="13">
        <v>1.3280925218499252E-3</v>
      </c>
      <c r="D5" s="2"/>
      <c r="E5" s="5"/>
      <c r="F5" s="5"/>
      <c r="I5" s="5"/>
    </row>
    <row r="6" spans="1:12" x14ac:dyDescent="0.3">
      <c r="A6" s="1" t="s">
        <v>1275</v>
      </c>
      <c r="B6" s="3">
        <v>1.0994691223286289E-6</v>
      </c>
      <c r="C6" s="2"/>
      <c r="D6" s="3"/>
      <c r="J6" s="1" t="s">
        <v>8</v>
      </c>
      <c r="K6" s="1" t="s">
        <v>1281</v>
      </c>
    </row>
    <row r="7" spans="1:12" x14ac:dyDescent="0.3">
      <c r="A7" s="1" t="s">
        <v>4</v>
      </c>
      <c r="B7" s="3">
        <v>0.17204111840548414</v>
      </c>
      <c r="C7" s="2"/>
      <c r="F7" s="5"/>
      <c r="J7" s="16">
        <f>AVERAGE(J1020:J1271)</f>
        <v>4.0091184108319699E-3</v>
      </c>
      <c r="K7" s="16">
        <f>1-AVERAGE(K1020:K1271)</f>
        <v>0.61137503016478978</v>
      </c>
      <c r="L7" s="17"/>
    </row>
    <row r="8" spans="1:12" x14ac:dyDescent="0.3">
      <c r="A8" s="1" t="s">
        <v>5</v>
      </c>
      <c r="B8" s="3">
        <v>0.75758055098383092</v>
      </c>
      <c r="C8" s="2"/>
      <c r="D8" s="7"/>
      <c r="F8" s="3" t="s">
        <v>6</v>
      </c>
      <c r="G8" s="5">
        <f>SUM(G14:G1018)-COUNT(B14:B1018)/2*LN(2*PI())</f>
        <v>2593.9112602512259</v>
      </c>
    </row>
    <row r="9" spans="1:12" x14ac:dyDescent="0.3">
      <c r="A9" s="1" t="s">
        <v>1276</v>
      </c>
      <c r="B9" s="3">
        <v>0.96352381399208309</v>
      </c>
      <c r="C9" s="2"/>
      <c r="D9" s="7"/>
      <c r="F9" s="3"/>
      <c r="G9" s="5"/>
    </row>
    <row r="10" spans="1:12" x14ac:dyDescent="0.3">
      <c r="A10" s="1" t="s">
        <v>7</v>
      </c>
      <c r="B10" s="4">
        <v>1.2041543659423448E-2</v>
      </c>
      <c r="C10" s="2"/>
      <c r="D10" s="7"/>
      <c r="F10" s="3"/>
      <c r="G10" s="5"/>
    </row>
    <row r="11" spans="1:12" x14ac:dyDescent="0.3">
      <c r="A11" t="s">
        <v>1278</v>
      </c>
      <c r="B11" s="14">
        <v>342.24742922771281</v>
      </c>
      <c r="C11" s="2"/>
      <c r="D11" s="7"/>
      <c r="F11" s="3"/>
      <c r="G11" s="5"/>
    </row>
    <row r="12" spans="1:12" x14ac:dyDescent="0.3">
      <c r="H12" s="20" t="s">
        <v>9</v>
      </c>
      <c r="I12" s="20"/>
    </row>
    <row r="13" spans="1:12" x14ac:dyDescent="0.3">
      <c r="A13" s="3" t="s">
        <v>10</v>
      </c>
      <c r="B13" s="3" t="s">
        <v>11</v>
      </c>
      <c r="C13" s="3" t="s">
        <v>12</v>
      </c>
      <c r="D13" s="3" t="s">
        <v>13</v>
      </c>
      <c r="E13" s="3" t="s">
        <v>1277</v>
      </c>
      <c r="F13" s="3" t="s">
        <v>14</v>
      </c>
      <c r="G13" s="3" t="s">
        <v>6</v>
      </c>
      <c r="H13" s="3" t="s">
        <v>15</v>
      </c>
      <c r="I13" s="3" t="s">
        <v>16</v>
      </c>
      <c r="J13" s="1" t="s">
        <v>1279</v>
      </c>
      <c r="K13" s="1" t="s">
        <v>1280</v>
      </c>
    </row>
    <row r="14" spans="1:12" hidden="1" outlineLevel="1" x14ac:dyDescent="0.3">
      <c r="A14" s="10" t="s">
        <v>17</v>
      </c>
      <c r="B14" s="11">
        <v>1.8995156292258536E-4</v>
      </c>
      <c r="C14" s="11">
        <f>B14-B$5</f>
        <v>-1.1381409589273398E-3</v>
      </c>
      <c r="D14" s="6">
        <f>C14^2</f>
        <v>1.2953648423880447E-6</v>
      </c>
      <c r="E14" s="11"/>
      <c r="F14" s="6">
        <f>B6/(1-B7-B8)</f>
        <v>1.5622267717752698E-5</v>
      </c>
      <c r="G14" s="12">
        <f>IFERROR(LN(_xlfn.GAMMA((B$11+1)/2)/(H14*SQRT(B$11*PI())*_xlfn.GAMMA(B$11/2))*(1 + D14/(H14^2*B$11))^(-(B$11+1)/2)),-10000)</f>
        <v>4.3769885106938506</v>
      </c>
      <c r="H14" s="11">
        <v>4.8731814965252166E-3</v>
      </c>
      <c r="I14" s="11">
        <f>SQRT(F14)</f>
        <v>3.9525014506958372E-3</v>
      </c>
    </row>
    <row r="15" spans="1:12" hidden="1" outlineLevel="1" x14ac:dyDescent="0.3">
      <c r="A15" s="10" t="s">
        <v>18</v>
      </c>
      <c r="B15" s="11">
        <v>3.0922932168462635E-3</v>
      </c>
      <c r="C15" s="11">
        <f t="shared" ref="C15:C78" si="0">B15-B$5</f>
        <v>1.7642006949963383E-3</v>
      </c>
      <c r="D15" s="6">
        <f t="shared" ref="D15:D78" si="1">C15^2</f>
        <v>3.1124040922255633E-6</v>
      </c>
      <c r="E15" s="6">
        <f>D14</f>
        <v>1.2953648423880447E-6</v>
      </c>
      <c r="F15" s="6">
        <f>B$6+B$7*E15+B$8*H14^2</f>
        <v>1.9313270712888199E-5</v>
      </c>
      <c r="G15" s="12">
        <f t="shared" ref="G15:G78" si="2">IFERROR(LN(_xlfn.GAMMA((B$11+1)/2)/(H15*SQRT(B$11*PI())*_xlfn.GAMMA(B$11/2))*(1 + D15/(H15^2*B$11))^(-(B$11+1)/2)),-10000)</f>
        <v>4.7081985573250265</v>
      </c>
      <c r="H15" s="11">
        <v>3.0364682025237288E-3</v>
      </c>
      <c r="I15" s="11">
        <f t="shared" ref="I15:I78" si="3">SQRT(F15)</f>
        <v>4.3946866455855755E-3</v>
      </c>
    </row>
    <row r="16" spans="1:12" hidden="1" outlineLevel="1" x14ac:dyDescent="0.3">
      <c r="A16" s="10" t="s">
        <v>19</v>
      </c>
      <c r="B16" s="11">
        <v>1.2705230741123081E-3</v>
      </c>
      <c r="C16" s="11">
        <f t="shared" si="0"/>
        <v>-5.75694477376171E-5</v>
      </c>
      <c r="D16" s="6">
        <f t="shared" si="1"/>
        <v>3.3142413128142266E-9</v>
      </c>
      <c r="E16" s="6">
        <f t="shared" ref="E16:E79" si="4">D15</f>
        <v>3.1124040922255633E-6</v>
      </c>
      <c r="F16" s="6">
        <f t="shared" ref="F16:F79" si="5">B$6+B$7*E16+B$8*H15^2</f>
        <v>8.6199286968543989E-6</v>
      </c>
      <c r="G16" s="12">
        <f t="shared" si="2"/>
        <v>5.3955857057732093</v>
      </c>
      <c r="H16" s="11">
        <v>1.8075853987327892E-3</v>
      </c>
      <c r="I16" s="11">
        <f t="shared" si="3"/>
        <v>2.9359715081816442E-3</v>
      </c>
    </row>
    <row r="17" spans="1:9" hidden="1" outlineLevel="1" x14ac:dyDescent="0.3">
      <c r="A17" s="10" t="s">
        <v>20</v>
      </c>
      <c r="B17" s="11">
        <v>-1.8912456610798272E-4</v>
      </c>
      <c r="C17" s="11">
        <f t="shared" si="0"/>
        <v>-1.5172170879579078E-3</v>
      </c>
      <c r="D17" s="6">
        <f t="shared" si="1"/>
        <v>2.3019476919914739E-6</v>
      </c>
      <c r="E17" s="6">
        <f t="shared" si="4"/>
        <v>3.3142413128142266E-9</v>
      </c>
      <c r="F17" s="6">
        <f t="shared" si="5"/>
        <v>3.5753314651607406E-6</v>
      </c>
      <c r="G17" s="12">
        <f t="shared" si="2"/>
        <v>4.706274267361203</v>
      </c>
      <c r="H17" s="11">
        <v>3.2247002821161989E-3</v>
      </c>
      <c r="I17" s="11">
        <f>SQRT(F17)</f>
        <v>1.8908546917097413E-3</v>
      </c>
    </row>
    <row r="18" spans="1:9" hidden="1" outlineLevel="1" x14ac:dyDescent="0.3">
      <c r="A18" s="10" t="s">
        <v>21</v>
      </c>
      <c r="B18" s="11">
        <v>1.442617636431107E-3</v>
      </c>
      <c r="C18" s="11">
        <f t="shared" si="0"/>
        <v>1.1452511458118187E-4</v>
      </c>
      <c r="D18" s="6">
        <f t="shared" si="1"/>
        <v>1.3116001869832836E-8</v>
      </c>
      <c r="E18" s="6">
        <f t="shared" si="4"/>
        <v>2.3019476919914739E-6</v>
      </c>
      <c r="F18" s="6">
        <f t="shared" si="5"/>
        <v>9.3733455240649497E-6</v>
      </c>
      <c r="G18" s="12">
        <f t="shared" si="2"/>
        <v>5.0440174114921081</v>
      </c>
      <c r="H18" s="11">
        <v>2.5678562548083449E-3</v>
      </c>
      <c r="I18" s="11">
        <f t="shared" si="3"/>
        <v>3.0615919917691432E-3</v>
      </c>
    </row>
    <row r="19" spans="1:9" hidden="1" outlineLevel="1" x14ac:dyDescent="0.3">
      <c r="A19" s="10" t="s">
        <v>22</v>
      </c>
      <c r="B19" s="11">
        <v>-3.7690718494426323E-3</v>
      </c>
      <c r="C19" s="11">
        <f t="shared" si="0"/>
        <v>-5.097164371292557E-3</v>
      </c>
      <c r="D19" s="6">
        <f t="shared" si="1"/>
        <v>2.5981084627974249E-5</v>
      </c>
      <c r="E19" s="6">
        <f t="shared" si="4"/>
        <v>1.3116001869832836E-8</v>
      </c>
      <c r="F19" s="6">
        <f t="shared" si="5"/>
        <v>6.0971252100523223E-6</v>
      </c>
      <c r="G19" s="12">
        <f t="shared" si="2"/>
        <v>3.7317899353795148</v>
      </c>
      <c r="H19" s="11">
        <v>7.6377503884107346E-3</v>
      </c>
      <c r="I19" s="11">
        <f t="shared" si="3"/>
        <v>2.4692357542471159E-3</v>
      </c>
    </row>
    <row r="20" spans="1:9" hidden="1" outlineLevel="1" x14ac:dyDescent="0.3">
      <c r="A20" s="10" t="s">
        <v>23</v>
      </c>
      <c r="B20" s="11">
        <v>-8.9802054450679157E-4</v>
      </c>
      <c r="C20" s="11">
        <f t="shared" si="0"/>
        <v>-2.2261130663567166E-3</v>
      </c>
      <c r="D20" s="6">
        <f t="shared" si="1"/>
        <v>4.955579384204103E-6</v>
      </c>
      <c r="E20" s="6">
        <f t="shared" si="4"/>
        <v>2.5981084627974249E-5</v>
      </c>
      <c r="F20" s="6">
        <f t="shared" si="5"/>
        <v>4.9762920418580317E-5</v>
      </c>
      <c r="G20" s="12">
        <f t="shared" si="2"/>
        <v>4.6439899429767557</v>
      </c>
      <c r="H20" s="11">
        <v>2.7831093199429998E-3</v>
      </c>
      <c r="I20" s="11">
        <f t="shared" si="3"/>
        <v>7.0542838345632446E-3</v>
      </c>
    </row>
    <row r="21" spans="1:9" hidden="1" outlineLevel="1" x14ac:dyDescent="0.3">
      <c r="A21" s="10" t="s">
        <v>24</v>
      </c>
      <c r="B21" s="11">
        <v>9.8313581772029252E-4</v>
      </c>
      <c r="C21" s="11">
        <f t="shared" si="0"/>
        <v>-3.4495670412963263E-4</v>
      </c>
      <c r="D21" s="6">
        <f t="shared" si="1"/>
        <v>1.1899512772397891E-7</v>
      </c>
      <c r="E21" s="6">
        <f t="shared" si="4"/>
        <v>4.955579384204103E-6</v>
      </c>
      <c r="F21" s="6">
        <f t="shared" si="5"/>
        <v>7.8200223117031202E-6</v>
      </c>
      <c r="G21" s="12">
        <f t="shared" si="2"/>
        <v>4.6912275240637316</v>
      </c>
      <c r="H21" s="11">
        <v>3.6413647873833285E-3</v>
      </c>
      <c r="I21" s="11">
        <f t="shared" si="3"/>
        <v>2.7964302801434405E-3</v>
      </c>
    </row>
    <row r="22" spans="1:9" hidden="1" outlineLevel="1" x14ac:dyDescent="0.3">
      <c r="A22" s="10" t="s">
        <v>25</v>
      </c>
      <c r="B22" s="11">
        <v>-2.3122919993494805E-3</v>
      </c>
      <c r="C22" s="11">
        <f t="shared" si="0"/>
        <v>-3.6403845211994057E-3</v>
      </c>
      <c r="D22" s="6">
        <f t="shared" si="1"/>
        <v>1.3252399462188226E-5</v>
      </c>
      <c r="E22" s="6">
        <f t="shared" si="4"/>
        <v>1.1899512772397891E-7</v>
      </c>
      <c r="F22" s="6">
        <f t="shared" si="5"/>
        <v>1.1165108913436415E-5</v>
      </c>
      <c r="G22" s="12">
        <f t="shared" si="2"/>
        <v>4.1077772678381725</v>
      </c>
      <c r="H22" s="11">
        <v>5.0556160703630823E-3</v>
      </c>
      <c r="I22" s="11">
        <f t="shared" si="3"/>
        <v>3.3414231868227071E-3</v>
      </c>
    </row>
    <row r="23" spans="1:9" hidden="1" outlineLevel="1" x14ac:dyDescent="0.3">
      <c r="A23" s="10" t="s">
        <v>26</v>
      </c>
      <c r="B23" s="11">
        <v>-5.5409989946132651E-3</v>
      </c>
      <c r="C23" s="11">
        <f t="shared" si="0"/>
        <v>-6.8690915164631907E-3</v>
      </c>
      <c r="D23" s="6">
        <f t="shared" si="1"/>
        <v>4.7184418261546574E-5</v>
      </c>
      <c r="E23" s="6">
        <f t="shared" si="4"/>
        <v>1.3252399462188226E-5</v>
      </c>
      <c r="F23" s="6">
        <f t="shared" si="5"/>
        <v>2.2742620362470348E-5</v>
      </c>
      <c r="G23" s="12">
        <f t="shared" si="2"/>
        <v>3.4873481084778182</v>
      </c>
      <c r="H23" s="11">
        <v>5.3586315731590037E-3</v>
      </c>
      <c r="I23" s="11">
        <f t="shared" si="3"/>
        <v>4.768922348127546E-3</v>
      </c>
    </row>
    <row r="24" spans="1:9" hidden="1" outlineLevel="1" x14ac:dyDescent="0.3">
      <c r="A24" s="10" t="s">
        <v>27</v>
      </c>
      <c r="B24" s="11">
        <v>8.1627400224411704E-3</v>
      </c>
      <c r="C24" s="11">
        <f t="shared" si="0"/>
        <v>6.8346475005912448E-3</v>
      </c>
      <c r="D24" s="6">
        <f t="shared" si="1"/>
        <v>4.6712406457338147E-5</v>
      </c>
      <c r="E24" s="6">
        <f t="shared" si="4"/>
        <v>4.7184418261546574E-5</v>
      </c>
      <c r="F24" s="6">
        <f t="shared" si="5"/>
        <v>3.0971003472576453E-5</v>
      </c>
      <c r="G24" s="12">
        <f t="shared" si="2"/>
        <v>3.4216266224248471</v>
      </c>
      <c r="H24" s="11">
        <v>4.8774658695252731E-3</v>
      </c>
      <c r="I24" s="11">
        <f t="shared" si="3"/>
        <v>5.5651597885933565E-3</v>
      </c>
    </row>
    <row r="25" spans="1:9" hidden="1" outlineLevel="1" x14ac:dyDescent="0.3">
      <c r="A25" s="10" t="s">
        <v>28</v>
      </c>
      <c r="B25" s="11">
        <v>-2.6294963926015349E-3</v>
      </c>
      <c r="C25" s="11">
        <f t="shared" si="0"/>
        <v>-3.9575889144514605E-3</v>
      </c>
      <c r="D25" s="6">
        <f t="shared" si="1"/>
        <v>1.5662510015789089E-5</v>
      </c>
      <c r="E25" s="6">
        <f t="shared" si="4"/>
        <v>4.6712406457338147E-5</v>
      </c>
      <c r="F25" s="6">
        <f t="shared" si="5"/>
        <v>2.7158517585351474E-5</v>
      </c>
      <c r="G25" s="12">
        <f t="shared" si="2"/>
        <v>2.8159905585270746</v>
      </c>
      <c r="H25" s="11">
        <v>1.7219412104230547E-3</v>
      </c>
      <c r="I25" s="11">
        <f t="shared" si="3"/>
        <v>5.2113834617452089E-3</v>
      </c>
    </row>
    <row r="26" spans="1:9" hidden="1" outlineLevel="1" x14ac:dyDescent="0.3">
      <c r="A26" s="10" t="s">
        <v>29</v>
      </c>
      <c r="B26" s="11">
        <v>1.2749493588078771E-3</v>
      </c>
      <c r="C26" s="11">
        <f t="shared" si="0"/>
        <v>-5.3143163042048032E-5</v>
      </c>
      <c r="D26" s="6">
        <f t="shared" si="1"/>
        <v>2.8241957781136999E-9</v>
      </c>
      <c r="E26" s="6">
        <f t="shared" si="4"/>
        <v>1.5662510015789089E-5</v>
      </c>
      <c r="F26" s="6">
        <f t="shared" si="5"/>
        <v>6.0403529633226945E-6</v>
      </c>
      <c r="G26" s="12">
        <f t="shared" si="2"/>
        <v>5.5312120571620778</v>
      </c>
      <c r="H26" s="11">
        <v>1.5782326534137775E-3</v>
      </c>
      <c r="I26" s="11">
        <f t="shared" si="3"/>
        <v>2.4577129538094341E-3</v>
      </c>
    </row>
    <row r="27" spans="1:9" hidden="1" outlineLevel="1" x14ac:dyDescent="0.3">
      <c r="A27" s="10" t="s">
        <v>30</v>
      </c>
      <c r="B27" s="11">
        <v>6.5197860056391329E-3</v>
      </c>
      <c r="C27" s="11">
        <f t="shared" si="0"/>
        <v>5.1916934837892073E-3</v>
      </c>
      <c r="D27" s="6">
        <f t="shared" si="1"/>
        <v>2.6953681229619316E-5</v>
      </c>
      <c r="E27" s="6">
        <f t="shared" si="4"/>
        <v>2.8241957781136999E-9</v>
      </c>
      <c r="F27" s="6">
        <f t="shared" si="5"/>
        <v>2.9869505065325501E-6</v>
      </c>
      <c r="G27" s="12">
        <f t="shared" si="2"/>
        <v>3.6597350303889233</v>
      </c>
      <c r="H27" s="11">
        <v>3.5747542400026283E-3</v>
      </c>
      <c r="I27" s="11">
        <f t="shared" si="3"/>
        <v>1.7282796378284824E-3</v>
      </c>
    </row>
    <row r="28" spans="1:9" hidden="1" outlineLevel="1" x14ac:dyDescent="0.3">
      <c r="A28" s="10" t="s">
        <v>31</v>
      </c>
      <c r="B28" s="11">
        <v>-7.5056151295621967E-4</v>
      </c>
      <c r="C28" s="11">
        <f t="shared" si="0"/>
        <v>-2.078654034806145E-3</v>
      </c>
      <c r="D28" s="6">
        <f t="shared" si="1"/>
        <v>4.3208025964158668E-6</v>
      </c>
      <c r="E28" s="6">
        <f t="shared" si="4"/>
        <v>2.6953681229619316E-5</v>
      </c>
      <c r="F28" s="6">
        <f t="shared" si="5"/>
        <v>1.5417632352982634E-5</v>
      </c>
      <c r="G28" s="12">
        <f t="shared" si="2"/>
        <v>4.5513487586378574</v>
      </c>
      <c r="H28" s="11">
        <v>1.4019432437290119E-3</v>
      </c>
      <c r="I28" s="11">
        <f t="shared" si="3"/>
        <v>3.9265293011745929E-3</v>
      </c>
    </row>
    <row r="29" spans="1:9" hidden="1" outlineLevel="1" x14ac:dyDescent="0.3">
      <c r="A29" s="10" t="s">
        <v>32</v>
      </c>
      <c r="B29" s="11">
        <v>2.0540443802283723E-3</v>
      </c>
      <c r="C29" s="11">
        <f t="shared" si="0"/>
        <v>7.2595185837844717E-4</v>
      </c>
      <c r="D29" s="6">
        <f t="shared" si="1"/>
        <v>5.2700610068312105E-7</v>
      </c>
      <c r="E29" s="6">
        <f t="shared" si="4"/>
        <v>4.3208025964158668E-6</v>
      </c>
      <c r="F29" s="6">
        <f t="shared" si="5"/>
        <v>3.3318076323602115E-6</v>
      </c>
      <c r="G29" s="12">
        <f t="shared" si="2"/>
        <v>5.4096924622354186</v>
      </c>
      <c r="H29" s="11">
        <v>1.6104786170327518E-3</v>
      </c>
      <c r="I29" s="11">
        <f t="shared" si="3"/>
        <v>1.8253239801087947E-3</v>
      </c>
    </row>
    <row r="30" spans="1:9" hidden="1" outlineLevel="1" x14ac:dyDescent="0.3">
      <c r="A30" s="10" t="s">
        <v>33</v>
      </c>
      <c r="B30" s="11">
        <v>-3.8433157526338035E-4</v>
      </c>
      <c r="C30" s="11">
        <f t="shared" si="0"/>
        <v>-1.7124240971133054E-3</v>
      </c>
      <c r="D30" s="6">
        <f t="shared" si="1"/>
        <v>2.9323962883743193E-6</v>
      </c>
      <c r="E30" s="6">
        <f t="shared" si="4"/>
        <v>5.2700610068312105E-7</v>
      </c>
      <c r="F30" s="6">
        <f t="shared" si="5"/>
        <v>3.1550281039203926E-6</v>
      </c>
      <c r="G30" s="12">
        <f t="shared" si="2"/>
        <v>4.9390756550386499</v>
      </c>
      <c r="H30" s="11">
        <v>1.903061468437594E-3</v>
      </c>
      <c r="I30" s="11">
        <f t="shared" si="3"/>
        <v>1.7762398779220087E-3</v>
      </c>
    </row>
    <row r="31" spans="1:9" hidden="1" outlineLevel="1" x14ac:dyDescent="0.3">
      <c r="A31" s="10" t="s">
        <v>34</v>
      </c>
      <c r="B31" s="11">
        <v>9.8002872957213879E-3</v>
      </c>
      <c r="C31" s="11">
        <f t="shared" si="0"/>
        <v>8.4721947738714623E-3</v>
      </c>
      <c r="D31" s="6">
        <f t="shared" si="1"/>
        <v>7.1778084286414914E-5</v>
      </c>
      <c r="E31" s="6">
        <f t="shared" si="4"/>
        <v>2.9323962883743193E-6</v>
      </c>
      <c r="F31" s="6">
        <f t="shared" si="5"/>
        <v>4.3476481229253356E-6</v>
      </c>
      <c r="G31" s="12">
        <f t="shared" si="2"/>
        <v>2.318915037524786</v>
      </c>
      <c r="H31" s="11">
        <v>3.9456823145894672E-3</v>
      </c>
      <c r="I31" s="11">
        <f t="shared" si="3"/>
        <v>2.0851014658585169E-3</v>
      </c>
    </row>
    <row r="32" spans="1:9" hidden="1" outlineLevel="1" x14ac:dyDescent="0.3">
      <c r="A32" s="10" t="s">
        <v>35</v>
      </c>
      <c r="B32" s="11">
        <v>-3.6930504444957223E-4</v>
      </c>
      <c r="C32" s="11">
        <f t="shared" si="0"/>
        <v>-1.6973975662994973E-3</v>
      </c>
      <c r="D32" s="6">
        <f t="shared" si="1"/>
        <v>2.8811584980794564E-6</v>
      </c>
      <c r="E32" s="6">
        <f t="shared" si="4"/>
        <v>7.1778084286414914E-5</v>
      </c>
      <c r="F32" s="6">
        <f t="shared" si="5"/>
        <v>2.5242574833327914E-5</v>
      </c>
      <c r="G32" s="12">
        <f t="shared" si="2"/>
        <v>4.5882997291519318</v>
      </c>
      <c r="H32" s="11">
        <v>3.6343866687648728E-3</v>
      </c>
      <c r="I32" s="11">
        <f t="shared" si="3"/>
        <v>5.0241989245379121E-3</v>
      </c>
    </row>
    <row r="33" spans="1:9" hidden="1" outlineLevel="1" x14ac:dyDescent="0.3">
      <c r="A33" s="10" t="s">
        <v>36</v>
      </c>
      <c r="B33" s="11">
        <v>8.1575831857880702E-3</v>
      </c>
      <c r="C33" s="11">
        <f t="shared" si="0"/>
        <v>6.8294906639381446E-3</v>
      </c>
      <c r="D33" s="6">
        <f t="shared" si="1"/>
        <v>4.6641942728818278E-5</v>
      </c>
      <c r="E33" s="6">
        <f t="shared" si="4"/>
        <v>2.8811584980794564E-6</v>
      </c>
      <c r="F33" s="6">
        <f t="shared" si="5"/>
        <v>1.1601851423782666E-5</v>
      </c>
      <c r="G33" s="12">
        <f t="shared" si="2"/>
        <v>3.5636161404969897</v>
      </c>
      <c r="H33" s="11">
        <v>6.5018612779965479E-3</v>
      </c>
      <c r="I33" s="11">
        <f t="shared" si="3"/>
        <v>3.406149060711035E-3</v>
      </c>
    </row>
    <row r="34" spans="1:9" hidden="1" outlineLevel="1" x14ac:dyDescent="0.3">
      <c r="A34" s="10" t="s">
        <v>37</v>
      </c>
      <c r="B34" s="11">
        <v>-2.0265423397495962E-3</v>
      </c>
      <c r="C34" s="11">
        <f t="shared" si="0"/>
        <v>-3.3546348615995213E-3</v>
      </c>
      <c r="D34" s="6">
        <f t="shared" si="1"/>
        <v>1.125357505465884E-5</v>
      </c>
      <c r="E34" s="6">
        <f t="shared" si="4"/>
        <v>4.6641942728818278E-5</v>
      </c>
      <c r="F34" s="6">
        <f t="shared" si="5"/>
        <v>4.1149912901726546E-5</v>
      </c>
      <c r="G34" s="12">
        <f t="shared" si="2"/>
        <v>3.3424411481241889</v>
      </c>
      <c r="H34" s="11">
        <v>1.3673568819065391E-2</v>
      </c>
      <c r="I34" s="11">
        <f t="shared" si="3"/>
        <v>6.4148197871589929E-3</v>
      </c>
    </row>
    <row r="35" spans="1:9" hidden="1" outlineLevel="1" x14ac:dyDescent="0.3">
      <c r="A35" s="10" t="s">
        <v>38</v>
      </c>
      <c r="B35" s="11">
        <v>-1.052699437952113E-3</v>
      </c>
      <c r="C35" s="11">
        <f t="shared" si="0"/>
        <v>-2.3807919598020384E-3</v>
      </c>
      <c r="D35" s="6">
        <f t="shared" si="1"/>
        <v>5.6681703558580303E-6</v>
      </c>
      <c r="E35" s="6">
        <f t="shared" si="4"/>
        <v>1.125357505465884E-5</v>
      </c>
      <c r="F35" s="6">
        <f t="shared" si="5"/>
        <v>1.4467771891420278E-4</v>
      </c>
      <c r="G35" s="12">
        <f t="shared" si="2"/>
        <v>3.8621045630226161</v>
      </c>
      <c r="H35" s="11">
        <v>8.0187530217534202E-3</v>
      </c>
      <c r="I35" s="11">
        <f t="shared" si="3"/>
        <v>1.202820514100931E-2</v>
      </c>
    </row>
    <row r="36" spans="1:9" hidden="1" outlineLevel="1" x14ac:dyDescent="0.3">
      <c r="A36" s="10" t="s">
        <v>39</v>
      </c>
      <c r="B36" s="11">
        <v>-3.7464387216745616E-3</v>
      </c>
      <c r="C36" s="11">
        <f t="shared" si="0"/>
        <v>-5.0745312435244872E-3</v>
      </c>
      <c r="D36" s="6">
        <f t="shared" si="1"/>
        <v>2.5750867341506179E-5</v>
      </c>
      <c r="E36" s="6">
        <f t="shared" si="4"/>
        <v>5.6681703558580303E-6</v>
      </c>
      <c r="F36" s="6">
        <f t="shared" si="5"/>
        <v>5.0787359968234711E-5</v>
      </c>
      <c r="G36" s="12">
        <f t="shared" si="2"/>
        <v>3.8631134982894957</v>
      </c>
      <c r="H36" s="11">
        <v>5.0897064999490382E-3</v>
      </c>
      <c r="I36" s="11">
        <f t="shared" si="3"/>
        <v>7.1265250977060844E-3</v>
      </c>
    </row>
    <row r="37" spans="1:9" hidden="1" outlineLevel="1" x14ac:dyDescent="0.3">
      <c r="A37" s="10" t="s">
        <v>40</v>
      </c>
      <c r="B37" s="11">
        <v>-1.1409360251520882E-4</v>
      </c>
      <c r="C37" s="11">
        <f t="shared" si="0"/>
        <v>-1.4421861243651339E-3</v>
      </c>
      <c r="D37" s="6">
        <f t="shared" si="1"/>
        <v>2.0799008173113254E-6</v>
      </c>
      <c r="E37" s="6">
        <f t="shared" si="4"/>
        <v>2.5750867341506179E-5</v>
      </c>
      <c r="F37" s="6">
        <f t="shared" si="5"/>
        <v>2.5154886355585841E-5</v>
      </c>
      <c r="G37" s="12">
        <f t="shared" si="2"/>
        <v>4.8264760059650156</v>
      </c>
      <c r="H37" s="11">
        <v>2.7962175247580523E-3</v>
      </c>
      <c r="I37" s="11">
        <f t="shared" si="3"/>
        <v>5.0154647198027268E-3</v>
      </c>
    </row>
    <row r="38" spans="1:9" hidden="1" outlineLevel="1" x14ac:dyDescent="0.3">
      <c r="A38" s="10" t="s">
        <v>41</v>
      </c>
      <c r="B38" s="11">
        <v>2.9280818451754833E-3</v>
      </c>
      <c r="C38" s="11">
        <f t="shared" si="0"/>
        <v>1.5999893233255582E-3</v>
      </c>
      <c r="D38" s="6">
        <f t="shared" si="1"/>
        <v>2.5599658347557774E-6</v>
      </c>
      <c r="E38" s="6">
        <f t="shared" si="4"/>
        <v>2.0799008173113254E-6</v>
      </c>
      <c r="F38" s="6">
        <f t="shared" si="5"/>
        <v>7.3806929774235323E-6</v>
      </c>
      <c r="G38" s="12">
        <f t="shared" si="2"/>
        <v>4.6984995093011968</v>
      </c>
      <c r="H38" s="11">
        <v>3.204775491459502E-3</v>
      </c>
      <c r="I38" s="11">
        <f t="shared" si="3"/>
        <v>2.7167430827046441E-3</v>
      </c>
    </row>
    <row r="39" spans="1:9" hidden="1" outlineLevel="1" x14ac:dyDescent="0.3">
      <c r="A39" s="10" t="s">
        <v>42</v>
      </c>
      <c r="B39" s="11">
        <v>5.491194628844653E-3</v>
      </c>
      <c r="C39" s="11">
        <f t="shared" si="0"/>
        <v>4.1631021069947274E-3</v>
      </c>
      <c r="D39" s="6">
        <f t="shared" si="1"/>
        <v>1.7331419153263941E-5</v>
      </c>
      <c r="E39" s="6">
        <f t="shared" si="4"/>
        <v>2.5599658347557774E-6</v>
      </c>
      <c r="F39" s="6">
        <f t="shared" si="5"/>
        <v>9.3206846710472513E-6</v>
      </c>
      <c r="G39" s="12">
        <f t="shared" si="2"/>
        <v>4.0545019749249365</v>
      </c>
      <c r="H39" s="11">
        <v>3.8461453796420084E-3</v>
      </c>
      <c r="I39" s="11">
        <f t="shared" si="3"/>
        <v>3.0529796381645342E-3</v>
      </c>
    </row>
    <row r="40" spans="1:9" hidden="1" outlineLevel="1" x14ac:dyDescent="0.3">
      <c r="A40" s="10" t="s">
        <v>43</v>
      </c>
      <c r="B40" s="11">
        <v>3.1968457929972233E-3</v>
      </c>
      <c r="C40" s="11">
        <f t="shared" si="0"/>
        <v>1.8687532711472981E-3</v>
      </c>
      <c r="D40" s="6">
        <f t="shared" si="1"/>
        <v>3.4922387884237268E-6</v>
      </c>
      <c r="E40" s="6">
        <f t="shared" si="4"/>
        <v>1.7331419153263941E-5</v>
      </c>
      <c r="F40" s="6">
        <f t="shared" si="5"/>
        <v>1.5287949402481634E-5</v>
      </c>
      <c r="G40" s="12">
        <f t="shared" si="2"/>
        <v>4.8221544954154734</v>
      </c>
      <c r="H40" s="11">
        <v>1.5489588510977398E-3</v>
      </c>
      <c r="I40" s="11">
        <f t="shared" si="3"/>
        <v>3.9099807419578983E-3</v>
      </c>
    </row>
    <row r="41" spans="1:9" hidden="1" outlineLevel="1" x14ac:dyDescent="0.3">
      <c r="A41" s="10" t="s">
        <v>44</v>
      </c>
      <c r="B41" s="11">
        <v>1.5476797289272538E-3</v>
      </c>
      <c r="C41" s="11">
        <f t="shared" si="0"/>
        <v>2.1958720707732863E-4</v>
      </c>
      <c r="D41" s="6">
        <f t="shared" si="1"/>
        <v>4.8218541512021602E-8</v>
      </c>
      <c r="E41" s="6">
        <f t="shared" si="4"/>
        <v>3.4922387884237268E-6</v>
      </c>
      <c r="F41" s="6">
        <f t="shared" si="5"/>
        <v>3.5179207462842459E-6</v>
      </c>
      <c r="G41" s="12">
        <f t="shared" si="2"/>
        <v>5.0150834643706332</v>
      </c>
      <c r="H41" s="11">
        <v>2.6366912791057425E-3</v>
      </c>
      <c r="I41" s="11">
        <f t="shared" si="3"/>
        <v>1.8756120990983838E-3</v>
      </c>
    </row>
    <row r="42" spans="1:9" hidden="1" outlineLevel="1" x14ac:dyDescent="0.3">
      <c r="A42" s="10" t="s">
        <v>45</v>
      </c>
      <c r="B42" s="11">
        <v>-4.7306532187143082E-4</v>
      </c>
      <c r="C42" s="11">
        <f t="shared" si="0"/>
        <v>-1.8011578437213561E-3</v>
      </c>
      <c r="D42" s="6">
        <f t="shared" si="1"/>
        <v>3.2441695779989651E-6</v>
      </c>
      <c r="E42" s="6">
        <f t="shared" si="4"/>
        <v>4.8218541512021602E-8</v>
      </c>
      <c r="F42" s="6">
        <f t="shared" si="5"/>
        <v>6.3745714286716192E-6</v>
      </c>
      <c r="G42" s="12">
        <f t="shared" si="2"/>
        <v>4.7900383683234571</v>
      </c>
      <c r="H42" s="11">
        <v>2.6102483618992613E-3</v>
      </c>
      <c r="I42" s="11">
        <f t="shared" si="3"/>
        <v>2.5247913633945321E-3</v>
      </c>
    </row>
    <row r="43" spans="1:9" hidden="1" outlineLevel="1" x14ac:dyDescent="0.3">
      <c r="A43" s="10" t="s">
        <v>46</v>
      </c>
      <c r="B43" s="11">
        <v>-4.0791347395288243E-3</v>
      </c>
      <c r="C43" s="11">
        <f t="shared" si="0"/>
        <v>-5.4072272613787491E-3</v>
      </c>
      <c r="D43" s="6">
        <f t="shared" si="1"/>
        <v>2.9238106656197526E-5</v>
      </c>
      <c r="E43" s="6">
        <f t="shared" si="4"/>
        <v>3.2441695779989651E-6</v>
      </c>
      <c r="F43" s="6">
        <f t="shared" si="5"/>
        <v>6.8192963675461102E-6</v>
      </c>
      <c r="G43" s="12">
        <f t="shared" si="2"/>
        <v>3.329375520815697</v>
      </c>
      <c r="H43" s="11">
        <v>3.0872844025963057E-3</v>
      </c>
      <c r="I43" s="11">
        <f t="shared" si="3"/>
        <v>2.6113782505692486E-3</v>
      </c>
    </row>
    <row r="44" spans="1:9" hidden="1" outlineLevel="1" x14ac:dyDescent="0.3">
      <c r="A44" s="10" t="s">
        <v>47</v>
      </c>
      <c r="B44" s="11">
        <v>8.9342951949163939E-3</v>
      </c>
      <c r="C44" s="11">
        <f t="shared" si="0"/>
        <v>7.6062026730664683E-3</v>
      </c>
      <c r="D44" s="6">
        <f t="shared" si="1"/>
        <v>5.7854319103763486E-5</v>
      </c>
      <c r="E44" s="6">
        <f t="shared" si="4"/>
        <v>2.9238106656197526E-5</v>
      </c>
      <c r="F44" s="6">
        <f t="shared" si="5"/>
        <v>1.3350372123378914E-5</v>
      </c>
      <c r="G44" s="12">
        <f t="shared" si="2"/>
        <v>3.2668984810227508</v>
      </c>
      <c r="H44" s="11">
        <v>5.18652965380147E-3</v>
      </c>
      <c r="I44" s="11">
        <f t="shared" si="3"/>
        <v>3.6538161042092574E-3</v>
      </c>
    </row>
    <row r="45" spans="1:9" hidden="1" outlineLevel="1" x14ac:dyDescent="0.3">
      <c r="A45" s="10" t="s">
        <v>48</v>
      </c>
      <c r="B45" s="11">
        <v>5.3485331483242001E-3</v>
      </c>
      <c r="C45" s="11">
        <f t="shared" si="0"/>
        <v>4.0204406264742754E-3</v>
      </c>
      <c r="D45" s="6">
        <f t="shared" si="1"/>
        <v>1.6163942831004862E-5</v>
      </c>
      <c r="E45" s="6">
        <f t="shared" si="4"/>
        <v>5.7854319103763486E-5</v>
      </c>
      <c r="F45" s="6">
        <f t="shared" si="5"/>
        <v>3.1431775775425118E-5</v>
      </c>
      <c r="G45" s="12">
        <f t="shared" si="2"/>
        <v>4.0867293593295644</v>
      </c>
      <c r="H45" s="11">
        <v>4.4406689608910265E-3</v>
      </c>
      <c r="I45" s="11">
        <f t="shared" si="3"/>
        <v>5.6064048886452283E-3</v>
      </c>
    </row>
    <row r="46" spans="1:9" hidden="1" outlineLevel="1" x14ac:dyDescent="0.3">
      <c r="A46" s="10" t="s">
        <v>49</v>
      </c>
      <c r="B46" s="11">
        <v>-3.2355197885935352E-3</v>
      </c>
      <c r="C46" s="11">
        <f t="shared" si="0"/>
        <v>-4.5636123104434607E-3</v>
      </c>
      <c r="D46" s="6">
        <f t="shared" si="1"/>
        <v>2.0826557320031101E-5</v>
      </c>
      <c r="E46" s="6">
        <f t="shared" si="4"/>
        <v>1.6163942831004862E-5</v>
      </c>
      <c r="F46" s="6">
        <f t="shared" si="5"/>
        <v>1.8819472524548173E-5</v>
      </c>
      <c r="G46" s="12">
        <f t="shared" si="2"/>
        <v>3.5466283310280331</v>
      </c>
      <c r="H46" s="11">
        <v>2.6691380795272552E-3</v>
      </c>
      <c r="I46" s="11">
        <f t="shared" si="3"/>
        <v>4.338141598028835E-3</v>
      </c>
    </row>
    <row r="47" spans="1:9" hidden="1" outlineLevel="1" x14ac:dyDescent="0.3">
      <c r="A47" s="10" t="s">
        <v>50</v>
      </c>
      <c r="B47" s="11">
        <v>-8.2824699924951802E-4</v>
      </c>
      <c r="C47" s="11">
        <f t="shared" si="0"/>
        <v>-2.1563395210994433E-3</v>
      </c>
      <c r="D47" s="6">
        <f t="shared" si="1"/>
        <v>4.6498001302553764E-6</v>
      </c>
      <c r="E47" s="6">
        <f t="shared" si="4"/>
        <v>2.0826557320031101E-5</v>
      </c>
      <c r="F47" s="6">
        <f t="shared" si="5"/>
        <v>1.0079723006766462E-5</v>
      </c>
      <c r="G47" s="12">
        <f t="shared" si="2"/>
        <v>4.4494290524352804</v>
      </c>
      <c r="H47" s="11">
        <v>4.0378097883756658E-3</v>
      </c>
      <c r="I47" s="11">
        <f t="shared" si="3"/>
        <v>3.1748579506438493E-3</v>
      </c>
    </row>
    <row r="48" spans="1:9" hidden="1" outlineLevel="1" x14ac:dyDescent="0.3">
      <c r="A48" s="10" t="s">
        <v>51</v>
      </c>
      <c r="B48" s="11">
        <v>1.983661548850703E-3</v>
      </c>
      <c r="C48" s="11">
        <f t="shared" si="0"/>
        <v>6.5556902700077786E-4</v>
      </c>
      <c r="D48" s="6">
        <f t="shared" si="1"/>
        <v>4.2977074916274661E-7</v>
      </c>
      <c r="E48" s="6">
        <f t="shared" si="4"/>
        <v>4.6498001302553764E-6</v>
      </c>
      <c r="F48" s="6">
        <f t="shared" si="5"/>
        <v>1.4250949457400348E-5</v>
      </c>
      <c r="G48" s="12">
        <f t="shared" si="2"/>
        <v>4.7537127558808745</v>
      </c>
      <c r="H48" s="11">
        <v>3.3717007726971155E-3</v>
      </c>
      <c r="I48" s="11">
        <f t="shared" si="3"/>
        <v>3.7750429742455047E-3</v>
      </c>
    </row>
    <row r="49" spans="1:9" hidden="1" outlineLevel="1" x14ac:dyDescent="0.3">
      <c r="A49" s="10" t="s">
        <v>52</v>
      </c>
      <c r="B49" s="11">
        <v>-4.5827892849429578E-4</v>
      </c>
      <c r="C49" s="11">
        <f t="shared" si="0"/>
        <v>-1.7863714503442208E-3</v>
      </c>
      <c r="D49" s="6">
        <f t="shared" si="1"/>
        <v>3.1911229586049148E-6</v>
      </c>
      <c r="E49" s="6">
        <f t="shared" si="4"/>
        <v>4.2977074916274661E-7</v>
      </c>
      <c r="F49" s="6">
        <f t="shared" si="5"/>
        <v>9.7858604169557964E-6</v>
      </c>
      <c r="G49" s="12">
        <f t="shared" si="2"/>
        <v>4.893394006596691</v>
      </c>
      <c r="H49" s="11">
        <v>2.0187804075238575E-3</v>
      </c>
      <c r="I49" s="11">
        <f t="shared" si="3"/>
        <v>3.1282359912506276E-3</v>
      </c>
    </row>
    <row r="50" spans="1:9" hidden="1" outlineLevel="1" x14ac:dyDescent="0.3">
      <c r="A50" s="10" t="s">
        <v>53</v>
      </c>
      <c r="B50" s="11">
        <v>-1.0589429458703716E-3</v>
      </c>
      <c r="C50" s="11">
        <f t="shared" si="0"/>
        <v>-2.3870354677202965E-3</v>
      </c>
      <c r="D50" s="6">
        <f t="shared" si="1"/>
        <v>5.6979383241546553E-6</v>
      </c>
      <c r="E50" s="6">
        <f t="shared" si="4"/>
        <v>3.1911229586049148E-6</v>
      </c>
      <c r="F50" s="6">
        <f t="shared" si="5"/>
        <v>4.7359735764187611E-6</v>
      </c>
      <c r="G50" s="12">
        <f t="shared" si="2"/>
        <v>4.5745264963592431</v>
      </c>
      <c r="H50" s="11">
        <v>1.96640721088495E-3</v>
      </c>
      <c r="I50" s="11">
        <f t="shared" si="3"/>
        <v>2.1762292104506734E-3</v>
      </c>
    </row>
    <row r="51" spans="1:9" hidden="1" outlineLevel="1" x14ac:dyDescent="0.3">
      <c r="A51" s="10" t="s">
        <v>54</v>
      </c>
      <c r="B51" s="11">
        <v>7.9058462627016842E-4</v>
      </c>
      <c r="C51" s="11">
        <f t="shared" si="0"/>
        <v>-5.3750789557975673E-4</v>
      </c>
      <c r="D51" s="6">
        <f t="shared" si="1"/>
        <v>2.8891473781057865E-7</v>
      </c>
      <c r="E51" s="6">
        <f t="shared" si="4"/>
        <v>5.6979383241546553E-6</v>
      </c>
      <c r="F51" s="6">
        <f t="shared" si="5"/>
        <v>5.0091289444858471E-6</v>
      </c>
      <c r="G51" s="12">
        <f t="shared" si="2"/>
        <v>5.3848137739180055</v>
      </c>
      <c r="H51" s="11">
        <v>1.7429673323050669E-3</v>
      </c>
      <c r="I51" s="11">
        <f t="shared" si="3"/>
        <v>2.238108340649721E-3</v>
      </c>
    </row>
    <row r="52" spans="1:9" hidden="1" outlineLevel="1" x14ac:dyDescent="0.3">
      <c r="A52" s="10" t="s">
        <v>55</v>
      </c>
      <c r="B52" s="11">
        <v>1.8323481522244368E-3</v>
      </c>
      <c r="C52" s="11">
        <f t="shared" si="0"/>
        <v>5.042556303745116E-4</v>
      </c>
      <c r="D52" s="6">
        <f t="shared" si="1"/>
        <v>2.5427374076439607E-7</v>
      </c>
      <c r="E52" s="6">
        <f t="shared" si="4"/>
        <v>2.8891473781057865E-7</v>
      </c>
      <c r="F52" s="6">
        <f t="shared" si="5"/>
        <v>3.4506549001313394E-6</v>
      </c>
      <c r="G52" s="12">
        <f t="shared" si="2"/>
        <v>5.2987262077748891</v>
      </c>
      <c r="H52" s="11">
        <v>1.925058195138357E-3</v>
      </c>
      <c r="I52" s="11">
        <f t="shared" si="3"/>
        <v>1.8575938469243861E-3</v>
      </c>
    </row>
    <row r="53" spans="1:9" hidden="1" outlineLevel="1" x14ac:dyDescent="0.3">
      <c r="A53" s="10" t="s">
        <v>56</v>
      </c>
      <c r="B53" s="11">
        <v>-5.1966579366681887E-3</v>
      </c>
      <c r="C53" s="11">
        <f t="shared" si="0"/>
        <v>-6.5247504585181134E-3</v>
      </c>
      <c r="D53" s="6">
        <f t="shared" si="1"/>
        <v>4.257236854593233E-5</v>
      </c>
      <c r="E53" s="6">
        <f t="shared" si="4"/>
        <v>2.5427374076439607E-7</v>
      </c>
      <c r="F53" s="6">
        <f t="shared" si="5"/>
        <v>3.9506938297701957E-6</v>
      </c>
      <c r="G53" s="12">
        <f t="shared" si="2"/>
        <v>2.9483405589636775</v>
      </c>
      <c r="H53" s="11">
        <v>3.4271863141229031E-3</v>
      </c>
      <c r="I53" s="11">
        <f t="shared" si="3"/>
        <v>1.987635235592838E-3</v>
      </c>
    </row>
    <row r="54" spans="1:9" hidden="1" outlineLevel="1" x14ac:dyDescent="0.3">
      <c r="A54" s="10" t="s">
        <v>57</v>
      </c>
      <c r="B54" s="11">
        <v>8.2690966618669728E-3</v>
      </c>
      <c r="C54" s="11">
        <f t="shared" si="0"/>
        <v>6.9410041400170472E-3</v>
      </c>
      <c r="D54" s="6">
        <f t="shared" si="1"/>
        <v>4.8177538471733792E-5</v>
      </c>
      <c r="E54" s="6">
        <f t="shared" si="4"/>
        <v>4.257236854593233E-5</v>
      </c>
      <c r="F54" s="6">
        <f t="shared" si="5"/>
        <v>1.7321909709284159E-5</v>
      </c>
      <c r="G54" s="12">
        <f t="shared" si="2"/>
        <v>3.2683890775068001</v>
      </c>
      <c r="H54" s="11">
        <v>4.4158517834136804E-3</v>
      </c>
      <c r="I54" s="11">
        <f t="shared" si="3"/>
        <v>4.1619598399412934E-3</v>
      </c>
    </row>
    <row r="55" spans="1:9" hidden="1" outlineLevel="1" x14ac:dyDescent="0.3">
      <c r="A55" s="10" t="s">
        <v>58</v>
      </c>
      <c r="B55" s="11">
        <v>6.3784333821309434E-3</v>
      </c>
      <c r="C55" s="11">
        <f t="shared" si="0"/>
        <v>5.0503408602810187E-3</v>
      </c>
      <c r="D55" s="6">
        <f t="shared" si="1"/>
        <v>2.550594280502402E-5</v>
      </c>
      <c r="E55" s="6">
        <f t="shared" si="4"/>
        <v>4.8177538471733792E-5</v>
      </c>
      <c r="F55" s="6">
        <f t="shared" si="5"/>
        <v>2.4160615778938503E-5</v>
      </c>
      <c r="G55" s="12">
        <f t="shared" si="2"/>
        <v>3.3324574290558124</v>
      </c>
      <c r="H55" s="11">
        <v>2.7971116521602487E-3</v>
      </c>
      <c r="I55" s="11">
        <f t="shared" si="3"/>
        <v>4.9153449298028418E-3</v>
      </c>
    </row>
    <row r="56" spans="1:9" hidden="1" outlineLevel="1" x14ac:dyDescent="0.3">
      <c r="A56" s="10" t="s">
        <v>59</v>
      </c>
      <c r="B56" s="11">
        <v>4.0205680372948248E-3</v>
      </c>
      <c r="C56" s="11">
        <f t="shared" si="0"/>
        <v>2.6924755154448996E-3</v>
      </c>
      <c r="D56" s="6">
        <f t="shared" si="1"/>
        <v>7.2494244012702775E-6</v>
      </c>
      <c r="E56" s="6">
        <f t="shared" si="4"/>
        <v>2.550594280502402E-5</v>
      </c>
      <c r="F56" s="6">
        <f t="shared" si="5"/>
        <v>1.1414724213932509E-5</v>
      </c>
      <c r="G56" s="12">
        <f t="shared" si="2"/>
        <v>4.4438260715105518</v>
      </c>
      <c r="H56" s="11">
        <v>3.4564756855421336E-3</v>
      </c>
      <c r="I56" s="11">
        <f t="shared" si="3"/>
        <v>3.3785683675090117E-3</v>
      </c>
    </row>
    <row r="57" spans="1:9" hidden="1" outlineLevel="1" x14ac:dyDescent="0.3">
      <c r="A57" s="10" t="s">
        <v>60</v>
      </c>
      <c r="B57" s="11">
        <v>7.0091779035817607E-3</v>
      </c>
      <c r="C57" s="11">
        <f t="shared" si="0"/>
        <v>5.681085381731836E-3</v>
      </c>
      <c r="D57" s="6">
        <f t="shared" si="1"/>
        <v>3.2274731114527158E-5</v>
      </c>
      <c r="E57" s="6">
        <f t="shared" si="4"/>
        <v>7.2494244012702775E-6</v>
      </c>
      <c r="F57" s="6">
        <f t="shared" si="5"/>
        <v>1.1397652869573244E-5</v>
      </c>
      <c r="G57" s="12">
        <f t="shared" si="2"/>
        <v>3.6026882212249354</v>
      </c>
      <c r="H57" s="11">
        <v>4.0383144224263251E-3</v>
      </c>
      <c r="I57" s="11">
        <f t="shared" si="3"/>
        <v>3.3760410053157298E-3</v>
      </c>
    </row>
    <row r="58" spans="1:9" hidden="1" outlineLevel="1" x14ac:dyDescent="0.3">
      <c r="A58" s="10" t="s">
        <v>61</v>
      </c>
      <c r="B58" s="11">
        <v>1.6609423836402202E-3</v>
      </c>
      <c r="C58" s="11">
        <f t="shared" si="0"/>
        <v>3.3284986179029502E-4</v>
      </c>
      <c r="D58" s="6">
        <f t="shared" si="1"/>
        <v>1.1078903049381849E-7</v>
      </c>
      <c r="E58" s="6">
        <f t="shared" si="4"/>
        <v>3.2274731114527158E-5</v>
      </c>
      <c r="F58" s="6">
        <f t="shared" si="5"/>
        <v>1.9006660989703436E-5</v>
      </c>
      <c r="G58" s="12">
        <f t="shared" si="2"/>
        <v>5.0157373371813572</v>
      </c>
      <c r="H58" s="11">
        <v>2.6228814447467629E-3</v>
      </c>
      <c r="I58" s="11">
        <f t="shared" si="3"/>
        <v>4.3596629445065401E-3</v>
      </c>
    </row>
    <row r="59" spans="1:9" hidden="1" outlineLevel="1" x14ac:dyDescent="0.3">
      <c r="A59" s="10" t="s">
        <v>62</v>
      </c>
      <c r="B59" s="11">
        <v>1.3020551030292105E-3</v>
      </c>
      <c r="C59" s="11">
        <f t="shared" si="0"/>
        <v>-2.6037418820714676E-5</v>
      </c>
      <c r="D59" s="6">
        <f t="shared" si="1"/>
        <v>6.7794717884530681E-10</v>
      </c>
      <c r="E59" s="6">
        <f t="shared" si="4"/>
        <v>1.1078903049381849E-7</v>
      </c>
      <c r="F59" s="6">
        <f t="shared" si="5"/>
        <v>6.3303101500514885E-6</v>
      </c>
      <c r="G59" s="12">
        <f t="shared" si="2"/>
        <v>4.8415511182990283</v>
      </c>
      <c r="H59" s="11">
        <v>3.1471611965903068E-3</v>
      </c>
      <c r="I59" s="11">
        <f t="shared" si="3"/>
        <v>2.5160107611159948E-3</v>
      </c>
    </row>
    <row r="60" spans="1:9" hidden="1" outlineLevel="1" x14ac:dyDescent="0.3">
      <c r="A60" s="10" t="s">
        <v>63</v>
      </c>
      <c r="B60" s="11">
        <v>-1.112824506788398E-3</v>
      </c>
      <c r="C60" s="11">
        <f t="shared" si="0"/>
        <v>-2.4409170286383234E-3</v>
      </c>
      <c r="D60" s="6">
        <f t="shared" si="1"/>
        <v>5.9580759406965416E-6</v>
      </c>
      <c r="E60" s="6">
        <f t="shared" si="4"/>
        <v>6.7794717884530681E-10</v>
      </c>
      <c r="F60" s="6">
        <f t="shared" si="5"/>
        <v>8.6031359592674637E-6</v>
      </c>
      <c r="G60" s="12">
        <f t="shared" si="2"/>
        <v>4.3557721714894591</v>
      </c>
      <c r="H60" s="11">
        <v>4.3774431118129477E-3</v>
      </c>
      <c r="I60" s="11">
        <f t="shared" si="3"/>
        <v>2.9331102876072462E-3</v>
      </c>
    </row>
    <row r="61" spans="1:9" hidden="1" outlineLevel="1" x14ac:dyDescent="0.3">
      <c r="A61" s="10" t="s">
        <v>64</v>
      </c>
      <c r="B61" s="11">
        <v>7.0089974904075066E-3</v>
      </c>
      <c r="C61" s="11">
        <f t="shared" si="0"/>
        <v>5.6809049685575819E-3</v>
      </c>
      <c r="D61" s="6">
        <f t="shared" si="1"/>
        <v>3.2272681261782222E-5</v>
      </c>
      <c r="E61" s="6">
        <f t="shared" si="4"/>
        <v>5.9580759406965416E-6</v>
      </c>
      <c r="F61" s="6">
        <f t="shared" si="5"/>
        <v>1.6641267898670985E-5</v>
      </c>
      <c r="G61" s="12">
        <f t="shared" si="2"/>
        <v>2.8011495633692798</v>
      </c>
      <c r="H61" s="11">
        <v>2.709667801575194E-3</v>
      </c>
      <c r="I61" s="11">
        <f t="shared" si="3"/>
        <v>4.0793710175308874E-3</v>
      </c>
    </row>
    <row r="62" spans="1:9" hidden="1" outlineLevel="1" x14ac:dyDescent="0.3">
      <c r="A62" s="10" t="s">
        <v>65</v>
      </c>
      <c r="B62" s="11">
        <v>6.726951075669084E-3</v>
      </c>
      <c r="C62" s="11">
        <f t="shared" si="0"/>
        <v>5.3988585538191584E-3</v>
      </c>
      <c r="D62" s="6">
        <f t="shared" si="1"/>
        <v>2.9147673684146294E-5</v>
      </c>
      <c r="E62" s="6">
        <f t="shared" si="4"/>
        <v>3.2272681261782222E-5</v>
      </c>
      <c r="F62" s="6">
        <f t="shared" si="5"/>
        <v>1.2214080673137013E-5</v>
      </c>
      <c r="G62" s="12">
        <f t="shared" si="2"/>
        <v>3.3700713967029663</v>
      </c>
      <c r="H62" s="11">
        <v>3.1437285480243344E-3</v>
      </c>
      <c r="I62" s="11">
        <f t="shared" si="3"/>
        <v>3.494864900555816E-3</v>
      </c>
    </row>
    <row r="63" spans="1:9" hidden="1" outlineLevel="1" x14ac:dyDescent="0.3">
      <c r="A63" s="10" t="s">
        <v>66</v>
      </c>
      <c r="B63" s="11">
        <v>-3.5306886277954239E-3</v>
      </c>
      <c r="C63" s="11">
        <f t="shared" si="0"/>
        <v>-4.8587811496453494E-3</v>
      </c>
      <c r="D63" s="6">
        <f t="shared" si="1"/>
        <v>2.3607754260148984E-5</v>
      </c>
      <c r="E63" s="6">
        <f t="shared" si="4"/>
        <v>2.9147673684146294E-5</v>
      </c>
      <c r="F63" s="6">
        <f t="shared" si="5"/>
        <v>1.3601258196216097E-5</v>
      </c>
      <c r="G63" s="12">
        <f t="shared" si="2"/>
        <v>3.6253067073628493</v>
      </c>
      <c r="H63" s="11">
        <v>9.2481139652218439E-3</v>
      </c>
      <c r="I63" s="11">
        <f t="shared" si="3"/>
        <v>3.6879883671476102E-3</v>
      </c>
    </row>
    <row r="64" spans="1:9" hidden="1" outlineLevel="1" x14ac:dyDescent="0.3">
      <c r="A64" s="10" t="s">
        <v>67</v>
      </c>
      <c r="B64" s="11">
        <v>9.3709571605236092E-3</v>
      </c>
      <c r="C64" s="11">
        <f t="shared" si="0"/>
        <v>8.0428646386736836E-3</v>
      </c>
      <c r="D64" s="6">
        <f t="shared" si="1"/>
        <v>6.4687671596027569E-5</v>
      </c>
      <c r="E64" s="6">
        <f t="shared" si="4"/>
        <v>2.3607754260148984E-5</v>
      </c>
      <c r="F64" s="6">
        <f t="shared" si="5"/>
        <v>6.9955028926222315E-5</v>
      </c>
      <c r="G64" s="12">
        <f t="shared" si="2"/>
        <v>3.3582215351206282</v>
      </c>
      <c r="H64" s="11">
        <v>6.6037766449925936E-3</v>
      </c>
      <c r="I64" s="11">
        <f t="shared" si="3"/>
        <v>8.3639122978557291E-3</v>
      </c>
    </row>
    <row r="65" spans="1:9" hidden="1" outlineLevel="1" x14ac:dyDescent="0.3">
      <c r="A65" s="10" t="s">
        <v>68</v>
      </c>
      <c r="B65" s="11">
        <v>-1.6176870607860264E-3</v>
      </c>
      <c r="C65" s="11">
        <f t="shared" si="0"/>
        <v>-2.9457795826359516E-3</v>
      </c>
      <c r="D65" s="6">
        <f t="shared" si="1"/>
        <v>8.6776173494748415E-6</v>
      </c>
      <c r="E65" s="6">
        <f t="shared" si="4"/>
        <v>6.4687671596027569E-5</v>
      </c>
      <c r="F65" s="6">
        <f t="shared" si="5"/>
        <v>4.526639478590441E-5</v>
      </c>
      <c r="G65" s="12">
        <f t="shared" si="2"/>
        <v>4.4062910216307474</v>
      </c>
      <c r="H65" s="11">
        <v>3.0251176499411108E-3</v>
      </c>
      <c r="I65" s="11">
        <f t="shared" si="3"/>
        <v>6.7280305280151944E-3</v>
      </c>
    </row>
    <row r="66" spans="1:9" hidden="1" outlineLevel="1" x14ac:dyDescent="0.3">
      <c r="A66" s="10" t="s">
        <v>69</v>
      </c>
      <c r="B66" s="11">
        <v>4.3756410828246122E-3</v>
      </c>
      <c r="C66" s="11">
        <f t="shared" si="0"/>
        <v>3.047548560974687E-3</v>
      </c>
      <c r="D66" s="6">
        <f t="shared" si="1"/>
        <v>9.2875522314988862E-6</v>
      </c>
      <c r="E66" s="6">
        <f t="shared" si="4"/>
        <v>8.6776173494748415E-6</v>
      </c>
      <c r="F66" s="6">
        <f t="shared" si="5"/>
        <v>9.5252508883682093E-6</v>
      </c>
      <c r="G66" s="12">
        <f t="shared" si="2"/>
        <v>4.3723285421253681</v>
      </c>
      <c r="H66" s="11">
        <v>3.1295340530213631E-3</v>
      </c>
      <c r="I66" s="11">
        <f t="shared" si="3"/>
        <v>3.0863005181557108E-3</v>
      </c>
    </row>
    <row r="67" spans="1:9" hidden="1" outlineLevel="1" x14ac:dyDescent="0.3">
      <c r="A67" s="10" t="s">
        <v>70</v>
      </c>
      <c r="B67" s="11">
        <v>8.0343920983147674E-3</v>
      </c>
      <c r="C67" s="11">
        <f t="shared" si="0"/>
        <v>6.7062995764648418E-3</v>
      </c>
      <c r="D67" s="6">
        <f t="shared" si="1"/>
        <v>4.4974454009292516E-5</v>
      </c>
      <c r="E67" s="6">
        <f t="shared" si="4"/>
        <v>9.2875522314988862E-6</v>
      </c>
      <c r="F67" s="6">
        <f t="shared" si="5"/>
        <v>1.0117041327665548E-5</v>
      </c>
      <c r="G67" s="12">
        <f t="shared" si="2"/>
        <v>3.0199311123168711</v>
      </c>
      <c r="H67" s="11">
        <v>3.6674145475739934E-3</v>
      </c>
      <c r="I67" s="11">
        <f t="shared" si="3"/>
        <v>3.1807296847839095E-3</v>
      </c>
    </row>
    <row r="68" spans="1:9" hidden="1" outlineLevel="1" x14ac:dyDescent="0.3">
      <c r="A68" s="10" t="s">
        <v>71</v>
      </c>
      <c r="B68" s="11">
        <v>2.1720359026722361E-3</v>
      </c>
      <c r="C68" s="11">
        <f t="shared" si="0"/>
        <v>8.4394338082231096E-4</v>
      </c>
      <c r="D68" s="6">
        <f t="shared" si="1"/>
        <v>7.1224043003379222E-7</v>
      </c>
      <c r="E68" s="6">
        <f t="shared" si="4"/>
        <v>4.4974454009292516E-5</v>
      </c>
      <c r="F68" s="6">
        <f t="shared" si="5"/>
        <v>1.9026329463610287E-5</v>
      </c>
      <c r="G68" s="12">
        <f t="shared" si="2"/>
        <v>4.9474862458977595</v>
      </c>
      <c r="H68" s="11">
        <v>2.69510063311307E-3</v>
      </c>
      <c r="I68" s="11">
        <f t="shared" si="3"/>
        <v>4.3619180945554548E-3</v>
      </c>
    </row>
    <row r="69" spans="1:9" hidden="1" outlineLevel="1" x14ac:dyDescent="0.3">
      <c r="A69" s="10" t="s">
        <v>72</v>
      </c>
      <c r="B69" s="11">
        <v>-5.6018758940720487E-4</v>
      </c>
      <c r="C69" s="11">
        <f t="shared" si="0"/>
        <v>-1.88828011125713E-3</v>
      </c>
      <c r="D69" s="6">
        <f t="shared" si="1"/>
        <v>3.5656017785692393E-6</v>
      </c>
      <c r="E69" s="6">
        <f t="shared" si="4"/>
        <v>7.1224043003379222E-7</v>
      </c>
      <c r="F69" s="6">
        <f t="shared" si="5"/>
        <v>6.7247411726116595E-6</v>
      </c>
      <c r="G69" s="12">
        <f t="shared" si="2"/>
        <v>4.0325138266360421</v>
      </c>
      <c r="H69" s="11">
        <v>6.7998980145714105E-3</v>
      </c>
      <c r="I69" s="11">
        <f t="shared" si="3"/>
        <v>2.5932105916434281E-3</v>
      </c>
    </row>
    <row r="70" spans="1:9" hidden="1" outlineLevel="1" x14ac:dyDescent="0.3">
      <c r="A70" s="10" t="s">
        <v>73</v>
      </c>
      <c r="B70" s="11">
        <v>6.024531651585847E-4</v>
      </c>
      <c r="C70" s="11">
        <f t="shared" si="0"/>
        <v>-7.2563935669134045E-4</v>
      </c>
      <c r="D70" s="6">
        <f t="shared" si="1"/>
        <v>5.2655247597942244E-7</v>
      </c>
      <c r="E70" s="6">
        <f t="shared" si="4"/>
        <v>3.5656017785692393E-6</v>
      </c>
      <c r="F70" s="6">
        <f t="shared" si="5"/>
        <v>3.6742373159864528E-5</v>
      </c>
      <c r="G70" s="12">
        <f t="shared" si="2"/>
        <v>4.3482322128739215</v>
      </c>
      <c r="H70" s="11">
        <v>5.1024062860220432E-3</v>
      </c>
      <c r="I70" s="11">
        <f t="shared" si="3"/>
        <v>6.0615487426782712E-3</v>
      </c>
    </row>
    <row r="71" spans="1:9" hidden="1" outlineLevel="1" x14ac:dyDescent="0.3">
      <c r="A71" s="10" t="s">
        <v>74</v>
      </c>
      <c r="B71" s="11">
        <v>1.1771597314994501E-2</v>
      </c>
      <c r="C71" s="11">
        <f t="shared" si="0"/>
        <v>1.0443504793144575E-2</v>
      </c>
      <c r="D71" s="6">
        <f t="shared" si="1"/>
        <v>1.0906679236443373E-4</v>
      </c>
      <c r="E71" s="6">
        <f t="shared" si="4"/>
        <v>5.2655247597942244E-7</v>
      </c>
      <c r="F71" s="6">
        <f t="shared" si="5"/>
        <v>2.0913326462839185E-5</v>
      </c>
      <c r="G71" s="12">
        <f t="shared" si="2"/>
        <v>2.0950864559013054</v>
      </c>
      <c r="H71" s="11">
        <v>4.8439224288906457E-3</v>
      </c>
      <c r="I71" s="11">
        <f t="shared" si="3"/>
        <v>4.5731090587082203E-3</v>
      </c>
    </row>
    <row r="72" spans="1:9" hidden="1" outlineLevel="1" x14ac:dyDescent="0.3">
      <c r="A72" s="10" t="s">
        <v>75</v>
      </c>
      <c r="B72" s="11">
        <v>-6.7547057606620409E-3</v>
      </c>
      <c r="C72" s="11">
        <f t="shared" si="0"/>
        <v>-8.0827982825119656E-3</v>
      </c>
      <c r="D72" s="6">
        <f t="shared" si="1"/>
        <v>6.5331628075778386E-5</v>
      </c>
      <c r="E72" s="6">
        <f t="shared" si="4"/>
        <v>1.0906679236443373E-4</v>
      </c>
      <c r="F72" s="6">
        <f t="shared" si="5"/>
        <v>3.7638997332980681E-5</v>
      </c>
      <c r="G72" s="12">
        <f t="shared" si="2"/>
        <v>2.6217468393854637</v>
      </c>
      <c r="H72" s="11">
        <v>4.075251489077592E-3</v>
      </c>
      <c r="I72" s="11">
        <f t="shared" si="3"/>
        <v>6.1350629445002993E-3</v>
      </c>
    </row>
    <row r="73" spans="1:9" hidden="1" outlineLevel="1" x14ac:dyDescent="0.3">
      <c r="A73" s="10" t="s">
        <v>76</v>
      </c>
      <c r="B73" s="11">
        <v>-1.0958608318405548E-2</v>
      </c>
      <c r="C73" s="11">
        <f t="shared" si="0"/>
        <v>-1.2286700840255474E-2</v>
      </c>
      <c r="D73" s="6">
        <f t="shared" si="1"/>
        <v>1.5096301753793456E-4</v>
      </c>
      <c r="E73" s="6">
        <f t="shared" si="4"/>
        <v>6.5331628075778386E-5</v>
      </c>
      <c r="F73" s="6">
        <f t="shared" si="5"/>
        <v>2.4920846832938908E-5</v>
      </c>
      <c r="G73" s="12">
        <f t="shared" si="2"/>
        <v>2.7860602012650983</v>
      </c>
      <c r="H73" s="11">
        <v>8.3686863426898003E-3</v>
      </c>
      <c r="I73" s="11">
        <f t="shared" si="3"/>
        <v>4.9920784081321189E-3</v>
      </c>
    </row>
    <row r="74" spans="1:9" hidden="1" outlineLevel="1" x14ac:dyDescent="0.3">
      <c r="A74" s="10" t="s">
        <v>77</v>
      </c>
      <c r="B74" s="11">
        <v>4.8882088876100647E-4</v>
      </c>
      <c r="C74" s="11">
        <f t="shared" si="0"/>
        <v>-8.3927163308891869E-4</v>
      </c>
      <c r="D74" s="6">
        <f t="shared" si="1"/>
        <v>7.0437687410774053E-7</v>
      </c>
      <c r="E74" s="6">
        <f t="shared" si="4"/>
        <v>1.5096301753793456E-4</v>
      </c>
      <c r="F74" s="6">
        <f t="shared" si="5"/>
        <v>8.0128402038422928E-5</v>
      </c>
      <c r="G74" s="12">
        <f t="shared" si="2"/>
        <v>4.0504634128265904</v>
      </c>
      <c r="H74" s="11">
        <v>6.8907792994324915E-3</v>
      </c>
      <c r="I74" s="11">
        <f t="shared" si="3"/>
        <v>8.9514469242923476E-3</v>
      </c>
    </row>
    <row r="75" spans="1:9" hidden="1" outlineLevel="1" x14ac:dyDescent="0.3">
      <c r="A75" s="10" t="s">
        <v>78</v>
      </c>
      <c r="B75" s="11">
        <v>-6.4827068101673384E-4</v>
      </c>
      <c r="C75" s="11">
        <f t="shared" si="0"/>
        <v>-1.9763632028666589E-3</v>
      </c>
      <c r="D75" s="6">
        <f t="shared" si="1"/>
        <v>3.9060115096453583E-6</v>
      </c>
      <c r="E75" s="6">
        <f t="shared" si="4"/>
        <v>7.0437687410774053E-7</v>
      </c>
      <c r="F75" s="6">
        <f t="shared" si="5"/>
        <v>3.7192726507220749E-5</v>
      </c>
      <c r="G75" s="12">
        <f t="shared" si="2"/>
        <v>4.0915161491735832</v>
      </c>
      <c r="H75" s="11">
        <v>6.346807842256586E-3</v>
      </c>
      <c r="I75" s="11">
        <f t="shared" si="3"/>
        <v>6.0985839755816063E-3</v>
      </c>
    </row>
    <row r="76" spans="1:9" hidden="1" outlineLevel="1" x14ac:dyDescent="0.3">
      <c r="A76" s="10" t="s">
        <v>79</v>
      </c>
      <c r="B76" s="11">
        <v>-2.1436645011316622E-2</v>
      </c>
      <c r="C76" s="11">
        <f t="shared" si="0"/>
        <v>-2.2764737533166546E-2</v>
      </c>
      <c r="D76" s="6">
        <f t="shared" si="1"/>
        <v>5.1823327495396172E-4</v>
      </c>
      <c r="E76" s="6">
        <f t="shared" si="4"/>
        <v>3.9060115096453583E-6</v>
      </c>
      <c r="F76" s="6">
        <f t="shared" si="5"/>
        <v>3.2288300576545912E-5</v>
      </c>
      <c r="G76" s="12">
        <f t="shared" si="2"/>
        <v>0.36940234163011931</v>
      </c>
      <c r="H76" s="11">
        <v>8.616561210565506E-3</v>
      </c>
      <c r="I76" s="11">
        <f t="shared" si="3"/>
        <v>5.6822795229155973E-3</v>
      </c>
    </row>
    <row r="77" spans="1:9" hidden="1" outlineLevel="1" x14ac:dyDescent="0.3">
      <c r="A77" s="10" t="s">
        <v>80</v>
      </c>
      <c r="B77" s="11">
        <v>-4.1842561245182139E-2</v>
      </c>
      <c r="C77" s="11">
        <f t="shared" si="0"/>
        <v>-4.3170653767032066E-2</v>
      </c>
      <c r="D77" s="6">
        <f t="shared" si="1"/>
        <v>1.8637053466729599E-3</v>
      </c>
      <c r="E77" s="6">
        <f t="shared" si="4"/>
        <v>5.1823327495396172E-4</v>
      </c>
      <c r="F77" s="6">
        <f t="shared" si="5"/>
        <v>1.465035656331594E-4</v>
      </c>
      <c r="G77" s="12">
        <f t="shared" si="2"/>
        <v>1.3247179723242191</v>
      </c>
      <c r="H77" s="11">
        <v>2.5591339264805949E-2</v>
      </c>
      <c r="I77" s="11">
        <f t="shared" si="3"/>
        <v>1.2103865730962129E-2</v>
      </c>
    </row>
    <row r="78" spans="1:9" hidden="1" outlineLevel="1" x14ac:dyDescent="0.3">
      <c r="A78" s="10" t="s">
        <v>81</v>
      </c>
      <c r="B78" s="11">
        <v>1.7290591086863923E-2</v>
      </c>
      <c r="C78" s="11">
        <f t="shared" si="0"/>
        <v>1.5962498565013999E-2</v>
      </c>
      <c r="D78" s="6">
        <f t="shared" si="1"/>
        <v>2.54801360438074E-4</v>
      </c>
      <c r="E78" s="6">
        <f t="shared" si="4"/>
        <v>1.8637053466729599E-3</v>
      </c>
      <c r="F78" s="6">
        <f t="shared" si="5"/>
        <v>8.178855343873837E-4</v>
      </c>
      <c r="G78" s="12">
        <f t="shared" si="2"/>
        <v>2.5590755115147381</v>
      </c>
      <c r="H78" s="11">
        <v>2.5245496838897579E-2</v>
      </c>
      <c r="I78" s="11">
        <f t="shared" si="3"/>
        <v>2.8598698123994799E-2</v>
      </c>
    </row>
    <row r="79" spans="1:9" hidden="1" outlineLevel="1" x14ac:dyDescent="0.3">
      <c r="A79" s="10" t="s">
        <v>82</v>
      </c>
      <c r="B79" s="11">
        <v>-5.0141453066676256E-3</v>
      </c>
      <c r="C79" s="11">
        <f t="shared" ref="C79:C142" si="6">B79-B$5</f>
        <v>-6.3422378285175503E-3</v>
      </c>
      <c r="D79" s="6">
        <f t="shared" ref="D79:D142" si="7">C79^2</f>
        <v>4.0223980673479012E-5</v>
      </c>
      <c r="E79" s="6">
        <f t="shared" si="4"/>
        <v>2.54801360438074E-4</v>
      </c>
      <c r="F79" s="6">
        <f t="shared" si="5"/>
        <v>5.2776846442543763E-4</v>
      </c>
      <c r="G79" s="12">
        <f t="shared" ref="G79:G142" si="8">IFERROR(LN(_xlfn.GAMMA((B$11+1)/2)/(H79*SQRT(B$11*PI())*_xlfn.GAMMA(B$11/2))*(1 + D79/(H79^2*B$11))^(-(B$11+1)/2)),-10000)</f>
        <v>3.2348720892576357</v>
      </c>
      <c r="H79" s="11">
        <v>1.4199429726728614E-2</v>
      </c>
      <c r="I79" s="11">
        <f t="shared" ref="I79:I142" si="9">SQRT(F79)</f>
        <v>2.2973211887444858E-2</v>
      </c>
    </row>
    <row r="80" spans="1:9" hidden="1" outlineLevel="1" x14ac:dyDescent="0.3">
      <c r="A80" s="10" t="s">
        <v>83</v>
      </c>
      <c r="B80" s="11">
        <v>-3.8259085020510716E-2</v>
      </c>
      <c r="C80" s="11">
        <f t="shared" si="6"/>
        <v>-3.9587177542360644E-2</v>
      </c>
      <c r="D80" s="6">
        <f t="shared" si="7"/>
        <v>1.5671446257703829E-3</v>
      </c>
      <c r="E80" s="6">
        <f t="shared" ref="E80:E143" si="10">D79</f>
        <v>4.0223980673479012E-5</v>
      </c>
      <c r="F80" s="6">
        <f t="shared" ref="F80:F143" si="11">B$6+B$7*E80+B$8*H79^2</f>
        <v>1.6076592069739641E-4</v>
      </c>
      <c r="G80" s="12">
        <f t="shared" si="8"/>
        <v>-2.7237754343801868E-2</v>
      </c>
      <c r="H80" s="11">
        <v>1.5403068228982899E-2</v>
      </c>
      <c r="I80" s="11">
        <f t="shared" si="9"/>
        <v>1.2679350168577111E-2</v>
      </c>
    </row>
    <row r="81" spans="1:9" hidden="1" outlineLevel="1" x14ac:dyDescent="0.3">
      <c r="A81" s="10" t="s">
        <v>84</v>
      </c>
      <c r="B81" s="11">
        <v>1.4825626559634099E-2</v>
      </c>
      <c r="C81" s="11">
        <f t="shared" si="6"/>
        <v>1.3497534037784174E-2</v>
      </c>
      <c r="D81" s="6">
        <f t="shared" si="7"/>
        <v>1.8218342510114234E-4</v>
      </c>
      <c r="E81" s="6">
        <f t="shared" si="10"/>
        <v>1.5671446257703829E-3</v>
      </c>
      <c r="F81" s="6">
        <f t="shared" si="11"/>
        <v>4.5045218630880487E-4</v>
      </c>
      <c r="G81" s="12">
        <f t="shared" si="8"/>
        <v>2.4704216271163357</v>
      </c>
      <c r="H81" s="11">
        <v>3.0566760080550183E-2</v>
      </c>
      <c r="I81" s="11">
        <f t="shared" si="9"/>
        <v>2.122385889297243E-2</v>
      </c>
    </row>
    <row r="82" spans="1:9" hidden="1" outlineLevel="1" x14ac:dyDescent="0.3">
      <c r="A82" s="10" t="s">
        <v>85</v>
      </c>
      <c r="B82" s="11">
        <v>1.3818684318076369E-2</v>
      </c>
      <c r="C82" s="11">
        <f t="shared" si="6"/>
        <v>1.2490591796226443E-2</v>
      </c>
      <c r="D82" s="6">
        <f t="shared" si="7"/>
        <v>1.5601488341995931E-4</v>
      </c>
      <c r="E82" s="6">
        <f t="shared" si="10"/>
        <v>1.8218342510114234E-4</v>
      </c>
      <c r="F82" s="6">
        <f t="shared" si="11"/>
        <v>7.4027033780648993E-4</v>
      </c>
      <c r="G82" s="12">
        <f t="shared" si="8"/>
        <v>2.9569136181990059</v>
      </c>
      <c r="H82" s="11">
        <v>1.3475687535196091E-2</v>
      </c>
      <c r="I82" s="11">
        <f t="shared" si="9"/>
        <v>2.7207909471447637E-2</v>
      </c>
    </row>
    <row r="83" spans="1:9" hidden="1" outlineLevel="1" x14ac:dyDescent="0.3">
      <c r="A83" s="10" t="s">
        <v>86</v>
      </c>
      <c r="B83" s="11">
        <v>2.6095439836837349E-3</v>
      </c>
      <c r="C83" s="11">
        <f t="shared" si="6"/>
        <v>1.2814514618338098E-3</v>
      </c>
      <c r="D83" s="6">
        <f t="shared" si="7"/>
        <v>1.642117849036008E-6</v>
      </c>
      <c r="E83" s="6">
        <f t="shared" si="10"/>
        <v>1.5601488341995931E-4</v>
      </c>
      <c r="F83" s="6">
        <f t="shared" si="11"/>
        <v>1.6551264381038257E-4</v>
      </c>
      <c r="G83" s="12">
        <f t="shared" si="8"/>
        <v>3.8936398174593521</v>
      </c>
      <c r="H83" s="11">
        <v>8.0175811780825845E-3</v>
      </c>
      <c r="I83" s="11">
        <f t="shared" si="9"/>
        <v>1.2865171736528921E-2</v>
      </c>
    </row>
    <row r="84" spans="1:9" hidden="1" outlineLevel="1" x14ac:dyDescent="0.3">
      <c r="A84" s="10" t="s">
        <v>87</v>
      </c>
      <c r="B84" s="11">
        <v>1.3313461230303598E-2</v>
      </c>
      <c r="C84" s="11">
        <f t="shared" si="6"/>
        <v>1.1985368708453672E-2</v>
      </c>
      <c r="D84" s="6">
        <f t="shared" si="7"/>
        <v>1.4364906307758044E-4</v>
      </c>
      <c r="E84" s="6">
        <f t="shared" si="10"/>
        <v>1.642117849036008E-6</v>
      </c>
      <c r="F84" s="6">
        <f t="shared" si="11"/>
        <v>5.0080476880354441E-5</v>
      </c>
      <c r="G84" s="12">
        <f t="shared" si="8"/>
        <v>2.9667850988493023</v>
      </c>
      <c r="H84" s="11">
        <v>1.000277130833502E-2</v>
      </c>
      <c r="I84" s="11">
        <f t="shared" si="9"/>
        <v>7.0767560986905887E-3</v>
      </c>
    </row>
    <row r="85" spans="1:9" hidden="1" outlineLevel="1" x14ac:dyDescent="0.3">
      <c r="A85" s="10" t="s">
        <v>88</v>
      </c>
      <c r="B85" s="11">
        <v>1.1996836229864197E-2</v>
      </c>
      <c r="C85" s="11">
        <f t="shared" si="6"/>
        <v>1.0668743708014272E-2</v>
      </c>
      <c r="D85" s="6">
        <f t="shared" si="7"/>
        <v>1.1382209230729411E-4</v>
      </c>
      <c r="E85" s="6">
        <f t="shared" si="10"/>
        <v>1.4364906307758044E-4</v>
      </c>
      <c r="F85" s="6">
        <f t="shared" si="11"/>
        <v>1.0161306529471857E-4</v>
      </c>
      <c r="G85" s="12">
        <f t="shared" si="8"/>
        <v>3.1018379343171238</v>
      </c>
      <c r="H85" s="11">
        <v>1.2289630883772629E-2</v>
      </c>
      <c r="I85" s="11">
        <f t="shared" si="9"/>
        <v>1.008033061435579E-2</v>
      </c>
    </row>
    <row r="86" spans="1:9" hidden="1" outlineLevel="1" x14ac:dyDescent="0.3">
      <c r="A86" s="10" t="s">
        <v>89</v>
      </c>
      <c r="B86" s="11">
        <v>3.733924947562478E-4</v>
      </c>
      <c r="C86" s="11">
        <f t="shared" si="6"/>
        <v>-9.5470002709367729E-4</v>
      </c>
      <c r="D86" s="6">
        <f t="shared" si="7"/>
        <v>9.1145214173266816E-7</v>
      </c>
      <c r="E86" s="6">
        <f t="shared" si="10"/>
        <v>1.1382209230729411E-4</v>
      </c>
      <c r="F86" s="6">
        <f t="shared" si="11"/>
        <v>1.3510274835114528E-4</v>
      </c>
      <c r="G86" s="12">
        <f t="shared" si="8"/>
        <v>3.8350655251047883</v>
      </c>
      <c r="H86" s="11">
        <v>8.5572525808093325E-3</v>
      </c>
      <c r="I86" s="11">
        <f t="shared" si="9"/>
        <v>1.1623370782657898E-2</v>
      </c>
    </row>
    <row r="87" spans="1:9" hidden="1" outlineLevel="1" x14ac:dyDescent="0.3">
      <c r="A87" s="10" t="s">
        <v>90</v>
      </c>
      <c r="B87" s="11">
        <v>-5.8585314248203952E-3</v>
      </c>
      <c r="C87" s="11">
        <f t="shared" si="6"/>
        <v>-7.1866239466703199E-3</v>
      </c>
      <c r="D87" s="6">
        <f t="shared" si="7"/>
        <v>5.1647563750855286E-5</v>
      </c>
      <c r="E87" s="6">
        <f t="shared" si="10"/>
        <v>9.1145214173266816E-7</v>
      </c>
      <c r="F87" s="6">
        <f t="shared" si="11"/>
        <v>5.6731302927375197E-5</v>
      </c>
      <c r="G87" s="12">
        <f t="shared" si="8"/>
        <v>3.501229216660815</v>
      </c>
      <c r="H87" s="11">
        <v>8.1264689996322463E-3</v>
      </c>
      <c r="I87" s="11">
        <f t="shared" si="9"/>
        <v>7.5320185161333215E-3</v>
      </c>
    </row>
    <row r="88" spans="1:9" hidden="1" outlineLevel="1" x14ac:dyDescent="0.3">
      <c r="A88" s="10" t="s">
        <v>91</v>
      </c>
      <c r="B88" s="11">
        <v>-5.5116898090027547E-3</v>
      </c>
      <c r="C88" s="11">
        <f t="shared" si="6"/>
        <v>-6.8397823308526794E-3</v>
      </c>
      <c r="D88" s="6">
        <f t="shared" si="7"/>
        <v>4.678262233344451E-5</v>
      </c>
      <c r="E88" s="6">
        <f t="shared" si="10"/>
        <v>5.1647563750855286E-5</v>
      </c>
      <c r="F88" s="6">
        <f t="shared" si="11"/>
        <v>6.0015213339015115E-5</v>
      </c>
      <c r="G88" s="12">
        <f t="shared" si="8"/>
        <v>3.315454227125874</v>
      </c>
      <c r="H88" s="11">
        <v>1.2443359807530986E-2</v>
      </c>
      <c r="I88" s="11">
        <f t="shared" si="9"/>
        <v>7.7469486469845094E-3</v>
      </c>
    </row>
    <row r="89" spans="1:9" hidden="1" outlineLevel="1" x14ac:dyDescent="0.3">
      <c r="A89" s="10" t="s">
        <v>92</v>
      </c>
      <c r="B89" s="11">
        <v>9.7312085292120475E-4</v>
      </c>
      <c r="C89" s="11">
        <f t="shared" si="6"/>
        <v>-3.549716689287204E-4</v>
      </c>
      <c r="D89" s="6">
        <f t="shared" si="7"/>
        <v>1.2600488574204107E-7</v>
      </c>
      <c r="E89" s="6">
        <f t="shared" si="10"/>
        <v>4.678262233344451E-5</v>
      </c>
      <c r="F89" s="6">
        <f t="shared" si="11"/>
        <v>1.26449657579081E-4</v>
      </c>
      <c r="G89" s="12">
        <f t="shared" si="8"/>
        <v>3.7541262529585118</v>
      </c>
      <c r="H89" s="11">
        <v>9.3299919731798311E-3</v>
      </c>
      <c r="I89" s="11">
        <f t="shared" si="9"/>
        <v>1.1244983662908586E-2</v>
      </c>
    </row>
    <row r="90" spans="1:9" hidden="1" outlineLevel="1" x14ac:dyDescent="0.3">
      <c r="A90" s="10" t="s">
        <v>93</v>
      </c>
      <c r="B90" s="11">
        <v>1.590124602558474E-2</v>
      </c>
      <c r="C90" s="11">
        <f t="shared" si="6"/>
        <v>1.4573153503734814E-2</v>
      </c>
      <c r="D90" s="6">
        <f t="shared" si="7"/>
        <v>2.1237680304341829E-4</v>
      </c>
      <c r="E90" s="6">
        <f t="shared" si="10"/>
        <v>1.2600488574204107E-7</v>
      </c>
      <c r="F90" s="6">
        <f t="shared" si="11"/>
        <v>6.7067587297614742E-5</v>
      </c>
      <c r="G90" s="12">
        <f t="shared" si="8"/>
        <v>1.8496166417790596</v>
      </c>
      <c r="H90" s="11">
        <v>6.9315544845640507E-3</v>
      </c>
      <c r="I90" s="11">
        <f t="shared" si="9"/>
        <v>8.1894802825096744E-3</v>
      </c>
    </row>
    <row r="91" spans="1:9" hidden="1" outlineLevel="1" x14ac:dyDescent="0.3">
      <c r="A91" s="10" t="s">
        <v>94</v>
      </c>
      <c r="B91" s="11">
        <v>1.1688421260557077E-2</v>
      </c>
      <c r="C91" s="11">
        <f t="shared" si="6"/>
        <v>1.0360328738707151E-2</v>
      </c>
      <c r="D91" s="6">
        <f t="shared" si="7"/>
        <v>1.0733641157408131E-4</v>
      </c>
      <c r="E91" s="6">
        <f t="shared" si="10"/>
        <v>2.1237680304341829E-4</v>
      </c>
      <c r="F91" s="6">
        <f t="shared" si="11"/>
        <v>7.4036066066074683E-5</v>
      </c>
      <c r="G91" s="12">
        <f t="shared" si="8"/>
        <v>2.7029562481549574</v>
      </c>
      <c r="H91" s="11">
        <v>5.9856940810644327E-3</v>
      </c>
      <c r="I91" s="11">
        <f t="shared" si="9"/>
        <v>8.6044213091918433E-3</v>
      </c>
    </row>
    <row r="92" spans="1:9" hidden="1" outlineLevel="1" x14ac:dyDescent="0.3">
      <c r="A92" s="10" t="s">
        <v>95</v>
      </c>
      <c r="B92" s="11">
        <v>-1.2788286983879777E-2</v>
      </c>
      <c r="C92" s="11">
        <f t="shared" si="6"/>
        <v>-1.4116379505729703E-2</v>
      </c>
      <c r="D92" s="6">
        <f t="shared" si="7"/>
        <v>1.9927217034978559E-4</v>
      </c>
      <c r="E92" s="6">
        <f t="shared" si="10"/>
        <v>1.0733641157408131E-4</v>
      </c>
      <c r="F92" s="6">
        <f t="shared" si="11"/>
        <v>4.6708745665106227E-5</v>
      </c>
      <c r="G92" s="12">
        <f t="shared" si="8"/>
        <v>2.4226514284243015</v>
      </c>
      <c r="H92" s="11">
        <v>8.2791347308684669E-3</v>
      </c>
      <c r="I92" s="11">
        <f t="shared" si="9"/>
        <v>6.8343796840025081E-3</v>
      </c>
    </row>
    <row r="93" spans="1:9" hidden="1" outlineLevel="1" x14ac:dyDescent="0.3">
      <c r="A93" s="10" t="s">
        <v>96</v>
      </c>
      <c r="B93" s="11">
        <v>-1.1157824195769547E-2</v>
      </c>
      <c r="C93" s="11">
        <f t="shared" si="6"/>
        <v>-1.2485916717619472E-2</v>
      </c>
      <c r="D93" s="6">
        <f t="shared" si="7"/>
        <v>1.5589811627932942E-4</v>
      </c>
      <c r="E93" s="6">
        <f t="shared" si="10"/>
        <v>1.9927217034978559E-4</v>
      </c>
      <c r="F93" s="6">
        <f t="shared" si="11"/>
        <v>8.7310131926913976E-5</v>
      </c>
      <c r="G93" s="12">
        <f t="shared" si="8"/>
        <v>2.8547033340967101</v>
      </c>
      <c r="H93" s="11">
        <v>9.2784943701470207E-3</v>
      </c>
      <c r="I93" s="11">
        <f t="shared" si="9"/>
        <v>9.3439890799868752E-3</v>
      </c>
    </row>
    <row r="94" spans="1:9" hidden="1" outlineLevel="1" x14ac:dyDescent="0.3">
      <c r="A94" s="10" t="s">
        <v>97</v>
      </c>
      <c r="B94" s="11">
        <v>-1.3413907890662753E-2</v>
      </c>
      <c r="C94" s="11">
        <f t="shared" si="6"/>
        <v>-1.4742000412512678E-2</v>
      </c>
      <c r="D94" s="6">
        <f t="shared" si="7"/>
        <v>2.1732657616252399E-4</v>
      </c>
      <c r="E94" s="6">
        <f t="shared" si="10"/>
        <v>1.5589811627932942E-4</v>
      </c>
      <c r="F94" s="6">
        <f t="shared" si="11"/>
        <v>9.314081184136889E-5</v>
      </c>
      <c r="G94" s="12">
        <f t="shared" si="8"/>
        <v>2.7933076067058469</v>
      </c>
      <c r="H94" s="11">
        <v>1.5639262052232365E-2</v>
      </c>
      <c r="I94" s="11">
        <f t="shared" si="9"/>
        <v>9.6509487534319083E-3</v>
      </c>
    </row>
    <row r="95" spans="1:9" hidden="1" outlineLevel="1" x14ac:dyDescent="0.3">
      <c r="A95" s="10" t="s">
        <v>98</v>
      </c>
      <c r="B95" s="11">
        <v>5.0587563087125835E-3</v>
      </c>
      <c r="C95" s="11">
        <f t="shared" si="6"/>
        <v>3.7306637868626583E-3</v>
      </c>
      <c r="D95" s="6">
        <f t="shared" si="7"/>
        <v>1.391785229060843E-5</v>
      </c>
      <c r="E95" s="6">
        <f t="shared" si="10"/>
        <v>2.1732657616252399E-4</v>
      </c>
      <c r="F95" s="6">
        <f t="shared" si="11"/>
        <v>2.2378256506451783E-4</v>
      </c>
      <c r="G95" s="12">
        <f t="shared" si="8"/>
        <v>3.4234848797627442</v>
      </c>
      <c r="H95" s="11">
        <v>1.2420747676308507E-2</v>
      </c>
      <c r="I95" s="11">
        <f t="shared" si="9"/>
        <v>1.4959363792104189E-2</v>
      </c>
    </row>
    <row r="96" spans="1:9" hidden="1" outlineLevel="1" x14ac:dyDescent="0.3">
      <c r="A96" s="10" t="s">
        <v>99</v>
      </c>
      <c r="B96" s="11">
        <v>1.0971639144904529E-2</v>
      </c>
      <c r="C96" s="11">
        <f t="shared" si="6"/>
        <v>9.6435466230546038E-3</v>
      </c>
      <c r="D96" s="6">
        <f t="shared" si="7"/>
        <v>9.2997991471027854E-5</v>
      </c>
      <c r="E96" s="6">
        <f t="shared" si="10"/>
        <v>1.391785229060843E-5</v>
      </c>
      <c r="F96" s="6">
        <f t="shared" si="11"/>
        <v>1.2036963092223118E-4</v>
      </c>
      <c r="G96" s="12">
        <f t="shared" si="8"/>
        <v>3.211846043125576</v>
      </c>
      <c r="H96" s="11">
        <v>1.0650681839020118E-2</v>
      </c>
      <c r="I96" s="11">
        <f t="shared" si="9"/>
        <v>1.0971309444283813E-2</v>
      </c>
    </row>
    <row r="97" spans="1:9" hidden="1" outlineLevel="1" x14ac:dyDescent="0.3">
      <c r="A97" s="10" t="s">
        <v>100</v>
      </c>
      <c r="B97" s="11">
        <v>2.6353184422145334E-3</v>
      </c>
      <c r="C97" s="11">
        <f t="shared" si="6"/>
        <v>1.3072259203646083E-3</v>
      </c>
      <c r="D97" s="6">
        <f t="shared" si="7"/>
        <v>1.7088396068730972E-6</v>
      </c>
      <c r="E97" s="6">
        <f t="shared" si="10"/>
        <v>9.2997991471027854E-5</v>
      </c>
      <c r="F97" s="6">
        <f t="shared" si="11"/>
        <v>1.0303663045261964E-4</v>
      </c>
      <c r="G97" s="12">
        <f t="shared" si="8"/>
        <v>4.021853617070132</v>
      </c>
      <c r="H97" s="11">
        <v>7.0205945424053461E-3</v>
      </c>
      <c r="I97" s="11">
        <f t="shared" si="9"/>
        <v>1.0150696057543032E-2</v>
      </c>
    </row>
    <row r="98" spans="1:9" hidden="1" outlineLevel="1" x14ac:dyDescent="0.3">
      <c r="A98" s="10" t="s">
        <v>101</v>
      </c>
      <c r="B98" s="11">
        <v>-4.8396677706154348E-4</v>
      </c>
      <c r="C98" s="11">
        <f t="shared" si="6"/>
        <v>-1.8120592989114687E-3</v>
      </c>
      <c r="D98" s="6">
        <f t="shared" si="7"/>
        <v>3.2835589027715233E-6</v>
      </c>
      <c r="E98" s="6">
        <f t="shared" si="10"/>
        <v>1.7088396068730972E-6</v>
      </c>
      <c r="F98" s="6">
        <f t="shared" si="11"/>
        <v>3.8733656461197206E-5</v>
      </c>
      <c r="G98" s="12">
        <f t="shared" si="8"/>
        <v>3.7616833651597572</v>
      </c>
      <c r="H98" s="11">
        <v>9.0833902932112784E-3</v>
      </c>
      <c r="I98" s="11">
        <f t="shared" si="9"/>
        <v>6.2236369159195983E-3</v>
      </c>
    </row>
    <row r="99" spans="1:9" hidden="1" outlineLevel="1" x14ac:dyDescent="0.3">
      <c r="A99" s="10" t="s">
        <v>102</v>
      </c>
      <c r="B99" s="11">
        <v>4.453176811945213E-3</v>
      </c>
      <c r="C99" s="11">
        <f t="shared" si="6"/>
        <v>3.1250842900952878E-3</v>
      </c>
      <c r="D99" s="6">
        <f t="shared" si="7"/>
        <v>9.7661518202003689E-6</v>
      </c>
      <c r="E99" s="6">
        <f t="shared" si="10"/>
        <v>3.2835589027715233E-6</v>
      </c>
      <c r="F99" s="6">
        <f t="shared" si="11"/>
        <v>6.4170816625456402E-5</v>
      </c>
      <c r="G99" s="12">
        <f t="shared" si="8"/>
        <v>4.1741917832499871</v>
      </c>
      <c r="H99" s="11">
        <v>5.0711259968384019E-3</v>
      </c>
      <c r="I99" s="11">
        <f t="shared" si="9"/>
        <v>8.0106689249685257E-3</v>
      </c>
    </row>
    <row r="100" spans="1:9" hidden="1" outlineLevel="1" x14ac:dyDescent="0.3">
      <c r="A100" s="10" t="s">
        <v>103</v>
      </c>
      <c r="B100" s="11">
        <v>1.7229511513169881E-2</v>
      </c>
      <c r="C100" s="11">
        <f t="shared" si="6"/>
        <v>1.5901418991319957E-2</v>
      </c>
      <c r="D100" s="6">
        <f t="shared" si="7"/>
        <v>2.5285512593751098E-4</v>
      </c>
      <c r="E100" s="6">
        <f t="shared" si="10"/>
        <v>9.7661518202003689E-6</v>
      </c>
      <c r="F100" s="6">
        <f t="shared" si="11"/>
        <v>2.2261831827205894E-5</v>
      </c>
      <c r="G100" s="12">
        <f t="shared" si="8"/>
        <v>1.6129067664797418</v>
      </c>
      <c r="H100" s="11">
        <v>7.2525757868289048E-3</v>
      </c>
      <c r="I100" s="11">
        <f t="shared" si="9"/>
        <v>4.7182445705162314E-3</v>
      </c>
    </row>
    <row r="101" spans="1:9" hidden="1" outlineLevel="1" x14ac:dyDescent="0.3">
      <c r="A101" s="10" t="s">
        <v>104</v>
      </c>
      <c r="B101" s="11">
        <v>-1.2747798242772499E-3</v>
      </c>
      <c r="C101" s="11">
        <f t="shared" si="6"/>
        <v>-2.6028723461271751E-3</v>
      </c>
      <c r="D101" s="6">
        <f t="shared" si="7"/>
        <v>6.7749444502335848E-6</v>
      </c>
      <c r="E101" s="6">
        <f t="shared" si="10"/>
        <v>2.5285512593751098E-4</v>
      </c>
      <c r="F101" s="6">
        <f t="shared" si="11"/>
        <v>8.444957532764138E-5</v>
      </c>
      <c r="G101" s="12">
        <f t="shared" si="8"/>
        <v>4.3607889731602629</v>
      </c>
      <c r="H101" s="11">
        <v>4.1981300785003473E-3</v>
      </c>
      <c r="I101" s="11">
        <f t="shared" si="9"/>
        <v>9.1896450055288532E-3</v>
      </c>
    </row>
    <row r="102" spans="1:9" hidden="1" outlineLevel="1" x14ac:dyDescent="0.3">
      <c r="A102" s="10" t="s">
        <v>105</v>
      </c>
      <c r="B102" s="11">
        <v>-6.3839245851629312E-3</v>
      </c>
      <c r="C102" s="11">
        <f t="shared" si="6"/>
        <v>-7.7120171070128567E-3</v>
      </c>
      <c r="D102" s="6">
        <f t="shared" si="7"/>
        <v>5.9475207858858952E-5</v>
      </c>
      <c r="E102" s="6">
        <f t="shared" si="10"/>
        <v>6.7749444502335848E-6</v>
      </c>
      <c r="F102" s="6">
        <f t="shared" si="11"/>
        <v>1.5616862135253607E-5</v>
      </c>
      <c r="G102" s="12">
        <f t="shared" si="8"/>
        <v>3.4104671725107782</v>
      </c>
      <c r="H102" s="11">
        <v>9.391547059506445E-3</v>
      </c>
      <c r="I102" s="11">
        <f t="shared" si="9"/>
        <v>3.9518175736303427E-3</v>
      </c>
    </row>
    <row r="103" spans="1:9" hidden="1" outlineLevel="1" x14ac:dyDescent="0.3">
      <c r="A103" s="10" t="s">
        <v>106</v>
      </c>
      <c r="B103" s="11">
        <v>-5.7409415327189526E-3</v>
      </c>
      <c r="C103" s="11">
        <f t="shared" si="6"/>
        <v>-7.0690340545688773E-3</v>
      </c>
      <c r="D103" s="6">
        <f t="shared" si="7"/>
        <v>4.9971242464654501E-5</v>
      </c>
      <c r="E103" s="6">
        <f t="shared" si="10"/>
        <v>5.9475207858858952E-5</v>
      </c>
      <c r="F103" s="6">
        <f t="shared" si="11"/>
        <v>7.8151130889144999E-5</v>
      </c>
      <c r="G103" s="12">
        <f t="shared" si="8"/>
        <v>3.5312000439808808</v>
      </c>
      <c r="H103" s="11">
        <v>6.9242956848128744E-3</v>
      </c>
      <c r="I103" s="11">
        <f t="shared" si="9"/>
        <v>8.8403128275613072E-3</v>
      </c>
    </row>
    <row r="104" spans="1:9" hidden="1" outlineLevel="1" x14ac:dyDescent="0.3">
      <c r="A104" s="10" t="s">
        <v>107</v>
      </c>
      <c r="B104" s="11">
        <v>-7.8227193941249383E-4</v>
      </c>
      <c r="C104" s="11">
        <f t="shared" si="6"/>
        <v>-2.1103644612624189E-3</v>
      </c>
      <c r="D104" s="6">
        <f t="shared" si="7"/>
        <v>4.4536381593594199E-6</v>
      </c>
      <c r="E104" s="6">
        <f t="shared" si="10"/>
        <v>4.9971242464654501E-5</v>
      </c>
      <c r="F104" s="6">
        <f t="shared" si="11"/>
        <v>4.6019436729636431E-5</v>
      </c>
      <c r="G104" s="12">
        <f t="shared" si="8"/>
        <v>4.2433864122003451</v>
      </c>
      <c r="H104" s="11">
        <v>5.2842945292688103E-3</v>
      </c>
      <c r="I104" s="11">
        <f t="shared" si="9"/>
        <v>6.7837627265136882E-3</v>
      </c>
    </row>
    <row r="105" spans="1:9" hidden="1" outlineLevel="1" x14ac:dyDescent="0.3">
      <c r="A105" s="10" t="s">
        <v>108</v>
      </c>
      <c r="B105" s="11">
        <v>1.7020228353889482E-3</v>
      </c>
      <c r="C105" s="11">
        <f t="shared" si="6"/>
        <v>3.7393031353902305E-4</v>
      </c>
      <c r="D105" s="6">
        <f t="shared" si="7"/>
        <v>1.3982387938339208E-7</v>
      </c>
      <c r="E105" s="6">
        <f t="shared" si="10"/>
        <v>4.4536381593594199E-6</v>
      </c>
      <c r="F105" s="6">
        <f t="shared" si="11"/>
        <v>2.3020182068362631E-5</v>
      </c>
      <c r="G105" s="12">
        <f t="shared" si="8"/>
        <v>4.6616623734308984</v>
      </c>
      <c r="H105" s="11">
        <v>3.748796050822767E-3</v>
      </c>
      <c r="I105" s="11">
        <f t="shared" si="9"/>
        <v>4.7979351880118835E-3</v>
      </c>
    </row>
    <row r="106" spans="1:9" hidden="1" outlineLevel="1" x14ac:dyDescent="0.3">
      <c r="A106" s="10" t="s">
        <v>109</v>
      </c>
      <c r="B106" s="11">
        <v>-1.4306008195445936E-2</v>
      </c>
      <c r="C106" s="11">
        <f t="shared" si="6"/>
        <v>-1.563410071729586E-2</v>
      </c>
      <c r="D106" s="6">
        <f t="shared" si="7"/>
        <v>2.4442510523855094E-4</v>
      </c>
      <c r="E106" s="6">
        <f t="shared" si="10"/>
        <v>1.3982387938339208E-7</v>
      </c>
      <c r="F106" s="6">
        <f t="shared" si="11"/>
        <v>1.1770161511628003E-5</v>
      </c>
      <c r="G106" s="12">
        <f t="shared" si="8"/>
        <v>2.6159160373083261</v>
      </c>
      <c r="H106" s="11">
        <v>1.1426116818867354E-2</v>
      </c>
      <c r="I106" s="11">
        <f t="shared" si="9"/>
        <v>3.4307668984686211E-3</v>
      </c>
    </row>
    <row r="107" spans="1:9" hidden="1" outlineLevel="1" x14ac:dyDescent="0.3">
      <c r="A107" s="10" t="s">
        <v>110</v>
      </c>
      <c r="B107" s="11">
        <v>1.4807014304161871E-3</v>
      </c>
      <c r="C107" s="11">
        <f t="shared" si="6"/>
        <v>1.5260890856626198E-4</v>
      </c>
      <c r="D107" s="6">
        <f t="shared" si="7"/>
        <v>2.3289478973785708E-8</v>
      </c>
      <c r="E107" s="6">
        <f t="shared" si="10"/>
        <v>2.4442510523855094E-4</v>
      </c>
      <c r="F107" s="6">
        <f t="shared" si="11"/>
        <v>1.420574342804076E-4</v>
      </c>
      <c r="G107" s="12">
        <f t="shared" si="8"/>
        <v>4.7283149293364337</v>
      </c>
      <c r="H107" s="11">
        <v>3.5212973367030045E-3</v>
      </c>
      <c r="I107" s="11">
        <f t="shared" si="9"/>
        <v>1.1918784933054526E-2</v>
      </c>
    </row>
    <row r="108" spans="1:9" hidden="1" outlineLevel="1" x14ac:dyDescent="0.3">
      <c r="A108" s="10" t="s">
        <v>111</v>
      </c>
      <c r="B108" s="11">
        <v>-1.8456884848011977E-3</v>
      </c>
      <c r="C108" s="11">
        <f t="shared" si="6"/>
        <v>-3.1737810066511229E-3</v>
      </c>
      <c r="D108" s="6">
        <f t="shared" si="7"/>
        <v>1.0072885878179415E-5</v>
      </c>
      <c r="E108" s="6">
        <f t="shared" si="10"/>
        <v>2.3289478973785708E-8</v>
      </c>
      <c r="F108" s="6">
        <f t="shared" si="11"/>
        <v>1.0497122377181088E-5</v>
      </c>
      <c r="G108" s="12">
        <f t="shared" si="8"/>
        <v>3.7474062457527237</v>
      </c>
      <c r="H108" s="11">
        <v>8.8072271554723146E-3</v>
      </c>
      <c r="I108" s="11">
        <f t="shared" si="9"/>
        <v>3.2399262919364522E-3</v>
      </c>
    </row>
    <row r="109" spans="1:9" hidden="1" outlineLevel="1" x14ac:dyDescent="0.3">
      <c r="A109" s="10" t="s">
        <v>112</v>
      </c>
      <c r="B109" s="11">
        <v>-2.5484890016140731E-2</v>
      </c>
      <c r="C109" s="11">
        <f t="shared" si="6"/>
        <v>-2.6812982537990655E-2</v>
      </c>
      <c r="D109" s="6">
        <f t="shared" si="7"/>
        <v>7.1893603258259178E-4</v>
      </c>
      <c r="E109" s="6">
        <f t="shared" si="10"/>
        <v>1.0072885878179415E-5</v>
      </c>
      <c r="F109" s="6">
        <f t="shared" si="11"/>
        <v>6.1595859795022907E-5</v>
      </c>
      <c r="G109" s="12">
        <f t="shared" si="8"/>
        <v>1.0138739587880807</v>
      </c>
      <c r="H109" s="11">
        <v>1.1988457872573015E-2</v>
      </c>
      <c r="I109" s="11">
        <f t="shared" si="9"/>
        <v>7.8483029882276401E-3</v>
      </c>
    </row>
    <row r="110" spans="1:9" hidden="1" outlineLevel="1" x14ac:dyDescent="0.3">
      <c r="A110" s="10" t="s">
        <v>113</v>
      </c>
      <c r="B110" s="11">
        <v>-2.1189833248420765E-2</v>
      </c>
      <c r="C110" s="11">
        <f t="shared" si="6"/>
        <v>-2.2517925770270689E-2</v>
      </c>
      <c r="D110" s="6">
        <f t="shared" si="7"/>
        <v>5.0705698099542083E-4</v>
      </c>
      <c r="E110" s="6">
        <f t="shared" si="10"/>
        <v>7.1893603258259178E-4</v>
      </c>
      <c r="F110" s="6">
        <f t="shared" si="11"/>
        <v>2.3366787030679059E-4</v>
      </c>
      <c r="G110" s="12">
        <f t="shared" si="8"/>
        <v>2.0108189165772474</v>
      </c>
      <c r="H110" s="11">
        <v>1.3616189540705313E-2</v>
      </c>
      <c r="I110" s="11">
        <f t="shared" si="9"/>
        <v>1.5286198687273125E-2</v>
      </c>
    </row>
    <row r="111" spans="1:9" hidden="1" outlineLevel="1" x14ac:dyDescent="0.3">
      <c r="A111" s="10" t="s">
        <v>114</v>
      </c>
      <c r="B111" s="11">
        <v>2.6795026112632157E-2</v>
      </c>
      <c r="C111" s="11">
        <f t="shared" si="6"/>
        <v>2.5466933590782233E-2</v>
      </c>
      <c r="D111" s="6">
        <f t="shared" si="7"/>
        <v>6.4856470651731245E-4</v>
      </c>
      <c r="E111" s="6">
        <f t="shared" si="10"/>
        <v>5.0705698099542083E-4</v>
      </c>
      <c r="F111" s="6">
        <f t="shared" si="11"/>
        <v>2.2879002126861305E-4</v>
      </c>
      <c r="G111" s="12">
        <f t="shared" si="8"/>
        <v>2.0788443888459107</v>
      </c>
      <c r="H111" s="11">
        <v>1.7688485742064455E-2</v>
      </c>
      <c r="I111" s="11">
        <f t="shared" si="9"/>
        <v>1.5125806466718164E-2</v>
      </c>
    </row>
    <row r="112" spans="1:9" hidden="1" outlineLevel="1" x14ac:dyDescent="0.3">
      <c r="A112" s="10" t="s">
        <v>115</v>
      </c>
      <c r="B112" s="11">
        <v>-1.7427312133270447E-2</v>
      </c>
      <c r="C112" s="11">
        <f t="shared" si="6"/>
        <v>-1.8755404655120371E-2</v>
      </c>
      <c r="D112" s="6">
        <f t="shared" si="7"/>
        <v>3.5176520377731087E-4</v>
      </c>
      <c r="E112" s="6">
        <f t="shared" si="10"/>
        <v>6.4856470651731245E-4</v>
      </c>
      <c r="F112" s="6">
        <f t="shared" si="11"/>
        <v>3.4971298442960052E-4</v>
      </c>
      <c r="G112" s="12">
        <f t="shared" si="8"/>
        <v>2.5397881879990347</v>
      </c>
      <c r="H112" s="11">
        <v>1.6603137635699684E-2</v>
      </c>
      <c r="I112" s="11">
        <f t="shared" si="9"/>
        <v>1.870061454684312E-2</v>
      </c>
    </row>
    <row r="113" spans="1:9" hidden="1" outlineLevel="1" x14ac:dyDescent="0.3">
      <c r="A113" s="10" t="s">
        <v>116</v>
      </c>
      <c r="B113" s="11">
        <v>-2.9208740450646013E-3</v>
      </c>
      <c r="C113" s="11">
        <f t="shared" si="6"/>
        <v>-4.2489665669145265E-3</v>
      </c>
      <c r="D113" s="6">
        <f t="shared" si="7"/>
        <v>1.8053716886757417E-5</v>
      </c>
      <c r="E113" s="6">
        <f t="shared" si="10"/>
        <v>3.5176520377731087E-4</v>
      </c>
      <c r="F113" s="6">
        <f t="shared" si="11"/>
        <v>2.7045536907477916E-4</v>
      </c>
      <c r="G113" s="12">
        <f t="shared" si="8"/>
        <v>3.5863862286137951</v>
      </c>
      <c r="H113" s="11">
        <v>1.0105391878905868E-2</v>
      </c>
      <c r="I113" s="11">
        <f t="shared" si="9"/>
        <v>1.6445527327354971E-2</v>
      </c>
    </row>
    <row r="114" spans="1:9" hidden="1" outlineLevel="1" x14ac:dyDescent="0.3">
      <c r="A114" s="10" t="s">
        <v>117</v>
      </c>
      <c r="B114" s="11">
        <v>1.3675733119263357E-2</v>
      </c>
      <c r="C114" s="11">
        <f t="shared" si="6"/>
        <v>1.2347640597413431E-2</v>
      </c>
      <c r="D114" s="6">
        <f t="shared" si="7"/>
        <v>1.5246422832289233E-4</v>
      </c>
      <c r="E114" s="6">
        <f t="shared" si="10"/>
        <v>1.8053716886757417E-5</v>
      </c>
      <c r="F114" s="6">
        <f t="shared" si="11"/>
        <v>8.1568777405781421E-5</v>
      </c>
      <c r="G114" s="12">
        <f t="shared" si="8"/>
        <v>2.9733175723240111</v>
      </c>
      <c r="H114" s="11">
        <v>1.205719935310103E-2</v>
      </c>
      <c r="I114" s="11">
        <f t="shared" si="9"/>
        <v>9.0315434675243313E-3</v>
      </c>
    </row>
    <row r="115" spans="1:9" hidden="1" outlineLevel="1" x14ac:dyDescent="0.3">
      <c r="A115" s="10" t="s">
        <v>118</v>
      </c>
      <c r="B115" s="11">
        <v>-2.2590592580476767E-2</v>
      </c>
      <c r="C115" s="11">
        <f t="shared" si="6"/>
        <v>-2.3918685102326691E-2</v>
      </c>
      <c r="D115" s="6">
        <f t="shared" si="7"/>
        <v>5.7210349702426476E-4</v>
      </c>
      <c r="E115" s="6">
        <f t="shared" si="10"/>
        <v>1.5246422832289233E-4</v>
      </c>
      <c r="F115" s="6">
        <f t="shared" si="11"/>
        <v>1.3746365826630181E-4</v>
      </c>
      <c r="G115" s="12">
        <f t="shared" si="8"/>
        <v>2.2684115837099048</v>
      </c>
      <c r="H115" s="11">
        <v>1.9641620636067388E-2</v>
      </c>
      <c r="I115" s="11">
        <f t="shared" si="9"/>
        <v>1.1724489680421141E-2</v>
      </c>
    </row>
    <row r="116" spans="1:9" hidden="1" outlineLevel="1" x14ac:dyDescent="0.3">
      <c r="A116" s="10" t="s">
        <v>119</v>
      </c>
      <c r="B116" s="11">
        <v>1.2535934603553565E-2</v>
      </c>
      <c r="C116" s="11">
        <f t="shared" si="6"/>
        <v>1.1207842081703639E-2</v>
      </c>
      <c r="D116" s="6">
        <f t="shared" si="7"/>
        <v>1.2561572412840696E-4</v>
      </c>
      <c r="E116" s="6">
        <f t="shared" si="10"/>
        <v>5.7210349702426476E-4</v>
      </c>
      <c r="F116" s="6">
        <f t="shared" si="11"/>
        <v>3.9179426598829269E-4</v>
      </c>
      <c r="G116" s="12">
        <f t="shared" si="8"/>
        <v>3.0707395646698896</v>
      </c>
      <c r="H116" s="11">
        <v>1.1187662399415097E-2</v>
      </c>
      <c r="I116" s="11">
        <f t="shared" si="9"/>
        <v>1.9793793622959008E-2</v>
      </c>
    </row>
    <row r="117" spans="1:9" hidden="1" outlineLevel="1" x14ac:dyDescent="0.3">
      <c r="A117" s="10" t="s">
        <v>120</v>
      </c>
      <c r="B117" s="11">
        <v>1.1500105825438875E-2</v>
      </c>
      <c r="C117" s="11">
        <f t="shared" si="6"/>
        <v>1.017201330358895E-2</v>
      </c>
      <c r="D117" s="6">
        <f t="shared" si="7"/>
        <v>1.0346985464839057E-4</v>
      </c>
      <c r="E117" s="6">
        <f t="shared" si="10"/>
        <v>1.2561572412840696E-4</v>
      </c>
      <c r="F117" s="6">
        <f t="shared" si="11"/>
        <v>1.1753219175430549E-4</v>
      </c>
      <c r="G117" s="12">
        <f t="shared" si="8"/>
        <v>2.9097194716119819</v>
      </c>
      <c r="H117" s="11">
        <v>1.8740676421497651E-2</v>
      </c>
      <c r="I117" s="11">
        <f t="shared" si="9"/>
        <v>1.0841226487547683E-2</v>
      </c>
    </row>
    <row r="118" spans="1:9" hidden="1" outlineLevel="1" x14ac:dyDescent="0.3">
      <c r="A118" s="10" t="s">
        <v>121</v>
      </c>
      <c r="B118" s="11">
        <v>6.8393662400598977E-3</v>
      </c>
      <c r="C118" s="11">
        <f t="shared" si="6"/>
        <v>5.511273718209973E-3</v>
      </c>
      <c r="D118" s="6">
        <f t="shared" si="7"/>
        <v>3.0374137997031981E-5</v>
      </c>
      <c r="E118" s="6">
        <f t="shared" si="10"/>
        <v>1.0346985464839057E-4</v>
      </c>
      <c r="F118" s="6">
        <f t="shared" si="11"/>
        <v>2.849726408831407E-4</v>
      </c>
      <c r="G118" s="12">
        <f t="shared" si="8"/>
        <v>3.7184980955398865</v>
      </c>
      <c r="H118" s="11">
        <v>7.2336814557396323E-3</v>
      </c>
      <c r="I118" s="11">
        <f t="shared" si="9"/>
        <v>1.6881132689578051E-2</v>
      </c>
    </row>
    <row r="119" spans="1:9" hidden="1" outlineLevel="1" x14ac:dyDescent="0.3">
      <c r="A119" s="10" t="s">
        <v>122</v>
      </c>
      <c r="B119" s="11">
        <v>-2.2164022802027339E-2</v>
      </c>
      <c r="C119" s="11">
        <f t="shared" si="6"/>
        <v>-2.3492115323877263E-2</v>
      </c>
      <c r="D119" s="6">
        <f t="shared" si="7"/>
        <v>5.5187948239034893E-4</v>
      </c>
      <c r="E119" s="6">
        <f t="shared" si="10"/>
        <v>3.0374137997031981E-5</v>
      </c>
      <c r="F119" s="6">
        <f t="shared" si="11"/>
        <v>4.5966341374450843E-5</v>
      </c>
      <c r="G119" s="12">
        <f t="shared" si="8"/>
        <v>2.1929529549287783</v>
      </c>
      <c r="H119" s="11">
        <v>1.6871320116383582E-2</v>
      </c>
      <c r="I119" s="11">
        <f t="shared" si="9"/>
        <v>6.7798481822568006E-3</v>
      </c>
    </row>
    <row r="120" spans="1:9" hidden="1" outlineLevel="1" x14ac:dyDescent="0.3">
      <c r="A120" s="10" t="s">
        <v>123</v>
      </c>
      <c r="B120" s="11">
        <v>3.3310173527511624E-3</v>
      </c>
      <c r="C120" s="11">
        <f t="shared" si="6"/>
        <v>2.0029248309012372E-3</v>
      </c>
      <c r="D120" s="6">
        <f t="shared" si="7"/>
        <v>4.0117078782407497E-6</v>
      </c>
      <c r="E120" s="6">
        <f t="shared" si="10"/>
        <v>5.5187948239034893E-4</v>
      </c>
      <c r="F120" s="6">
        <f t="shared" si="11"/>
        <v>3.1168425331667206E-4</v>
      </c>
      <c r="G120" s="12">
        <f t="shared" si="8"/>
        <v>3.3122846209375441</v>
      </c>
      <c r="H120" s="11">
        <v>1.4383447072431834E-2</v>
      </c>
      <c r="I120" s="11">
        <f t="shared" si="9"/>
        <v>1.7654581652270102E-2</v>
      </c>
    </row>
    <row r="121" spans="1:9" hidden="1" outlineLevel="1" x14ac:dyDescent="0.3">
      <c r="A121" s="10" t="s">
        <v>124</v>
      </c>
      <c r="B121" s="11">
        <v>1.6588521255114928E-2</v>
      </c>
      <c r="C121" s="11">
        <f t="shared" si="6"/>
        <v>1.5260428733265002E-2</v>
      </c>
      <c r="D121" s="6">
        <f t="shared" si="7"/>
        <v>2.3288068512306007E-4</v>
      </c>
      <c r="E121" s="6">
        <f t="shared" si="10"/>
        <v>4.0117078782407497E-6</v>
      </c>
      <c r="F121" s="6">
        <f t="shared" si="11"/>
        <v>1.5852060139260961E-4</v>
      </c>
      <c r="G121" s="12">
        <f t="shared" si="8"/>
        <v>2.6710365819285342</v>
      </c>
      <c r="H121" s="11">
        <v>1.1594236589965983E-2</v>
      </c>
      <c r="I121" s="11">
        <f t="shared" si="9"/>
        <v>1.2590496471252021E-2</v>
      </c>
    </row>
    <row r="122" spans="1:9" hidden="1" outlineLevel="1" x14ac:dyDescent="0.3">
      <c r="A122" s="10" t="s">
        <v>125</v>
      </c>
      <c r="B122" s="11">
        <v>-5.540619488903829E-3</v>
      </c>
      <c r="C122" s="11">
        <f t="shared" si="6"/>
        <v>-6.8687120107537546E-3</v>
      </c>
      <c r="D122" s="6">
        <f t="shared" si="7"/>
        <v>4.7179204686672888E-5</v>
      </c>
      <c r="E122" s="6">
        <f t="shared" si="10"/>
        <v>2.3288068512306007E-4</v>
      </c>
      <c r="F122" s="6">
        <f t="shared" si="11"/>
        <v>1.4300328981229385E-4</v>
      </c>
      <c r="G122" s="12">
        <f t="shared" si="8"/>
        <v>3.5335936840833964</v>
      </c>
      <c r="H122" s="11">
        <v>8.1685605294094746E-3</v>
      </c>
      <c r="I122" s="11">
        <f t="shared" si="9"/>
        <v>1.1958398296272535E-2</v>
      </c>
    </row>
    <row r="123" spans="1:9" hidden="1" outlineLevel="1" x14ac:dyDescent="0.3">
      <c r="A123" s="10" t="s">
        <v>126</v>
      </c>
      <c r="B123" s="11">
        <v>8.2168801872393362E-3</v>
      </c>
      <c r="C123" s="11">
        <f t="shared" si="6"/>
        <v>6.8887876653894106E-3</v>
      </c>
      <c r="D123" s="6">
        <f t="shared" si="7"/>
        <v>4.7455395498821287E-5</v>
      </c>
      <c r="E123" s="6">
        <f t="shared" si="10"/>
        <v>4.7179204686672888E-5</v>
      </c>
      <c r="F123" s="6">
        <f t="shared" si="11"/>
        <v>5.9766083257590509E-5</v>
      </c>
      <c r="G123" s="12">
        <f t="shared" si="8"/>
        <v>3.5573683659834918</v>
      </c>
      <c r="H123" s="11">
        <v>6.9558724308224048E-3</v>
      </c>
      <c r="I123" s="11">
        <f t="shared" si="9"/>
        <v>7.7308526863206044E-3</v>
      </c>
    </row>
    <row r="124" spans="1:9" hidden="1" outlineLevel="1" x14ac:dyDescent="0.3">
      <c r="A124" s="10" t="s">
        <v>127</v>
      </c>
      <c r="B124" s="11">
        <v>-2.8908218745022159E-3</v>
      </c>
      <c r="C124" s="11">
        <f t="shared" si="6"/>
        <v>-4.218914396352141E-3</v>
      </c>
      <c r="D124" s="6">
        <f t="shared" si="7"/>
        <v>1.7799238683747351E-5</v>
      </c>
      <c r="E124" s="6">
        <f t="shared" si="10"/>
        <v>4.7455395498821287E-5</v>
      </c>
      <c r="F124" s="6">
        <f t="shared" si="11"/>
        <v>4.5918647995073327E-5</v>
      </c>
      <c r="G124" s="12">
        <f t="shared" si="8"/>
        <v>3.6613676156353603</v>
      </c>
      <c r="H124" s="11">
        <v>9.2244204626352432E-3</v>
      </c>
      <c r="I124" s="11">
        <f t="shared" si="9"/>
        <v>6.7763299797953562E-3</v>
      </c>
    </row>
    <row r="125" spans="1:9" hidden="1" outlineLevel="1" x14ac:dyDescent="0.3">
      <c r="A125" s="10" t="s">
        <v>128</v>
      </c>
      <c r="B125" s="11">
        <v>8.0763223621077573E-3</v>
      </c>
      <c r="C125" s="11">
        <f t="shared" si="6"/>
        <v>6.7482298402578317E-3</v>
      </c>
      <c r="D125" s="6">
        <f t="shared" si="7"/>
        <v>4.5538605976946244E-5</v>
      </c>
      <c r="E125" s="6">
        <f t="shared" si="10"/>
        <v>1.7799238683747351E-5</v>
      </c>
      <c r="F125" s="6">
        <f t="shared" si="11"/>
        <v>6.8624148280202555E-5</v>
      </c>
      <c r="G125" s="12">
        <f t="shared" si="8"/>
        <v>3.5733239771973269</v>
      </c>
      <c r="H125" s="11">
        <v>7.2422691489133165E-3</v>
      </c>
      <c r="I125" s="11">
        <f t="shared" si="9"/>
        <v>8.2839693553394163E-3</v>
      </c>
    </row>
    <row r="126" spans="1:9" hidden="1" outlineLevel="1" x14ac:dyDescent="0.3">
      <c r="A126" s="10" t="s">
        <v>129</v>
      </c>
      <c r="B126" s="11">
        <v>1.0605144127271393E-2</v>
      </c>
      <c r="C126" s="11">
        <f t="shared" si="6"/>
        <v>9.2770516054214679E-3</v>
      </c>
      <c r="D126" s="6">
        <f t="shared" si="7"/>
        <v>8.6063686489653039E-5</v>
      </c>
      <c r="E126" s="6">
        <f t="shared" si="10"/>
        <v>4.5538605976946244E-5</v>
      </c>
      <c r="F126" s="6">
        <f t="shared" si="11"/>
        <v>4.8669432048745844E-5</v>
      </c>
      <c r="G126" s="12">
        <f t="shared" si="8"/>
        <v>3.1868183921923308</v>
      </c>
      <c r="H126" s="11">
        <v>7.2368987690924732E-3</v>
      </c>
      <c r="I126" s="11">
        <f t="shared" si="9"/>
        <v>6.9763480452702357E-3</v>
      </c>
    </row>
    <row r="127" spans="1:9" hidden="1" outlineLevel="1" x14ac:dyDescent="0.3">
      <c r="A127" s="10" t="s">
        <v>130</v>
      </c>
      <c r="B127" s="11">
        <v>8.310203745819628E-4</v>
      </c>
      <c r="C127" s="11">
        <f t="shared" si="6"/>
        <v>-4.9707214726796235E-4</v>
      </c>
      <c r="D127" s="6">
        <f t="shared" si="7"/>
        <v>2.4708071958958287E-7</v>
      </c>
      <c r="E127" s="6">
        <f t="shared" si="10"/>
        <v>8.6063686489653039E-5</v>
      </c>
      <c r="F127" s="6">
        <f t="shared" si="11"/>
        <v>5.558250379694879E-5</v>
      </c>
      <c r="G127" s="12">
        <f t="shared" si="8"/>
        <v>4.6848644588482395</v>
      </c>
      <c r="H127" s="11">
        <v>3.6470063195151005E-3</v>
      </c>
      <c r="I127" s="11">
        <f t="shared" si="9"/>
        <v>7.4553674488216067E-3</v>
      </c>
    </row>
    <row r="128" spans="1:9" hidden="1" outlineLevel="1" x14ac:dyDescent="0.3">
      <c r="A128" s="10" t="s">
        <v>131</v>
      </c>
      <c r="B128" s="11">
        <v>-5.7425779413078446E-3</v>
      </c>
      <c r="C128" s="11">
        <f t="shared" si="6"/>
        <v>-7.0706704631577702E-3</v>
      </c>
      <c r="D128" s="6">
        <f t="shared" si="7"/>
        <v>4.9994380798571714E-5</v>
      </c>
      <c r="E128" s="6">
        <f t="shared" si="10"/>
        <v>2.4708071958958287E-7</v>
      </c>
      <c r="F128" s="6">
        <f t="shared" si="11"/>
        <v>1.12182947806634E-5</v>
      </c>
      <c r="G128" s="12">
        <f t="shared" si="8"/>
        <v>3.5034710198514354</v>
      </c>
      <c r="H128" s="11">
        <v>6.0337826179641275E-3</v>
      </c>
      <c r="I128" s="11">
        <f t="shared" si="9"/>
        <v>3.3493722965151846E-3</v>
      </c>
    </row>
    <row r="129" spans="1:9" hidden="1" outlineLevel="1" x14ac:dyDescent="0.3">
      <c r="A129" s="10" t="s">
        <v>132</v>
      </c>
      <c r="B129" s="11">
        <v>-8.5731804710458409E-3</v>
      </c>
      <c r="C129" s="11">
        <f t="shared" si="6"/>
        <v>-9.9012729928957665E-3</v>
      </c>
      <c r="D129" s="6">
        <f t="shared" si="7"/>
        <v>9.8035206879847094E-5</v>
      </c>
      <c r="E129" s="6">
        <f t="shared" si="10"/>
        <v>4.9994380798571714E-5</v>
      </c>
      <c r="F129" s="6">
        <f t="shared" si="11"/>
        <v>3.7281439396670752E-5</v>
      </c>
      <c r="G129" s="12">
        <f t="shared" si="8"/>
        <v>3.056983298824536</v>
      </c>
      <c r="H129" s="11">
        <v>7.1110116400147898E-3</v>
      </c>
      <c r="I129" s="11">
        <f t="shared" si="9"/>
        <v>6.1058528803657518E-3</v>
      </c>
    </row>
    <row r="130" spans="1:9" hidden="1" outlineLevel="1" x14ac:dyDescent="0.3">
      <c r="A130" s="10" t="s">
        <v>133</v>
      </c>
      <c r="B130" s="11">
        <v>5.6175251820395682E-5</v>
      </c>
      <c r="C130" s="11">
        <f t="shared" si="6"/>
        <v>-1.2719172700295296E-3</v>
      </c>
      <c r="D130" s="6">
        <f t="shared" si="7"/>
        <v>1.6177735417993713E-6</v>
      </c>
      <c r="E130" s="6">
        <f t="shared" si="10"/>
        <v>9.8035206879847094E-5</v>
      </c>
      <c r="F130" s="6">
        <f t="shared" si="11"/>
        <v>5.6273742494693124E-5</v>
      </c>
      <c r="G130" s="12">
        <f t="shared" si="8"/>
        <v>4.1074626005256665</v>
      </c>
      <c r="H130" s="11">
        <v>6.4301923025324439E-3</v>
      </c>
      <c r="I130" s="11">
        <f t="shared" si="9"/>
        <v>7.5015826659907657E-3</v>
      </c>
    </row>
    <row r="131" spans="1:9" hidden="1" outlineLevel="1" x14ac:dyDescent="0.3">
      <c r="A131" s="10" t="s">
        <v>134</v>
      </c>
      <c r="B131" s="11">
        <v>-1.3470895618345118E-2</v>
      </c>
      <c r="C131" s="11">
        <f t="shared" si="6"/>
        <v>-1.4798988140195044E-2</v>
      </c>
      <c r="D131" s="6">
        <f t="shared" si="7"/>
        <v>2.1901004997363355E-4</v>
      </c>
      <c r="E131" s="6">
        <f t="shared" si="10"/>
        <v>1.6177735417993713E-6</v>
      </c>
      <c r="F131" s="6">
        <f t="shared" si="11"/>
        <v>3.2701758346881619E-5</v>
      </c>
      <c r="G131" s="12">
        <f t="shared" si="8"/>
        <v>2.7923538761999112</v>
      </c>
      <c r="H131" s="11">
        <v>1.449214849598849E-2</v>
      </c>
      <c r="I131" s="11">
        <f t="shared" si="9"/>
        <v>5.7185451250192669E-3</v>
      </c>
    </row>
    <row r="132" spans="1:9" hidden="1" outlineLevel="1" x14ac:dyDescent="0.3">
      <c r="A132" s="10" t="s">
        <v>135</v>
      </c>
      <c r="B132" s="11">
        <v>1.8354334726678417E-3</v>
      </c>
      <c r="C132" s="11">
        <f t="shared" si="6"/>
        <v>5.0734095081791659E-4</v>
      </c>
      <c r="D132" s="6">
        <f t="shared" si="7"/>
        <v>2.5739484037682768E-7</v>
      </c>
      <c r="E132" s="6">
        <f t="shared" si="10"/>
        <v>2.1901004997363355E-4</v>
      </c>
      <c r="F132" s="6">
        <f t="shared" si="11"/>
        <v>1.9788706435276427E-4</v>
      </c>
      <c r="G132" s="12">
        <f t="shared" si="8"/>
        <v>3.7848144004621371</v>
      </c>
      <c r="H132" s="11">
        <v>9.0403018516937717E-3</v>
      </c>
      <c r="I132" s="11">
        <f t="shared" si="9"/>
        <v>1.4067233713590041E-2</v>
      </c>
    </row>
    <row r="133" spans="1:9" hidden="1" outlineLevel="1" x14ac:dyDescent="0.3">
      <c r="A133" s="10" t="s">
        <v>136</v>
      </c>
      <c r="B133" s="11">
        <v>1.0380129158368218E-2</v>
      </c>
      <c r="C133" s="11">
        <f t="shared" si="6"/>
        <v>9.0520366365182924E-3</v>
      </c>
      <c r="D133" s="6">
        <f t="shared" si="7"/>
        <v>8.1939367268869399E-5</v>
      </c>
      <c r="E133" s="6">
        <f t="shared" si="10"/>
        <v>2.5739484037682768E-7</v>
      </c>
      <c r="F133" s="6">
        <f t="shared" si="11"/>
        <v>6.3058580922508128E-5</v>
      </c>
      <c r="G133" s="12">
        <f t="shared" si="8"/>
        <v>3.2708364740115785</v>
      </c>
      <c r="H133" s="11">
        <v>8.091607243349324E-3</v>
      </c>
      <c r="I133" s="11">
        <f t="shared" si="9"/>
        <v>7.9409433269925882E-3</v>
      </c>
    </row>
    <row r="134" spans="1:9" hidden="1" outlineLevel="1" x14ac:dyDescent="0.3">
      <c r="A134" s="10" t="s">
        <v>137</v>
      </c>
      <c r="B134" s="11">
        <v>1.1130162199066156E-3</v>
      </c>
      <c r="C134" s="11">
        <f t="shared" si="6"/>
        <v>-2.1507630194330957E-4</v>
      </c>
      <c r="D134" s="6">
        <f t="shared" si="7"/>
        <v>4.6257815657609673E-8</v>
      </c>
      <c r="E134" s="6">
        <f t="shared" si="10"/>
        <v>8.1939367268869399E-5</v>
      </c>
      <c r="F134" s="6">
        <f t="shared" si="11"/>
        <v>6.479832015632193E-5</v>
      </c>
      <c r="G134" s="12">
        <f t="shared" si="8"/>
        <v>4.2231013183729171</v>
      </c>
      <c r="H134" s="11">
        <v>5.8375094768853813E-3</v>
      </c>
      <c r="I134" s="11">
        <f t="shared" si="9"/>
        <v>8.049740378193693E-3</v>
      </c>
    </row>
    <row r="135" spans="1:9" hidden="1" outlineLevel="1" x14ac:dyDescent="0.3">
      <c r="A135" s="10" t="s">
        <v>138</v>
      </c>
      <c r="B135" s="11">
        <v>-8.2212439071443575E-3</v>
      </c>
      <c r="C135" s="11">
        <f t="shared" si="6"/>
        <v>-9.5493364289942831E-3</v>
      </c>
      <c r="D135" s="6">
        <f t="shared" si="7"/>
        <v>9.1189826234117281E-5</v>
      </c>
      <c r="E135" s="6">
        <f t="shared" si="10"/>
        <v>4.6257815657609673E-8</v>
      </c>
      <c r="F135" s="6">
        <f t="shared" si="11"/>
        <v>2.6923133811871024E-5</v>
      </c>
      <c r="G135" s="12">
        <f t="shared" si="8"/>
        <v>3.1022650210099827</v>
      </c>
      <c r="H135" s="11">
        <v>6.9267668079386942E-3</v>
      </c>
      <c r="I135" s="11">
        <f t="shared" si="9"/>
        <v>5.1887506985661804E-3</v>
      </c>
    </row>
    <row r="136" spans="1:9" hidden="1" outlineLevel="1" x14ac:dyDescent="0.3">
      <c r="A136" s="10" t="s">
        <v>139</v>
      </c>
      <c r="B136" s="11">
        <v>2.5458022179105093E-3</v>
      </c>
      <c r="C136" s="11">
        <f t="shared" si="6"/>
        <v>1.2177096960605841E-3</v>
      </c>
      <c r="D136" s="6">
        <f t="shared" si="7"/>
        <v>1.4828169038799603E-6</v>
      </c>
      <c r="E136" s="6">
        <f t="shared" si="10"/>
        <v>9.1189826234117281E-5</v>
      </c>
      <c r="F136" s="6">
        <f t="shared" si="11"/>
        <v>5.313665820573689E-5</v>
      </c>
      <c r="G136" s="12">
        <f t="shared" si="8"/>
        <v>3.8483146550532359</v>
      </c>
      <c r="H136" s="11">
        <v>8.4086026705702567E-3</v>
      </c>
      <c r="I136" s="11">
        <f t="shared" si="9"/>
        <v>7.2894895710013119E-3</v>
      </c>
    </row>
    <row r="137" spans="1:9" hidden="1" outlineLevel="1" x14ac:dyDescent="0.3">
      <c r="A137" s="10" t="s">
        <v>140</v>
      </c>
      <c r="B137" s="11">
        <v>-7.2319031675897134E-3</v>
      </c>
      <c r="C137" s="11">
        <f t="shared" si="6"/>
        <v>-8.5599956894396381E-3</v>
      </c>
      <c r="D137" s="6">
        <f t="shared" si="7"/>
        <v>7.3273526203225186E-5</v>
      </c>
      <c r="E137" s="6">
        <f t="shared" si="10"/>
        <v>1.4828169038799603E-6</v>
      </c>
      <c r="F137" s="6">
        <f t="shared" si="11"/>
        <v>5.4919003571040518E-5</v>
      </c>
      <c r="G137" s="12">
        <f t="shared" si="8"/>
        <v>3.2108233797745034</v>
      </c>
      <c r="H137" s="11">
        <v>6.2035049078776276E-3</v>
      </c>
      <c r="I137" s="11">
        <f t="shared" si="9"/>
        <v>7.4107356970168972E-3</v>
      </c>
    </row>
    <row r="138" spans="1:9" hidden="1" outlineLevel="1" x14ac:dyDescent="0.3">
      <c r="A138" s="10" t="s">
        <v>141</v>
      </c>
      <c r="B138" s="11">
        <v>-2.2562397993906034E-3</v>
      </c>
      <c r="C138" s="11">
        <f t="shared" si="6"/>
        <v>-3.5843323212405285E-3</v>
      </c>
      <c r="D138" s="6">
        <f t="shared" si="7"/>
        <v>1.2847438189089515E-5</v>
      </c>
      <c r="E138" s="6">
        <f t="shared" si="10"/>
        <v>7.3273526203225186E-5</v>
      </c>
      <c r="F138" s="6">
        <f t="shared" si="11"/>
        <v>4.2859859306579686E-5</v>
      </c>
      <c r="G138" s="12">
        <f t="shared" si="8"/>
        <v>3.3992357890526343</v>
      </c>
      <c r="H138" s="11">
        <v>1.280122252814715E-2</v>
      </c>
      <c r="I138" s="11">
        <f t="shared" si="9"/>
        <v>6.5467441760450424E-3</v>
      </c>
    </row>
    <row r="139" spans="1:9" hidden="1" outlineLevel="1" x14ac:dyDescent="0.3">
      <c r="A139" s="10" t="s">
        <v>142</v>
      </c>
      <c r="B139" s="11">
        <v>1.2729831933829549E-2</v>
      </c>
      <c r="C139" s="11">
        <f t="shared" si="6"/>
        <v>1.1401739411979623E-2</v>
      </c>
      <c r="D139" s="6">
        <f t="shared" si="7"/>
        <v>1.2999966161868944E-4</v>
      </c>
      <c r="E139" s="6">
        <f t="shared" si="10"/>
        <v>1.2847438189089515E-5</v>
      </c>
      <c r="F139" s="6">
        <f t="shared" si="11"/>
        <v>1.2745546514928796E-4</v>
      </c>
      <c r="G139" s="12">
        <f t="shared" si="8"/>
        <v>3.0535336382778095</v>
      </c>
      <c r="H139" s="11">
        <v>1.1316098429762335E-2</v>
      </c>
      <c r="I139" s="11">
        <f t="shared" si="9"/>
        <v>1.1289617582065743E-2</v>
      </c>
    </row>
    <row r="140" spans="1:9" hidden="1" outlineLevel="1" x14ac:dyDescent="0.3">
      <c r="A140" s="10" t="s">
        <v>143</v>
      </c>
      <c r="B140" s="11">
        <v>3.451995069662222E-3</v>
      </c>
      <c r="C140" s="11">
        <f t="shared" si="6"/>
        <v>2.1239025478122968E-3</v>
      </c>
      <c r="D140" s="6">
        <f t="shared" si="7"/>
        <v>4.510962032603566E-6</v>
      </c>
      <c r="E140" s="6">
        <f t="shared" si="10"/>
        <v>1.2999966161868944E-4</v>
      </c>
      <c r="F140" s="6">
        <f t="shared" si="11"/>
        <v>1.204760395635585E-4</v>
      </c>
      <c r="G140" s="12">
        <f t="shared" si="8"/>
        <v>3.9031202444243354</v>
      </c>
      <c r="H140" s="11">
        <v>7.7467769081987327E-3</v>
      </c>
      <c r="I140" s="11">
        <f t="shared" si="9"/>
        <v>1.0976157777818178E-2</v>
      </c>
    </row>
    <row r="141" spans="1:9" hidden="1" outlineLevel="1" x14ac:dyDescent="0.3">
      <c r="A141" s="10" t="s">
        <v>144</v>
      </c>
      <c r="B141" s="11">
        <v>-2.6569121971978244E-4</v>
      </c>
      <c r="C141" s="11">
        <f t="shared" si="6"/>
        <v>-1.5937837415697076E-3</v>
      </c>
      <c r="D141" s="6">
        <f t="shared" si="7"/>
        <v>2.5401466148919366E-6</v>
      </c>
      <c r="E141" s="6">
        <f t="shared" si="10"/>
        <v>4.510962032603566E-6</v>
      </c>
      <c r="F141" s="6">
        <f t="shared" si="11"/>
        <v>4.7339882638187069E-5</v>
      </c>
      <c r="G141" s="12">
        <f t="shared" si="8"/>
        <v>4.1819648878477285</v>
      </c>
      <c r="H141" s="11">
        <v>5.8655851712324522E-3</v>
      </c>
      <c r="I141" s="11">
        <f t="shared" si="9"/>
        <v>6.8803984360055097E-3</v>
      </c>
    </row>
    <row r="142" spans="1:9" hidden="1" outlineLevel="1" x14ac:dyDescent="0.3">
      <c r="A142" s="10" t="s">
        <v>145</v>
      </c>
      <c r="B142" s="11">
        <v>9.6356042161504785E-3</v>
      </c>
      <c r="C142" s="11">
        <f t="shared" si="6"/>
        <v>8.3075116943005529E-3</v>
      </c>
      <c r="D142" s="6">
        <f t="shared" si="7"/>
        <v>6.9014750550940436E-5</v>
      </c>
      <c r="E142" s="6">
        <f t="shared" si="10"/>
        <v>2.5401466148919366E-6</v>
      </c>
      <c r="F142" s="6">
        <f t="shared" si="11"/>
        <v>2.7601105371912475E-5</v>
      </c>
      <c r="G142" s="12">
        <f t="shared" si="8"/>
        <v>3.2073784724005021</v>
      </c>
      <c r="H142" s="11">
        <v>5.8159771516671059E-3</v>
      </c>
      <c r="I142" s="11">
        <f t="shared" si="9"/>
        <v>5.253675415546004E-3</v>
      </c>
    </row>
    <row r="143" spans="1:9" hidden="1" outlineLevel="1" x14ac:dyDescent="0.3">
      <c r="A143" s="10" t="s">
        <v>146</v>
      </c>
      <c r="B143" s="11">
        <v>9.3270009795039417E-3</v>
      </c>
      <c r="C143" s="11">
        <f t="shared" ref="C143:C206" si="12">B143-B$5</f>
        <v>7.9989084576540161E-3</v>
      </c>
      <c r="D143" s="6">
        <f t="shared" ref="D143:D206" si="13">C143^2</f>
        <v>6.3982536513928944E-5</v>
      </c>
      <c r="E143" s="6">
        <f t="shared" si="10"/>
        <v>6.9014750550940436E-5</v>
      </c>
      <c r="F143" s="6">
        <f t="shared" si="11"/>
        <v>3.8598453276410227E-5</v>
      </c>
      <c r="G143" s="12">
        <f t="shared" ref="G143:G206" si="14">IFERROR(LN(_xlfn.GAMMA((B$11+1)/2)/(H143*SQRT(B$11*PI())*_xlfn.GAMMA(B$11/2))*(1 + D143/(H143^2*B$11))^(-(B$11+1)/2)),-10000)</f>
        <v>2.991547326905009</v>
      </c>
      <c r="H143" s="11">
        <v>4.6934390071156594E-3</v>
      </c>
      <c r="I143" s="11">
        <f t="shared" ref="I143:I206" si="15">SQRT(F143)</f>
        <v>6.2127653485714576E-3</v>
      </c>
    </row>
    <row r="144" spans="1:9" hidden="1" outlineLevel="1" x14ac:dyDescent="0.3">
      <c r="A144" s="10" t="s">
        <v>147</v>
      </c>
      <c r="B144" s="11">
        <v>1.7061751151760478E-3</v>
      </c>
      <c r="C144" s="11">
        <f t="shared" si="12"/>
        <v>3.7808259332612268E-4</v>
      </c>
      <c r="D144" s="6">
        <f t="shared" si="13"/>
        <v>1.4294644737620626E-7</v>
      </c>
      <c r="E144" s="6">
        <f t="shared" ref="E144:E207" si="16">D143</f>
        <v>6.3982536513928944E-5</v>
      </c>
      <c r="F144" s="6">
        <f t="shared" ref="F144:F207" si="17">B$6+B$7*E144+B$8*H143^2</f>
        <v>2.8795360727444786E-5</v>
      </c>
      <c r="G144" s="12">
        <f t="shared" si="14"/>
        <v>4.7105351871609997</v>
      </c>
      <c r="H144" s="11">
        <v>3.5676943342430804E-3</v>
      </c>
      <c r="I144" s="11">
        <f t="shared" si="15"/>
        <v>5.3661308898912243E-3</v>
      </c>
    </row>
    <row r="145" spans="1:9" hidden="1" outlineLevel="1" x14ac:dyDescent="0.3">
      <c r="A145" s="10" t="s">
        <v>148</v>
      </c>
      <c r="B145" s="11">
        <v>8.8313169348161837E-4</v>
      </c>
      <c r="C145" s="11">
        <f t="shared" si="12"/>
        <v>-4.4496082836830678E-4</v>
      </c>
      <c r="D145" s="6">
        <f t="shared" si="13"/>
        <v>1.9799013878220977E-7</v>
      </c>
      <c r="E145" s="6">
        <f t="shared" si="16"/>
        <v>1.4294644737620626E-7</v>
      </c>
      <c r="F145" s="6">
        <f t="shared" si="17"/>
        <v>1.07668825460146E-5</v>
      </c>
      <c r="G145" s="12">
        <f t="shared" si="14"/>
        <v>4.3057630826107349</v>
      </c>
      <c r="H145" s="11">
        <v>5.3594788531516899E-3</v>
      </c>
      <c r="I145" s="11">
        <f t="shared" si="15"/>
        <v>3.2812928162562083E-3</v>
      </c>
    </row>
    <row r="146" spans="1:9" hidden="1" outlineLevel="1" x14ac:dyDescent="0.3">
      <c r="A146" s="10" t="s">
        <v>149</v>
      </c>
      <c r="B146" s="11">
        <v>-6.8656799596488963E-3</v>
      </c>
      <c r="C146" s="11">
        <f t="shared" si="12"/>
        <v>-8.1937724814988219E-3</v>
      </c>
      <c r="D146" s="6">
        <f t="shared" si="13"/>
        <v>6.7137907478567366E-5</v>
      </c>
      <c r="E146" s="6">
        <f t="shared" si="16"/>
        <v>1.9799013878220977E-7</v>
      </c>
      <c r="F146" s="6">
        <f t="shared" si="17"/>
        <v>2.2894285599656674E-5</v>
      </c>
      <c r="G146" s="12">
        <f t="shared" si="14"/>
        <v>3.2803535313244745</v>
      </c>
      <c r="H146" s="11">
        <v>6.1228314854676847E-3</v>
      </c>
      <c r="I146" s="11">
        <f t="shared" si="15"/>
        <v>4.78479734154506E-3</v>
      </c>
    </row>
    <row r="147" spans="1:9" hidden="1" outlineLevel="1" x14ac:dyDescent="0.3">
      <c r="A147" s="10" t="s">
        <v>150</v>
      </c>
      <c r="B147" s="11">
        <v>4.0523361876279775E-3</v>
      </c>
      <c r="C147" s="11">
        <f t="shared" si="12"/>
        <v>2.7242436657780524E-3</v>
      </c>
      <c r="D147" s="6">
        <f t="shared" si="13"/>
        <v>7.4215035505318405E-6</v>
      </c>
      <c r="E147" s="6">
        <f t="shared" si="16"/>
        <v>6.7137907478567366E-5</v>
      </c>
      <c r="F147" s="6">
        <f t="shared" si="17"/>
        <v>4.1050936633517675E-5</v>
      </c>
      <c r="G147" s="12">
        <f t="shared" si="14"/>
        <v>4.4376795179594897</v>
      </c>
      <c r="H147" s="11">
        <v>3.4467253143259675E-3</v>
      </c>
      <c r="I147" s="11">
        <f t="shared" si="15"/>
        <v>6.4071004856735055E-3</v>
      </c>
    </row>
    <row r="148" spans="1:9" hidden="1" outlineLevel="1" x14ac:dyDescent="0.3">
      <c r="A148" s="10" t="s">
        <v>151</v>
      </c>
      <c r="B148" s="11">
        <v>-8.562100552650634E-4</v>
      </c>
      <c r="C148" s="11">
        <f t="shared" si="12"/>
        <v>-2.1843025771149886E-3</v>
      </c>
      <c r="D148" s="6">
        <f t="shared" si="13"/>
        <v>4.7711777483911805E-6</v>
      </c>
      <c r="E148" s="6">
        <f t="shared" si="16"/>
        <v>7.4215035505318405E-6</v>
      </c>
      <c r="F148" s="6">
        <f t="shared" si="17"/>
        <v>1.137626574203978E-5</v>
      </c>
      <c r="G148" s="12">
        <f t="shared" si="14"/>
        <v>4.26416836025561</v>
      </c>
      <c r="H148" s="11">
        <v>5.1169872662262163E-3</v>
      </c>
      <c r="I148" s="11">
        <f t="shared" si="15"/>
        <v>3.3728720316726782E-3</v>
      </c>
    </row>
    <row r="149" spans="1:9" hidden="1" outlineLevel="1" x14ac:dyDescent="0.3">
      <c r="A149" s="10" t="s">
        <v>152</v>
      </c>
      <c r="B149" s="11">
        <v>-2.6356975373117938E-3</v>
      </c>
      <c r="C149" s="11">
        <f t="shared" si="12"/>
        <v>-3.9637900591617189E-3</v>
      </c>
      <c r="D149" s="6">
        <f t="shared" si="13"/>
        <v>1.5711631633109263E-5</v>
      </c>
      <c r="E149" s="6">
        <f t="shared" si="16"/>
        <v>4.7711777483911805E-6</v>
      </c>
      <c r="F149" s="6">
        <f t="shared" si="17"/>
        <v>2.1756462691846642E-5</v>
      </c>
      <c r="G149" s="12">
        <f t="shared" si="14"/>
        <v>3.8597635233877505</v>
      </c>
      <c r="H149" s="11">
        <v>2.5781733389617155E-3</v>
      </c>
      <c r="I149" s="11">
        <f t="shared" si="15"/>
        <v>4.6643823483765393E-3</v>
      </c>
    </row>
    <row r="150" spans="1:9" hidden="1" outlineLevel="1" x14ac:dyDescent="0.3">
      <c r="A150" s="10" t="s">
        <v>153</v>
      </c>
      <c r="B150" s="11">
        <v>7.3595901759010559E-3</v>
      </c>
      <c r="C150" s="11">
        <f t="shared" si="12"/>
        <v>6.0314976540511312E-3</v>
      </c>
      <c r="D150" s="6">
        <f t="shared" si="13"/>
        <v>3.6378963950824296E-5</v>
      </c>
      <c r="E150" s="6">
        <f t="shared" si="16"/>
        <v>1.5711631633109263E-5</v>
      </c>
      <c r="F150" s="6">
        <f t="shared" si="17"/>
        <v>8.8381368786050105E-6</v>
      </c>
      <c r="G150" s="12">
        <f t="shared" si="14"/>
        <v>3.5737972810768674</v>
      </c>
      <c r="H150" s="11">
        <v>8.8683977895355412E-3</v>
      </c>
      <c r="I150" s="11">
        <f t="shared" si="15"/>
        <v>2.9729004151846411E-3</v>
      </c>
    </row>
    <row r="151" spans="1:9" hidden="1" outlineLevel="1" x14ac:dyDescent="0.3">
      <c r="A151" s="10" t="s">
        <v>154</v>
      </c>
      <c r="B151" s="11">
        <v>-3.1406635129493403E-3</v>
      </c>
      <c r="C151" s="11">
        <f t="shared" si="12"/>
        <v>-4.468756034799265E-3</v>
      </c>
      <c r="D151" s="6">
        <f t="shared" si="13"/>
        <v>1.996978049855485E-5</v>
      </c>
      <c r="E151" s="6">
        <f t="shared" si="16"/>
        <v>3.6378963950824296E-5</v>
      </c>
      <c r="F151" s="6">
        <f t="shared" si="17"/>
        <v>6.6940705089479905E-5</v>
      </c>
      <c r="G151" s="12">
        <f t="shared" si="14"/>
        <v>3.9901699588384578</v>
      </c>
      <c r="H151" s="11">
        <v>4.5081828120223169E-3</v>
      </c>
      <c r="I151" s="11">
        <f t="shared" si="15"/>
        <v>8.1817299570127525E-3</v>
      </c>
    </row>
    <row r="152" spans="1:9" hidden="1" outlineLevel="1" x14ac:dyDescent="0.3">
      <c r="A152" s="10" t="s">
        <v>155</v>
      </c>
      <c r="B152" s="11">
        <v>3.2431094088002069E-3</v>
      </c>
      <c r="C152" s="11">
        <f t="shared" si="12"/>
        <v>1.9150168869502817E-3</v>
      </c>
      <c r="D152" s="6">
        <f t="shared" si="13"/>
        <v>3.6672896773047482E-6</v>
      </c>
      <c r="E152" s="6">
        <f t="shared" si="16"/>
        <v>1.996978049855485E-5</v>
      </c>
      <c r="F152" s="6">
        <f t="shared" si="17"/>
        <v>1.993194163058989E-5</v>
      </c>
      <c r="G152" s="12">
        <f t="shared" si="14"/>
        <v>4.165621162971048</v>
      </c>
      <c r="H152" s="11">
        <v>5.8650579717281718E-3</v>
      </c>
      <c r="I152" s="11">
        <f t="shared" si="15"/>
        <v>4.4645203136047988E-3</v>
      </c>
    </row>
    <row r="153" spans="1:9" hidden="1" outlineLevel="1" x14ac:dyDescent="0.3">
      <c r="A153" s="10" t="s">
        <v>156</v>
      </c>
      <c r="B153" s="11">
        <v>-2.0252522464269634E-3</v>
      </c>
      <c r="C153" s="11">
        <f t="shared" si="12"/>
        <v>-3.3533447682768886E-3</v>
      </c>
      <c r="D153" s="6">
        <f t="shared" si="13"/>
        <v>1.1244921134929979E-5</v>
      </c>
      <c r="E153" s="6">
        <f t="shared" si="16"/>
        <v>3.6672896773047482E-6</v>
      </c>
      <c r="F153" s="6">
        <f t="shared" si="17"/>
        <v>2.7790335151957554E-5</v>
      </c>
      <c r="G153" s="12">
        <f t="shared" si="14"/>
        <v>3.8678194697199082</v>
      </c>
      <c r="H153" s="11">
        <v>7.5483458085732237E-3</v>
      </c>
      <c r="I153" s="11">
        <f t="shared" si="15"/>
        <v>5.2716539294568225E-3</v>
      </c>
    </row>
    <row r="154" spans="1:9" hidden="1" outlineLevel="1" x14ac:dyDescent="0.3">
      <c r="A154" s="10" t="s">
        <v>157</v>
      </c>
      <c r="B154" s="11">
        <v>-2.3600281824850003E-3</v>
      </c>
      <c r="C154" s="11">
        <f t="shared" si="12"/>
        <v>-3.6881207043349255E-3</v>
      </c>
      <c r="D154" s="6">
        <f t="shared" si="13"/>
        <v>1.3602234329743948E-5</v>
      </c>
      <c r="E154" s="6">
        <f t="shared" si="16"/>
        <v>1.1244921134929979E-5</v>
      </c>
      <c r="F154" s="6">
        <f t="shared" si="17"/>
        <v>4.6199122294111059E-5</v>
      </c>
      <c r="G154" s="12">
        <f t="shared" si="14"/>
        <v>4.1735877675436477</v>
      </c>
      <c r="H154" s="11">
        <v>3.3694675311902312E-3</v>
      </c>
      <c r="I154" s="11">
        <f t="shared" si="15"/>
        <v>6.7969936217500641E-3</v>
      </c>
    </row>
    <row r="155" spans="1:9" hidden="1" outlineLevel="1" x14ac:dyDescent="0.3">
      <c r="A155" s="10" t="s">
        <v>158</v>
      </c>
      <c r="B155" s="11">
        <v>-1.1631583739263906E-2</v>
      </c>
      <c r="C155" s="11">
        <f t="shared" si="12"/>
        <v>-1.2959676261113832E-2</v>
      </c>
      <c r="D155" s="6">
        <f t="shared" si="13"/>
        <v>1.6795320879287739E-4</v>
      </c>
      <c r="E155" s="6">
        <f t="shared" si="16"/>
        <v>1.3602234329743948E-5</v>
      </c>
      <c r="F155" s="6">
        <f t="shared" si="17"/>
        <v>1.2040660668274764E-5</v>
      </c>
      <c r="G155" s="12">
        <f t="shared" si="14"/>
        <v>2.8369740973664905</v>
      </c>
      <c r="H155" s="11">
        <v>9.8805724618863822E-3</v>
      </c>
      <c r="I155" s="11">
        <f t="shared" si="15"/>
        <v>3.4699655139892619E-3</v>
      </c>
    </row>
    <row r="156" spans="1:9" hidden="1" outlineLevel="1" x14ac:dyDescent="0.3">
      <c r="A156" s="10" t="s">
        <v>159</v>
      </c>
      <c r="B156" s="11">
        <v>1.2615911702766044E-2</v>
      </c>
      <c r="C156" s="11">
        <f t="shared" si="12"/>
        <v>1.1287819180916118E-2</v>
      </c>
      <c r="D156" s="6">
        <f t="shared" si="13"/>
        <v>1.2741486186105782E-4</v>
      </c>
      <c r="E156" s="6">
        <f t="shared" si="16"/>
        <v>1.6795320879287739E-4</v>
      </c>
      <c r="F156" s="6">
        <f t="shared" si="17"/>
        <v>1.0395366782225796E-4</v>
      </c>
      <c r="G156" s="12">
        <f t="shared" si="14"/>
        <v>2.7174539368594082</v>
      </c>
      <c r="H156" s="11">
        <v>6.8904416848158375E-3</v>
      </c>
      <c r="I156" s="11">
        <f t="shared" si="15"/>
        <v>1.019576715221851E-2</v>
      </c>
    </row>
    <row r="157" spans="1:9" hidden="1" outlineLevel="1" x14ac:dyDescent="0.3">
      <c r="A157" s="10" t="s">
        <v>160</v>
      </c>
      <c r="B157" s="11">
        <v>-6.9033368781207007E-3</v>
      </c>
      <c r="C157" s="11">
        <f t="shared" si="12"/>
        <v>-8.2314293999706262E-3</v>
      </c>
      <c r="D157" s="6">
        <f t="shared" si="13"/>
        <v>6.7756429966700786E-5</v>
      </c>
      <c r="E157" s="6">
        <f t="shared" si="16"/>
        <v>1.2741486186105782E-4</v>
      </c>
      <c r="F157" s="6">
        <f t="shared" si="17"/>
        <v>5.8988615231502013E-5</v>
      </c>
      <c r="G157" s="12">
        <f t="shared" si="14"/>
        <v>2.8001769755154107</v>
      </c>
      <c r="H157" s="11">
        <v>4.473013414404369E-3</v>
      </c>
      <c r="I157" s="11">
        <f t="shared" si="15"/>
        <v>7.6804046268085392E-3</v>
      </c>
    </row>
    <row r="158" spans="1:9" hidden="1" outlineLevel="1" x14ac:dyDescent="0.3">
      <c r="A158" s="10" t="s">
        <v>161</v>
      </c>
      <c r="B158" s="11">
        <v>1.079076407564197E-2</v>
      </c>
      <c r="C158" s="11">
        <f t="shared" si="12"/>
        <v>9.4626715537920441E-3</v>
      </c>
      <c r="D158" s="6">
        <f t="shared" si="13"/>
        <v>8.9542152934945135E-5</v>
      </c>
      <c r="E158" s="6">
        <f t="shared" si="16"/>
        <v>6.7756429966700786E-5</v>
      </c>
      <c r="F158" s="6">
        <f t="shared" si="17"/>
        <v>2.7913918386506304E-5</v>
      </c>
      <c r="G158" s="12">
        <f t="shared" si="14"/>
        <v>2.9163128229489845</v>
      </c>
      <c r="H158" s="11">
        <v>5.8563447688601876E-3</v>
      </c>
      <c r="I158" s="11">
        <f t="shared" si="15"/>
        <v>5.2833624129437025E-3</v>
      </c>
    </row>
    <row r="159" spans="1:9" hidden="1" outlineLevel="1" x14ac:dyDescent="0.3">
      <c r="A159" s="10" t="s">
        <v>162</v>
      </c>
      <c r="B159" s="11">
        <v>4.4695950894616818E-3</v>
      </c>
      <c r="C159" s="11">
        <f t="shared" si="12"/>
        <v>3.1415025676117567E-3</v>
      </c>
      <c r="D159" s="6">
        <f t="shared" si="13"/>
        <v>9.8690383823112604E-6</v>
      </c>
      <c r="E159" s="6">
        <f t="shared" si="16"/>
        <v>8.9542152934945135E-5</v>
      </c>
      <c r="F159" s="6">
        <f t="shared" si="17"/>
        <v>4.248697024078882E-5</v>
      </c>
      <c r="G159" s="12">
        <f t="shared" si="14"/>
        <v>4.3426516529071968</v>
      </c>
      <c r="H159" s="11">
        <v>3.1475332813837194E-3</v>
      </c>
      <c r="I159" s="11">
        <f t="shared" si="15"/>
        <v>6.518202991683277E-3</v>
      </c>
    </row>
    <row r="160" spans="1:9" hidden="1" outlineLevel="1" x14ac:dyDescent="0.3">
      <c r="A160" s="10" t="s">
        <v>163</v>
      </c>
      <c r="B160" s="11">
        <v>7.0237116833561891E-4</v>
      </c>
      <c r="C160" s="11">
        <f t="shared" si="12"/>
        <v>-6.2572135351430624E-4</v>
      </c>
      <c r="D160" s="6">
        <f t="shared" si="13"/>
        <v>3.915272122437754E-7</v>
      </c>
      <c r="E160" s="6">
        <f t="shared" si="16"/>
        <v>9.8690383823112604E-6</v>
      </c>
      <c r="F160" s="6">
        <f t="shared" si="17"/>
        <v>1.0302674100290906E-5</v>
      </c>
      <c r="G160" s="12">
        <f t="shared" si="14"/>
        <v>4.7472356085369336</v>
      </c>
      <c r="H160" s="11">
        <v>3.4003239275533534E-3</v>
      </c>
      <c r="I160" s="11">
        <f t="shared" si="15"/>
        <v>3.2097778895572985E-3</v>
      </c>
    </row>
    <row r="161" spans="1:9" hidden="1" outlineLevel="1" x14ac:dyDescent="0.3">
      <c r="A161" s="10" t="s">
        <v>164</v>
      </c>
      <c r="B161" s="11">
        <v>8.5308831756656898E-3</v>
      </c>
      <c r="C161" s="11">
        <f t="shared" si="12"/>
        <v>7.2027906538157643E-3</v>
      </c>
      <c r="D161" s="6">
        <f t="shared" si="13"/>
        <v>5.1880193202695722E-5</v>
      </c>
      <c r="E161" s="6">
        <f t="shared" si="16"/>
        <v>3.915272122437754E-7</v>
      </c>
      <c r="F161" s="6">
        <f t="shared" si="17"/>
        <v>9.9261278789320982E-6</v>
      </c>
      <c r="G161" s="12">
        <f t="shared" si="14"/>
        <v>3.2796216542498553</v>
      </c>
      <c r="H161" s="11">
        <v>4.7458961178775474E-3</v>
      </c>
      <c r="I161" s="11">
        <f t="shared" si="15"/>
        <v>3.1505758011722393E-3</v>
      </c>
    </row>
    <row r="162" spans="1:9" hidden="1" outlineLevel="1" x14ac:dyDescent="0.3">
      <c r="A162" s="10" t="s">
        <v>165</v>
      </c>
      <c r="B162" s="11">
        <v>-7.1445069721093465E-4</v>
      </c>
      <c r="C162" s="11">
        <f t="shared" si="12"/>
        <v>-2.0425432190608597E-3</v>
      </c>
      <c r="D162" s="6">
        <f t="shared" si="13"/>
        <v>4.1719828017314991E-6</v>
      </c>
      <c r="E162" s="6">
        <f t="shared" si="16"/>
        <v>5.1880193202695722E-5</v>
      </c>
      <c r="F162" s="6">
        <f t="shared" si="17"/>
        <v>2.7088383822487277E-5</v>
      </c>
      <c r="G162" s="12">
        <f t="shared" si="14"/>
        <v>4.3245729914911815</v>
      </c>
      <c r="H162" s="11">
        <v>4.8241897563032878E-3</v>
      </c>
      <c r="I162" s="11">
        <f t="shared" si="15"/>
        <v>5.20465021134824E-3</v>
      </c>
    </row>
    <row r="163" spans="1:9" hidden="1" outlineLevel="1" x14ac:dyDescent="0.3">
      <c r="A163" s="10" t="s">
        <v>166</v>
      </c>
      <c r="B163" s="11">
        <v>3.1210606659344705E-3</v>
      </c>
      <c r="C163" s="11">
        <f t="shared" si="12"/>
        <v>1.7929681440845453E-3</v>
      </c>
      <c r="D163" s="6">
        <f t="shared" si="13"/>
        <v>3.2147347657019791E-6</v>
      </c>
      <c r="E163" s="6">
        <f t="shared" si="16"/>
        <v>4.1719828017314991E-6</v>
      </c>
      <c r="F163" s="6">
        <f t="shared" si="17"/>
        <v>1.944824751164394E-5</v>
      </c>
      <c r="G163" s="12">
        <f t="shared" si="14"/>
        <v>4.6628594921741673</v>
      </c>
      <c r="H163" s="11">
        <v>3.2220425842602821E-3</v>
      </c>
      <c r="I163" s="11">
        <f t="shared" si="15"/>
        <v>4.4100167246444704E-3</v>
      </c>
    </row>
    <row r="164" spans="1:9" hidden="1" outlineLevel="1" x14ac:dyDescent="0.3">
      <c r="A164" s="10" t="s">
        <v>167</v>
      </c>
      <c r="B164" s="11">
        <v>1.0681475490628696E-3</v>
      </c>
      <c r="C164" s="11">
        <f t="shared" si="12"/>
        <v>-2.5994497278705557E-4</v>
      </c>
      <c r="D164" s="6">
        <f t="shared" si="13"/>
        <v>6.7571388877263058E-8</v>
      </c>
      <c r="E164" s="6">
        <f t="shared" si="16"/>
        <v>3.2147347657019791E-6</v>
      </c>
      <c r="F164" s="6">
        <f t="shared" si="17"/>
        <v>9.5174024307419054E-6</v>
      </c>
      <c r="G164" s="12">
        <f t="shared" si="14"/>
        <v>4.8690943092149155</v>
      </c>
      <c r="H164" s="11">
        <v>3.0506388571481901E-3</v>
      </c>
      <c r="I164" s="11">
        <f t="shared" si="15"/>
        <v>3.0850287568743836E-3</v>
      </c>
    </row>
    <row r="165" spans="1:9" hidden="1" outlineLevel="1" x14ac:dyDescent="0.3">
      <c r="A165" s="10" t="s">
        <v>168</v>
      </c>
      <c r="B165" s="11">
        <v>1.7418322369011133E-3</v>
      </c>
      <c r="C165" s="11">
        <f t="shared" si="12"/>
        <v>4.1373971505118817E-4</v>
      </c>
      <c r="D165" s="6">
        <f t="shared" si="13"/>
        <v>1.7118055181063839E-7</v>
      </c>
      <c r="E165" s="6">
        <f t="shared" si="16"/>
        <v>6.7571388877263058E-8</v>
      </c>
      <c r="F165" s="6">
        <f t="shared" si="17"/>
        <v>8.1614398774451158E-6</v>
      </c>
      <c r="G165" s="12">
        <f t="shared" si="14"/>
        <v>4.8723331343226919</v>
      </c>
      <c r="H165" s="11">
        <v>3.02334030770952E-3</v>
      </c>
      <c r="I165" s="11">
        <f t="shared" si="15"/>
        <v>2.8568233892638717E-3</v>
      </c>
    </row>
    <row r="166" spans="1:9" hidden="1" outlineLevel="1" x14ac:dyDescent="0.3">
      <c r="A166" s="10" t="s">
        <v>169</v>
      </c>
      <c r="B166" s="11">
        <v>-4.0341772794630594E-3</v>
      </c>
      <c r="C166" s="11">
        <f t="shared" si="12"/>
        <v>-5.3622698013129841E-3</v>
      </c>
      <c r="D166" s="6">
        <f t="shared" si="13"/>
        <v>2.8753937422073191E-5</v>
      </c>
      <c r="E166" s="6">
        <f t="shared" si="16"/>
        <v>1.7118055181063839E-7</v>
      </c>
      <c r="F166" s="6">
        <f t="shared" si="17"/>
        <v>8.053649860943606E-6</v>
      </c>
      <c r="G166" s="12">
        <f t="shared" si="14"/>
        <v>3.4522481854909208</v>
      </c>
      <c r="H166" s="11">
        <v>3.2548205144739581E-3</v>
      </c>
      <c r="I166" s="11">
        <f t="shared" si="15"/>
        <v>2.8378953224077181E-3</v>
      </c>
    </row>
    <row r="167" spans="1:9" hidden="1" outlineLevel="1" x14ac:dyDescent="0.3">
      <c r="A167" s="10" t="s">
        <v>170</v>
      </c>
      <c r="B167" s="11">
        <v>2.4684618120292836E-3</v>
      </c>
      <c r="C167" s="11">
        <f t="shared" si="12"/>
        <v>1.1403692901793584E-3</v>
      </c>
      <c r="D167" s="6">
        <f t="shared" si="13"/>
        <v>1.3004421179841738E-6</v>
      </c>
      <c r="E167" s="6">
        <f t="shared" si="16"/>
        <v>2.8753937422073191E-5</v>
      </c>
      <c r="F167" s="6">
        <f t="shared" si="17"/>
        <v>1.40720283809948E-5</v>
      </c>
      <c r="G167" s="12">
        <f t="shared" si="14"/>
        <v>4.558214993221517</v>
      </c>
      <c r="H167" s="11">
        <v>4.0123147351043024E-3</v>
      </c>
      <c r="I167" s="11">
        <f t="shared" si="15"/>
        <v>3.7512702356661538E-3</v>
      </c>
    </row>
    <row r="168" spans="1:9" hidden="1" outlineLevel="1" x14ac:dyDescent="0.3">
      <c r="A168" s="10" t="s">
        <v>171</v>
      </c>
      <c r="B168" s="11">
        <v>-1.0175922059649557E-3</v>
      </c>
      <c r="C168" s="11">
        <f t="shared" si="12"/>
        <v>-2.3456847278148811E-3</v>
      </c>
      <c r="D168" s="6">
        <f t="shared" si="13"/>
        <v>5.5022368423039731E-6</v>
      </c>
      <c r="E168" s="6">
        <f t="shared" si="16"/>
        <v>1.3004421179841738E-6</v>
      </c>
      <c r="F168" s="6">
        <f t="shared" si="17"/>
        <v>1.3519237574050361E-5</v>
      </c>
      <c r="G168" s="12">
        <f t="shared" si="14"/>
        <v>4.1110364598158444</v>
      </c>
      <c r="H168" s="11">
        <v>6.061593165872561E-3</v>
      </c>
      <c r="I168" s="11">
        <f t="shared" si="15"/>
        <v>3.6768515844469926E-3</v>
      </c>
    </row>
    <row r="169" spans="1:9" hidden="1" outlineLevel="1" x14ac:dyDescent="0.3">
      <c r="A169" s="10" t="s">
        <v>172</v>
      </c>
      <c r="B169" s="11">
        <v>-2.1284228000868419E-3</v>
      </c>
      <c r="C169" s="11">
        <f t="shared" si="12"/>
        <v>-3.456515321936767E-3</v>
      </c>
      <c r="D169" s="6">
        <f t="shared" si="13"/>
        <v>1.1947498170783633E-5</v>
      </c>
      <c r="E169" s="6">
        <f t="shared" si="16"/>
        <v>5.5022368423039731E-6</v>
      </c>
      <c r="F169" s="6">
        <f t="shared" si="17"/>
        <v>2.9881795399326248E-5</v>
      </c>
      <c r="G169" s="12">
        <f t="shared" si="14"/>
        <v>3.9629498671888714</v>
      </c>
      <c r="H169" s="11">
        <v>6.60530441310109E-3</v>
      </c>
      <c r="I169" s="11">
        <f t="shared" si="15"/>
        <v>5.4664243705850584E-3</v>
      </c>
    </row>
    <row r="170" spans="1:9" hidden="1" outlineLevel="1" x14ac:dyDescent="0.3">
      <c r="A170" s="10" t="s">
        <v>173</v>
      </c>
      <c r="B170" s="11">
        <v>-4.0315497659651062E-3</v>
      </c>
      <c r="C170" s="11">
        <f t="shared" si="12"/>
        <v>-5.3596422878150318E-3</v>
      </c>
      <c r="D170" s="6">
        <f t="shared" si="13"/>
        <v>2.8725765453335147E-5</v>
      </c>
      <c r="E170" s="6">
        <f t="shared" si="16"/>
        <v>1.1947498170783633E-5</v>
      </c>
      <c r="F170" s="6">
        <f t="shared" si="17"/>
        <v>3.6208204653161547E-5</v>
      </c>
      <c r="G170" s="12">
        <f t="shared" si="14"/>
        <v>3.5896884173736461</v>
      </c>
      <c r="H170" s="11">
        <v>9.3266910794100634E-3</v>
      </c>
      <c r="I170" s="11">
        <f t="shared" si="15"/>
        <v>6.0173253737155971E-3</v>
      </c>
    </row>
    <row r="171" spans="1:9" hidden="1" outlineLevel="1" x14ac:dyDescent="0.3">
      <c r="A171" s="10" t="s">
        <v>174</v>
      </c>
      <c r="B171" s="11">
        <v>1.7106973363122029E-3</v>
      </c>
      <c r="C171" s="11">
        <f t="shared" si="12"/>
        <v>3.8260481446227772E-4</v>
      </c>
      <c r="D171" s="6">
        <f t="shared" si="13"/>
        <v>1.4638644404971395E-7</v>
      </c>
      <c r="E171" s="6">
        <f t="shared" si="16"/>
        <v>2.8725765453335147E-5</v>
      </c>
      <c r="F171" s="6">
        <f t="shared" si="17"/>
        <v>7.1941267456556571E-5</v>
      </c>
      <c r="G171" s="12">
        <f t="shared" si="14"/>
        <v>4.6889253970855567</v>
      </c>
      <c r="H171" s="11">
        <v>3.6460302015087535E-3</v>
      </c>
      <c r="I171" s="11">
        <f t="shared" si="15"/>
        <v>8.4818198198592133E-3</v>
      </c>
    </row>
    <row r="172" spans="1:9" hidden="1" outlineLevel="1" x14ac:dyDescent="0.3">
      <c r="A172" s="10" t="s">
        <v>175</v>
      </c>
      <c r="B172" s="11">
        <v>-6.3657076922923536E-3</v>
      </c>
      <c r="C172" s="11">
        <f t="shared" si="12"/>
        <v>-7.6938002141422792E-3</v>
      </c>
      <c r="D172" s="6">
        <f t="shared" si="13"/>
        <v>5.9194561735135779E-5</v>
      </c>
      <c r="E172" s="6">
        <f t="shared" si="16"/>
        <v>1.4638644404971395E-7</v>
      </c>
      <c r="F172" s="6">
        <f t="shared" si="17"/>
        <v>1.1195578111767114E-5</v>
      </c>
      <c r="G172" s="12">
        <f t="shared" si="14"/>
        <v>3.1295408965204348</v>
      </c>
      <c r="H172" s="11">
        <v>4.7804968089644019E-3</v>
      </c>
      <c r="I172" s="11">
        <f t="shared" si="15"/>
        <v>3.3459793950003807E-3</v>
      </c>
    </row>
    <row r="173" spans="1:9" hidden="1" outlineLevel="1" x14ac:dyDescent="0.3">
      <c r="A173" s="10" t="s">
        <v>176</v>
      </c>
      <c r="B173" s="11">
        <v>1.8602493447316098E-3</v>
      </c>
      <c r="C173" s="11">
        <f t="shared" si="12"/>
        <v>5.3215682288168466E-4</v>
      </c>
      <c r="D173" s="6">
        <f t="shared" si="13"/>
        <v>2.8319088413952868E-7</v>
      </c>
      <c r="E173" s="6">
        <f t="shared" si="16"/>
        <v>5.9194561735135779E-5</v>
      </c>
      <c r="F173" s="6">
        <f t="shared" si="17"/>
        <v>2.8596469498902113E-5</v>
      </c>
      <c r="G173" s="12">
        <f t="shared" si="14"/>
        <v>4.4311387349461677</v>
      </c>
      <c r="H173" s="11">
        <v>4.7140970566660455E-3</v>
      </c>
      <c r="I173" s="11">
        <f t="shared" si="15"/>
        <v>5.3475666895235734E-3</v>
      </c>
    </row>
    <row r="174" spans="1:9" hidden="1" outlineLevel="1" x14ac:dyDescent="0.3">
      <c r="A174" s="10" t="s">
        <v>177</v>
      </c>
      <c r="B174" s="11">
        <v>-1.3819790665146471E-2</v>
      </c>
      <c r="C174" s="11">
        <f t="shared" si="12"/>
        <v>-1.5147883186996397E-2</v>
      </c>
      <c r="D174" s="6">
        <f t="shared" si="13"/>
        <v>2.294583650468881E-4</v>
      </c>
      <c r="E174" s="6">
        <f t="shared" si="16"/>
        <v>2.8319088413952868E-7</v>
      </c>
      <c r="F174" s="6">
        <f t="shared" si="17"/>
        <v>1.798368328769559E-5</v>
      </c>
      <c r="G174" s="12">
        <f t="shared" si="14"/>
        <v>2.6604955583081034</v>
      </c>
      <c r="H174" s="11">
        <v>1.1243454043908226E-2</v>
      </c>
      <c r="I174" s="11">
        <f t="shared" si="15"/>
        <v>4.2407173081562026E-3</v>
      </c>
    </row>
    <row r="175" spans="1:9" hidden="1" outlineLevel="1" x14ac:dyDescent="0.3">
      <c r="A175" s="10" t="s">
        <v>178</v>
      </c>
      <c r="B175" s="11">
        <v>2.2021541473088704E-3</v>
      </c>
      <c r="C175" s="11">
        <f t="shared" si="12"/>
        <v>8.7406162545894525E-4</v>
      </c>
      <c r="D175" s="6">
        <f t="shared" si="13"/>
        <v>7.6398372509993353E-7</v>
      </c>
      <c r="E175" s="6">
        <f t="shared" si="16"/>
        <v>2.294583650468881E-4</v>
      </c>
      <c r="F175" s="6">
        <f t="shared" si="17"/>
        <v>1.3634548431534798E-4</v>
      </c>
      <c r="G175" s="12">
        <f t="shared" si="14"/>
        <v>4.4407754279072256</v>
      </c>
      <c r="H175" s="11">
        <v>4.6150581086190998E-3</v>
      </c>
      <c r="I175" s="11">
        <f t="shared" si="15"/>
        <v>1.1676706912282588E-2</v>
      </c>
    </row>
    <row r="176" spans="1:9" hidden="1" outlineLevel="1" x14ac:dyDescent="0.3">
      <c r="A176" s="10" t="s">
        <v>179</v>
      </c>
      <c r="B176" s="11">
        <v>-8.6415213868015241E-3</v>
      </c>
      <c r="C176" s="11">
        <f t="shared" si="12"/>
        <v>-9.9696139086514497E-3</v>
      </c>
      <c r="D176" s="6">
        <f t="shared" si="13"/>
        <v>9.9393201487576435E-5</v>
      </c>
      <c r="E176" s="6">
        <f t="shared" si="16"/>
        <v>7.6398372509993353E-7</v>
      </c>
      <c r="F176" s="6">
        <f t="shared" si="17"/>
        <v>1.736643309256186E-5</v>
      </c>
      <c r="G176" s="12">
        <f t="shared" si="14"/>
        <v>3.1826841329690887</v>
      </c>
      <c r="H176" s="11">
        <v>1.0729758387679443E-2</v>
      </c>
      <c r="I176" s="11">
        <f t="shared" si="15"/>
        <v>4.1673052555052719E-3</v>
      </c>
    </row>
    <row r="177" spans="1:9" hidden="1" outlineLevel="1" x14ac:dyDescent="0.3">
      <c r="A177" s="10" t="s">
        <v>180</v>
      </c>
      <c r="B177" s="11">
        <v>6.1596150392206625E-3</v>
      </c>
      <c r="C177" s="11">
        <f t="shared" si="12"/>
        <v>4.8315225173707378E-3</v>
      </c>
      <c r="D177" s="6">
        <f t="shared" si="13"/>
        <v>2.334360983586047E-5</v>
      </c>
      <c r="E177" s="6">
        <f t="shared" si="16"/>
        <v>9.9393201487576435E-5</v>
      </c>
      <c r="F177" s="6">
        <f t="shared" si="17"/>
        <v>1.0541770447528488E-4</v>
      </c>
      <c r="G177" s="12">
        <f t="shared" si="14"/>
        <v>3.8021120336076688</v>
      </c>
      <c r="H177" s="11">
        <v>7.0178421612198281E-3</v>
      </c>
      <c r="I177" s="11">
        <f t="shared" si="15"/>
        <v>1.0267312427080656E-2</v>
      </c>
    </row>
    <row r="178" spans="1:9" hidden="1" outlineLevel="1" x14ac:dyDescent="0.3">
      <c r="A178" s="10" t="s">
        <v>181</v>
      </c>
      <c r="B178" s="11">
        <v>7.5809434912754855E-4</v>
      </c>
      <c r="C178" s="11">
        <f t="shared" si="12"/>
        <v>-5.699981727223766E-4</v>
      </c>
      <c r="D178" s="6">
        <f t="shared" si="13"/>
        <v>3.2489791690684826E-7</v>
      </c>
      <c r="E178" s="6">
        <f t="shared" si="16"/>
        <v>2.334360983586047E-5</v>
      </c>
      <c r="F178" s="6">
        <f t="shared" si="17"/>
        <v>4.2426454275157215E-5</v>
      </c>
      <c r="G178" s="12">
        <f t="shared" si="14"/>
        <v>3.9091365515653793</v>
      </c>
      <c r="H178" s="11">
        <v>7.975612716910073E-3</v>
      </c>
      <c r="I178" s="11">
        <f t="shared" si="15"/>
        <v>6.5135592631952932E-3</v>
      </c>
    </row>
    <row r="179" spans="1:9" hidden="1" outlineLevel="1" x14ac:dyDescent="0.3">
      <c r="A179" s="10" t="s">
        <v>182</v>
      </c>
      <c r="B179" s="11">
        <v>3.0633182696388058E-3</v>
      </c>
      <c r="C179" s="11">
        <f t="shared" si="12"/>
        <v>1.7352257477888807E-3</v>
      </c>
      <c r="D179" s="6">
        <f t="shared" si="13"/>
        <v>3.0110083957894801E-6</v>
      </c>
      <c r="E179" s="6">
        <f t="shared" si="16"/>
        <v>3.2489791690684826E-7</v>
      </c>
      <c r="F179" s="6">
        <f t="shared" si="17"/>
        <v>4.9345365447657883E-5</v>
      </c>
      <c r="G179" s="12">
        <f t="shared" si="14"/>
        <v>3.9599480879154352</v>
      </c>
      <c r="H179" s="11">
        <v>7.3928549843582936E-3</v>
      </c>
      <c r="I179" s="11">
        <f t="shared" si="15"/>
        <v>7.0246256446630578E-3</v>
      </c>
    </row>
    <row r="180" spans="1:9" hidden="1" outlineLevel="1" x14ac:dyDescent="0.3">
      <c r="A180" s="10" t="s">
        <v>183</v>
      </c>
      <c r="B180" s="11">
        <v>-4.959632808581322E-3</v>
      </c>
      <c r="C180" s="11">
        <f t="shared" si="12"/>
        <v>-6.2877253304312476E-3</v>
      </c>
      <c r="D180" s="6">
        <f t="shared" si="13"/>
        <v>3.9535489830946739E-5</v>
      </c>
      <c r="E180" s="6">
        <f t="shared" si="16"/>
        <v>3.0110083957894801E-6</v>
      </c>
      <c r="F180" s="6">
        <f t="shared" si="17"/>
        <v>4.3022524733253962E-5</v>
      </c>
      <c r="G180" s="12">
        <f t="shared" si="14"/>
        <v>3.613802012774352</v>
      </c>
      <c r="H180" s="11">
        <v>5.2713647208569294E-3</v>
      </c>
      <c r="I180" s="11">
        <f t="shared" si="15"/>
        <v>6.5591557942508089E-3</v>
      </c>
    </row>
    <row r="181" spans="1:9" hidden="1" outlineLevel="1" x14ac:dyDescent="0.3">
      <c r="A181" s="10" t="s">
        <v>184</v>
      </c>
      <c r="B181" s="11">
        <v>8.5838066940842651E-3</v>
      </c>
      <c r="C181" s="11">
        <f t="shared" si="12"/>
        <v>7.2557141722343396E-3</v>
      </c>
      <c r="D181" s="6">
        <f t="shared" si="13"/>
        <v>5.2645388149162248E-5</v>
      </c>
      <c r="E181" s="6">
        <f t="shared" si="16"/>
        <v>3.9535489830946739E-5</v>
      </c>
      <c r="F181" s="6">
        <f t="shared" si="17"/>
        <v>2.8952306463153781E-5</v>
      </c>
      <c r="G181" s="12">
        <f t="shared" si="14"/>
        <v>3.4871173173254166</v>
      </c>
      <c r="H181" s="11">
        <v>6.3701544268388631E-3</v>
      </c>
      <c r="I181" s="11">
        <f t="shared" si="15"/>
        <v>5.3807347512355389E-3</v>
      </c>
    </row>
    <row r="182" spans="1:9" hidden="1" outlineLevel="1" x14ac:dyDescent="0.3">
      <c r="A182" s="10" t="s">
        <v>185</v>
      </c>
      <c r="B182" s="11">
        <v>8.4455320847041989E-3</v>
      </c>
      <c r="C182" s="11">
        <f t="shared" si="12"/>
        <v>7.1174395628542733E-3</v>
      </c>
      <c r="D182" s="6">
        <f t="shared" si="13"/>
        <v>5.065794593088323E-5</v>
      </c>
      <c r="E182" s="6">
        <f t="shared" si="16"/>
        <v>5.2645388149162248E-5</v>
      </c>
      <c r="F182" s="6">
        <f t="shared" si="17"/>
        <v>4.0898401318089275E-5</v>
      </c>
      <c r="G182" s="12">
        <f t="shared" si="14"/>
        <v>3.4911197719352489</v>
      </c>
      <c r="H182" s="11">
        <v>5.9851225430656478E-3</v>
      </c>
      <c r="I182" s="11">
        <f t="shared" si="15"/>
        <v>6.3951857923041826E-3</v>
      </c>
    </row>
    <row r="183" spans="1:9" hidden="1" outlineLevel="1" x14ac:dyDescent="0.3">
      <c r="A183" s="10" t="s">
        <v>186</v>
      </c>
      <c r="B183" s="11">
        <v>8.7843436152737018E-3</v>
      </c>
      <c r="C183" s="11">
        <f t="shared" si="12"/>
        <v>7.4562510934237762E-3</v>
      </c>
      <c r="D183" s="6">
        <f t="shared" si="13"/>
        <v>5.5595680368183259E-5</v>
      </c>
      <c r="E183" s="6">
        <f t="shared" si="16"/>
        <v>5.065794593088323E-5</v>
      </c>
      <c r="F183" s="6">
        <f t="shared" si="17"/>
        <v>3.6952535849474569E-5</v>
      </c>
      <c r="G183" s="12">
        <f t="shared" si="14"/>
        <v>3.4557109042260028</v>
      </c>
      <c r="H183" s="11">
        <v>6.4602627883737843E-3</v>
      </c>
      <c r="I183" s="11">
        <f t="shared" si="15"/>
        <v>6.0788597491202717E-3</v>
      </c>
    </row>
    <row r="184" spans="1:9" hidden="1" outlineLevel="1" x14ac:dyDescent="0.3">
      <c r="A184" s="10" t="s">
        <v>187</v>
      </c>
      <c r="B184" s="11">
        <v>3.4671897996766143E-3</v>
      </c>
      <c r="C184" s="11">
        <f t="shared" si="12"/>
        <v>2.1390972778266891E-3</v>
      </c>
      <c r="D184" s="6">
        <f t="shared" si="13"/>
        <v>4.5757371640055521E-6</v>
      </c>
      <c r="E184" s="6">
        <f t="shared" si="16"/>
        <v>5.5595680368183259E-5</v>
      </c>
      <c r="F184" s="6">
        <f t="shared" si="17"/>
        <v>4.2281832882162493E-5</v>
      </c>
      <c r="G184" s="12">
        <f t="shared" si="14"/>
        <v>4.7044583397028852</v>
      </c>
      <c r="H184" s="11">
        <v>2.505590871982944E-3</v>
      </c>
      <c r="I184" s="11">
        <f t="shared" si="15"/>
        <v>6.5024482221823568E-3</v>
      </c>
    </row>
    <row r="185" spans="1:9" hidden="1" outlineLevel="1" x14ac:dyDescent="0.3">
      <c r="A185" s="10" t="s">
        <v>188</v>
      </c>
      <c r="B185" s="11">
        <v>-7.1194619539736125E-3</v>
      </c>
      <c r="C185" s="11">
        <f t="shared" si="12"/>
        <v>-8.447554475823538E-3</v>
      </c>
      <c r="D185" s="6">
        <f t="shared" si="13"/>
        <v>7.1361176622006297E-5</v>
      </c>
      <c r="E185" s="6">
        <f t="shared" si="16"/>
        <v>4.5757371640055521E-6</v>
      </c>
      <c r="F185" s="6">
        <f t="shared" si="17"/>
        <v>6.6427638649280884E-6</v>
      </c>
      <c r="G185" s="12">
        <f t="shared" si="14"/>
        <v>3.2207940658258356</v>
      </c>
      <c r="H185" s="11">
        <v>6.100078332882908E-3</v>
      </c>
      <c r="I185" s="11">
        <f t="shared" si="15"/>
        <v>2.5773559833535001E-3</v>
      </c>
    </row>
    <row r="186" spans="1:9" hidden="1" outlineLevel="1" x14ac:dyDescent="0.3">
      <c r="A186" s="10" t="s">
        <v>189</v>
      </c>
      <c r="B186" s="11">
        <v>8.7109846615288089E-3</v>
      </c>
      <c r="C186" s="11">
        <f t="shared" si="12"/>
        <v>7.3828921396788833E-3</v>
      </c>
      <c r="D186" s="6">
        <f t="shared" si="13"/>
        <v>5.4507096346132243E-5</v>
      </c>
      <c r="E186" s="6">
        <f t="shared" si="16"/>
        <v>7.1361176622006297E-5</v>
      </c>
      <c r="F186" s="6">
        <f t="shared" si="17"/>
        <v>4.1566822056183611E-5</v>
      </c>
      <c r="G186" s="12">
        <f t="shared" si="14"/>
        <v>3.1141100709358356</v>
      </c>
      <c r="H186" s="11">
        <v>4.4339845004874069E-3</v>
      </c>
      <c r="I186" s="11">
        <f t="shared" si="15"/>
        <v>6.4472336746998404E-3</v>
      </c>
    </row>
    <row r="187" spans="1:9" hidden="1" outlineLevel="1" x14ac:dyDescent="0.3">
      <c r="A187" s="10" t="s">
        <v>190</v>
      </c>
      <c r="B187" s="11">
        <v>1.0786485794734959E-3</v>
      </c>
      <c r="C187" s="11">
        <f t="shared" si="12"/>
        <v>-2.494439423764293E-4</v>
      </c>
      <c r="D187" s="6">
        <f t="shared" si="13"/>
        <v>6.2222280388295384E-8</v>
      </c>
      <c r="E187" s="6">
        <f t="shared" si="16"/>
        <v>5.4507096346132243E-5</v>
      </c>
      <c r="F187" s="6">
        <f t="shared" si="17"/>
        <v>2.5371130140750415E-5</v>
      </c>
      <c r="G187" s="12">
        <f t="shared" si="14"/>
        <v>4.8988168765399029</v>
      </c>
      <c r="H187" s="11">
        <v>2.9615474995794218E-3</v>
      </c>
      <c r="I187" s="11">
        <f t="shared" si="15"/>
        <v>5.0369762894766947E-3</v>
      </c>
    </row>
    <row r="188" spans="1:9" hidden="1" outlineLevel="1" x14ac:dyDescent="0.3">
      <c r="A188" s="10" t="s">
        <v>191</v>
      </c>
      <c r="B188" s="11">
        <v>-1.0286192765856391E-3</v>
      </c>
      <c r="C188" s="11">
        <f t="shared" si="12"/>
        <v>-2.3567117984355642E-3</v>
      </c>
      <c r="D188" s="6">
        <f t="shared" si="13"/>
        <v>5.5540905008853914E-6</v>
      </c>
      <c r="E188" s="6">
        <f t="shared" si="16"/>
        <v>6.2222280388295384E-8</v>
      </c>
      <c r="F188" s="6">
        <f t="shared" si="17"/>
        <v>7.7547338278135079E-6</v>
      </c>
      <c r="G188" s="12">
        <f t="shared" si="14"/>
        <v>4.6297480733388543</v>
      </c>
      <c r="H188" s="11">
        <v>2.313783047992758E-3</v>
      </c>
      <c r="I188" s="11">
        <f t="shared" si="15"/>
        <v>2.7847322721966483E-3</v>
      </c>
    </row>
    <row r="189" spans="1:9" hidden="1" outlineLevel="1" x14ac:dyDescent="0.3">
      <c r="A189" s="10" t="s">
        <v>192</v>
      </c>
      <c r="B189" s="11">
        <v>3.9657825363438081E-3</v>
      </c>
      <c r="C189" s="11">
        <f t="shared" si="12"/>
        <v>2.6376900144938829E-3</v>
      </c>
      <c r="D189" s="6">
        <f t="shared" si="13"/>
        <v>6.95740861256074E-6</v>
      </c>
      <c r="E189" s="6">
        <f t="shared" si="16"/>
        <v>5.5540905008853914E-6</v>
      </c>
      <c r="F189" s="6">
        <f t="shared" si="17"/>
        <v>6.1107782357611404E-6</v>
      </c>
      <c r="G189" s="12">
        <f t="shared" si="14"/>
        <v>4.1600090057532437</v>
      </c>
      <c r="H189" s="11">
        <v>5.5575417043873645E-3</v>
      </c>
      <c r="I189" s="11">
        <f t="shared" si="15"/>
        <v>2.471998834093807E-3</v>
      </c>
    </row>
    <row r="190" spans="1:9" hidden="1" outlineLevel="1" x14ac:dyDescent="0.3">
      <c r="A190" s="10" t="s">
        <v>193</v>
      </c>
      <c r="B190" s="11">
        <v>2.1581578355824118E-3</v>
      </c>
      <c r="C190" s="11">
        <f t="shared" si="12"/>
        <v>8.3006531373248666E-4</v>
      </c>
      <c r="D190" s="6">
        <f t="shared" si="13"/>
        <v>6.8900842506181155E-7</v>
      </c>
      <c r="E190" s="6">
        <f t="shared" si="16"/>
        <v>6.95740861256074E-6</v>
      </c>
      <c r="F190" s="6">
        <f t="shared" si="17"/>
        <v>2.5695266771130109E-5</v>
      </c>
      <c r="G190" s="12">
        <f t="shared" si="14"/>
        <v>4.955434065831863</v>
      </c>
      <c r="H190" s="11">
        <v>2.6762568848220647E-3</v>
      </c>
      <c r="I190" s="11">
        <f t="shared" si="15"/>
        <v>5.0690498884041488E-3</v>
      </c>
    </row>
    <row r="191" spans="1:9" hidden="1" outlineLevel="1" x14ac:dyDescent="0.3">
      <c r="A191" s="10" t="s">
        <v>194</v>
      </c>
      <c r="B191" s="11">
        <v>-3.9607817464154278E-3</v>
      </c>
      <c r="C191" s="11">
        <f t="shared" si="12"/>
        <v>-5.2888742682653533E-3</v>
      </c>
      <c r="D191" s="6">
        <f t="shared" si="13"/>
        <v>2.7972191025519376E-5</v>
      </c>
      <c r="E191" s="6">
        <f t="shared" si="16"/>
        <v>6.8900842506181155E-7</v>
      </c>
      <c r="F191" s="6">
        <f t="shared" si="17"/>
        <v>6.6440646537995017E-6</v>
      </c>
      <c r="G191" s="12">
        <f t="shared" si="14"/>
        <v>3.606713877627159</v>
      </c>
      <c r="H191" s="11">
        <v>3.5355227316686499E-3</v>
      </c>
      <c r="I191" s="11">
        <f t="shared" si="15"/>
        <v>2.5776083204784046E-3</v>
      </c>
    </row>
    <row r="192" spans="1:9" hidden="1" outlineLevel="1" x14ac:dyDescent="0.3">
      <c r="A192" s="10" t="s">
        <v>195</v>
      </c>
      <c r="B192" s="11">
        <v>-9.489291369751974E-4</v>
      </c>
      <c r="C192" s="11">
        <f t="shared" si="12"/>
        <v>-2.2770216588251227E-3</v>
      </c>
      <c r="D192" s="6">
        <f t="shared" si="13"/>
        <v>5.1848276347587136E-6</v>
      </c>
      <c r="E192" s="6">
        <f t="shared" si="16"/>
        <v>2.7972191025519376E-5</v>
      </c>
      <c r="F192" s="6">
        <f t="shared" si="17"/>
        <v>1.5381533178549479E-5</v>
      </c>
      <c r="G192" s="12">
        <f t="shared" si="14"/>
        <v>4.6639397310028263</v>
      </c>
      <c r="H192" s="11">
        <v>2.3314868868589524E-3</v>
      </c>
      <c r="I192" s="11">
        <f t="shared" si="15"/>
        <v>3.9219297773608183E-3</v>
      </c>
    </row>
    <row r="193" spans="1:9" hidden="1" outlineLevel="1" x14ac:dyDescent="0.3">
      <c r="A193" s="10" t="s">
        <v>196</v>
      </c>
      <c r="B193" s="11">
        <v>1.8363971848938719E-3</v>
      </c>
      <c r="C193" s="11">
        <f t="shared" si="12"/>
        <v>5.0830466304394679E-4</v>
      </c>
      <c r="D193" s="6">
        <f t="shared" si="13"/>
        <v>2.5837363047222028E-7</v>
      </c>
      <c r="E193" s="6">
        <f t="shared" si="16"/>
        <v>5.1848276347587136E-6</v>
      </c>
      <c r="F193" s="6">
        <f t="shared" si="17"/>
        <v>6.1095525898689133E-6</v>
      </c>
      <c r="G193" s="12">
        <f t="shared" si="14"/>
        <v>4.8801861099827617</v>
      </c>
      <c r="H193" s="11">
        <v>2.9842621115529619E-3</v>
      </c>
      <c r="I193" s="11">
        <f t="shared" si="15"/>
        <v>2.4717509158224079E-3</v>
      </c>
    </row>
    <row r="194" spans="1:9" hidden="1" outlineLevel="1" x14ac:dyDescent="0.3">
      <c r="A194" s="10" t="s">
        <v>197</v>
      </c>
      <c r="B194" s="11">
        <v>4.7695465529177935E-3</v>
      </c>
      <c r="C194" s="11">
        <f t="shared" si="12"/>
        <v>3.4414540310678684E-3</v>
      </c>
      <c r="D194" s="6">
        <f t="shared" si="13"/>
        <v>1.1843605847953281E-5</v>
      </c>
      <c r="E194" s="6">
        <f t="shared" si="16"/>
        <v>2.5837363047222028E-7</v>
      </c>
      <c r="F194" s="6">
        <f t="shared" si="17"/>
        <v>7.8907962987388912E-6</v>
      </c>
      <c r="G194" s="12">
        <f t="shared" si="14"/>
        <v>3.9708349167210812</v>
      </c>
      <c r="H194" s="11">
        <v>6.5446534659639941E-3</v>
      </c>
      <c r="I194" s="11">
        <f t="shared" si="15"/>
        <v>2.8090561223903824E-3</v>
      </c>
    </row>
    <row r="195" spans="1:9" hidden="1" outlineLevel="1" x14ac:dyDescent="0.3">
      <c r="A195" s="10" t="s">
        <v>198</v>
      </c>
      <c r="B195" s="11">
        <v>9.060376426541358E-3</v>
      </c>
      <c r="C195" s="11">
        <f t="shared" si="12"/>
        <v>7.7322839046914324E-3</v>
      </c>
      <c r="D195" s="6">
        <f t="shared" si="13"/>
        <v>5.9788214382750183E-5</v>
      </c>
      <c r="E195" s="6">
        <f t="shared" si="16"/>
        <v>1.1843605847953281E-5</v>
      </c>
      <c r="F195" s="6">
        <f t="shared" si="17"/>
        <v>3.5586116927079829E-5</v>
      </c>
      <c r="G195" s="12">
        <f t="shared" si="14"/>
        <v>3.0746540485407707</v>
      </c>
      <c r="H195" s="11">
        <v>4.6618791038238235E-3</v>
      </c>
      <c r="I195" s="11">
        <f t="shared" si="15"/>
        <v>5.9654100384700995E-3</v>
      </c>
    </row>
    <row r="196" spans="1:9" hidden="1" outlineLevel="1" x14ac:dyDescent="0.3">
      <c r="A196" s="10" t="s">
        <v>199</v>
      </c>
      <c r="B196" s="11">
        <v>-3.0368580797846918E-3</v>
      </c>
      <c r="C196" s="11">
        <f t="shared" si="12"/>
        <v>-4.3649506016346165E-3</v>
      </c>
      <c r="D196" s="6">
        <f t="shared" si="13"/>
        <v>1.9052793754710401E-5</v>
      </c>
      <c r="E196" s="6">
        <f t="shared" si="16"/>
        <v>5.9788214382750183E-5</v>
      </c>
      <c r="F196" s="6">
        <f t="shared" si="17"/>
        <v>2.7850086975983991E-5</v>
      </c>
      <c r="G196" s="12">
        <f t="shared" si="14"/>
        <v>4.0066279746709457</v>
      </c>
      <c r="H196" s="11">
        <v>4.7614653295468875E-3</v>
      </c>
      <c r="I196" s="11">
        <f t="shared" si="15"/>
        <v>5.2773181613376303E-3</v>
      </c>
    </row>
    <row r="197" spans="1:9" hidden="1" outlineLevel="1" x14ac:dyDescent="0.3">
      <c r="A197" s="10" t="s">
        <v>200</v>
      </c>
      <c r="B197" s="11">
        <v>-6.5838795461225143E-3</v>
      </c>
      <c r="C197" s="11">
        <f t="shared" si="12"/>
        <v>-7.9119720679724399E-3</v>
      </c>
      <c r="D197" s="6">
        <f t="shared" si="13"/>
        <v>6.2599302004376085E-5</v>
      </c>
      <c r="E197" s="6">
        <f t="shared" si="16"/>
        <v>1.9052793754710401E-5</v>
      </c>
      <c r="F197" s="6">
        <f t="shared" si="17"/>
        <v>2.1552859988454774E-5</v>
      </c>
      <c r="G197" s="12">
        <f t="shared" si="14"/>
        <v>3.4124505385746677</v>
      </c>
      <c r="H197" s="11">
        <v>7.3123876549275532E-3</v>
      </c>
      <c r="I197" s="11">
        <f t="shared" si="15"/>
        <v>4.6425057876598036E-3</v>
      </c>
    </row>
    <row r="198" spans="1:9" hidden="1" outlineLevel="1" x14ac:dyDescent="0.3">
      <c r="A198" s="10" t="s">
        <v>201</v>
      </c>
      <c r="B198" s="11">
        <v>-5.7707999094024024E-3</v>
      </c>
      <c r="C198" s="11">
        <f t="shared" si="12"/>
        <v>-7.098892431252328E-3</v>
      </c>
      <c r="D198" s="6">
        <f t="shared" si="13"/>
        <v>5.0394273750491587E-5</v>
      </c>
      <c r="E198" s="6">
        <f t="shared" si="16"/>
        <v>6.2599302004376085E-5</v>
      </c>
      <c r="F198" s="6">
        <f t="shared" si="17"/>
        <v>5.237772270435732E-5</v>
      </c>
      <c r="G198" s="12">
        <f t="shared" si="14"/>
        <v>3.2597295278587506</v>
      </c>
      <c r="H198" s="11">
        <v>4.5599915862132136E-3</v>
      </c>
      <c r="I198" s="11">
        <f t="shared" si="15"/>
        <v>7.2372455191431302E-3</v>
      </c>
    </row>
    <row r="199" spans="1:9" hidden="1" outlineLevel="1" x14ac:dyDescent="0.3">
      <c r="A199" s="10" t="s">
        <v>202</v>
      </c>
      <c r="B199" s="11">
        <v>4.8728581939806326E-3</v>
      </c>
      <c r="C199" s="11">
        <f t="shared" si="12"/>
        <v>3.5447656721307075E-3</v>
      </c>
      <c r="D199" s="6">
        <f t="shared" si="13"/>
        <v>1.2565363670316266E-5</v>
      </c>
      <c r="E199" s="6">
        <f t="shared" si="16"/>
        <v>5.0394273750491587E-5</v>
      </c>
      <c r="F199" s="6">
        <f t="shared" si="17"/>
        <v>2.5522125152600737E-5</v>
      </c>
      <c r="G199" s="12">
        <f t="shared" si="14"/>
        <v>4.1594968096567193</v>
      </c>
      <c r="H199" s="11">
        <v>4.6561994301713479E-3</v>
      </c>
      <c r="I199" s="11">
        <f t="shared" si="15"/>
        <v>5.0519427107401701E-3</v>
      </c>
    </row>
    <row r="200" spans="1:9" hidden="1" outlineLevel="1" x14ac:dyDescent="0.3">
      <c r="A200" s="10" t="s">
        <v>203</v>
      </c>
      <c r="B200" s="11">
        <v>-1.0409173801414606E-3</v>
      </c>
      <c r="C200" s="11">
        <f t="shared" si="12"/>
        <v>-2.3690099019913857E-3</v>
      </c>
      <c r="D200" s="6">
        <f t="shared" si="13"/>
        <v>5.6122079157332352E-6</v>
      </c>
      <c r="E200" s="6">
        <f t="shared" si="16"/>
        <v>1.2565363670316266E-5</v>
      </c>
      <c r="F200" s="6">
        <f t="shared" si="17"/>
        <v>1.9685721000875477E-5</v>
      </c>
      <c r="G200" s="12">
        <f t="shared" si="14"/>
        <v>4.3014146211375577</v>
      </c>
      <c r="H200" s="11">
        <v>4.7743096837764617E-3</v>
      </c>
      <c r="I200" s="11">
        <f t="shared" si="15"/>
        <v>4.4368593623052193E-3</v>
      </c>
    </row>
    <row r="201" spans="1:9" hidden="1" outlineLevel="1" x14ac:dyDescent="0.3">
      <c r="A201" s="10" t="s">
        <v>204</v>
      </c>
      <c r="B201" s="11">
        <v>4.914398127409042E-3</v>
      </c>
      <c r="C201" s="11">
        <f t="shared" si="12"/>
        <v>3.5863056055591169E-3</v>
      </c>
      <c r="D201" s="6">
        <f t="shared" si="13"/>
        <v>1.2861587896464743E-5</v>
      </c>
      <c r="E201" s="6">
        <f t="shared" si="16"/>
        <v>5.6122079157332352E-6</v>
      </c>
      <c r="F201" s="6">
        <f t="shared" si="17"/>
        <v>1.9333315695281402E-5</v>
      </c>
      <c r="G201" s="12">
        <f t="shared" si="14"/>
        <v>3.8564730599420103</v>
      </c>
      <c r="H201" s="11">
        <v>7.5203386928459418E-3</v>
      </c>
      <c r="I201" s="11">
        <f t="shared" si="15"/>
        <v>4.3969666470512828E-3</v>
      </c>
    </row>
    <row r="202" spans="1:9" hidden="1" outlineLevel="1" x14ac:dyDescent="0.3">
      <c r="A202" s="10" t="s">
        <v>205</v>
      </c>
      <c r="B202" s="11">
        <v>4.6333873211502116E-3</v>
      </c>
      <c r="C202" s="11">
        <f t="shared" si="12"/>
        <v>3.3052947993002864E-3</v>
      </c>
      <c r="D202" s="6">
        <f t="shared" si="13"/>
        <v>1.092497371028152E-5</v>
      </c>
      <c r="E202" s="6">
        <f t="shared" si="16"/>
        <v>1.2861587896464743E-5</v>
      </c>
      <c r="F202" s="6">
        <f t="shared" si="17"/>
        <v>4.6157533435944266E-5</v>
      </c>
      <c r="G202" s="12">
        <f t="shared" si="14"/>
        <v>4.178019536358053</v>
      </c>
      <c r="H202" s="11">
        <v>2.4390137487145459E-3</v>
      </c>
      <c r="I202" s="11">
        <f t="shared" si="15"/>
        <v>6.7939335760621227E-3</v>
      </c>
    </row>
    <row r="203" spans="1:9" hidden="1" outlineLevel="1" x14ac:dyDescent="0.3">
      <c r="A203" s="10" t="s">
        <v>206</v>
      </c>
      <c r="B203" s="11">
        <v>3.5320512931104955E-3</v>
      </c>
      <c r="C203" s="11">
        <f t="shared" si="12"/>
        <v>2.2039587712605704E-3</v>
      </c>
      <c r="D203" s="6">
        <f t="shared" si="13"/>
        <v>4.8574342654164035E-6</v>
      </c>
      <c r="E203" s="6">
        <f t="shared" si="16"/>
        <v>1.092497371028152E-5</v>
      </c>
      <c r="F203" s="6">
        <f t="shared" si="17"/>
        <v>7.4856999590394011E-6</v>
      </c>
      <c r="G203" s="12">
        <f t="shared" si="14"/>
        <v>4.5335753524802875</v>
      </c>
      <c r="H203" s="11">
        <v>3.5175285885755314E-3</v>
      </c>
      <c r="I203" s="11">
        <f t="shared" si="15"/>
        <v>2.736000723508567E-3</v>
      </c>
    </row>
    <row r="204" spans="1:9" hidden="1" outlineLevel="1" x14ac:dyDescent="0.3">
      <c r="A204" s="10" t="s">
        <v>207</v>
      </c>
      <c r="B204" s="11">
        <v>2.8201845679715165E-3</v>
      </c>
      <c r="C204" s="11">
        <f t="shared" si="12"/>
        <v>1.4920920461215913E-3</v>
      </c>
      <c r="D204" s="6">
        <f t="shared" si="13"/>
        <v>2.2263386740993172E-6</v>
      </c>
      <c r="E204" s="6">
        <f t="shared" si="16"/>
        <v>4.8574342654164035E-6</v>
      </c>
      <c r="F204" s="6">
        <f t="shared" si="17"/>
        <v>1.130869728771918E-5</v>
      </c>
      <c r="G204" s="12">
        <f t="shared" si="14"/>
        <v>4.8195804811141914</v>
      </c>
      <c r="H204" s="11">
        <v>2.7864834814164286E-3</v>
      </c>
      <c r="I204" s="11">
        <f t="shared" si="15"/>
        <v>3.3628406574976429E-3</v>
      </c>
    </row>
    <row r="205" spans="1:9" hidden="1" outlineLevel="1" x14ac:dyDescent="0.3">
      <c r="A205" s="10" t="s">
        <v>208</v>
      </c>
      <c r="B205" s="11">
        <v>-2.6241438881196129E-4</v>
      </c>
      <c r="C205" s="11">
        <f t="shared" si="12"/>
        <v>-1.5905069106618864E-3</v>
      </c>
      <c r="D205" s="6">
        <f t="shared" si="13"/>
        <v>2.5297122328632181E-6</v>
      </c>
      <c r="E205" s="6">
        <f t="shared" si="16"/>
        <v>2.2263386740993172E-6</v>
      </c>
      <c r="F205" s="6">
        <f t="shared" si="17"/>
        <v>7.3647176756905002E-6</v>
      </c>
      <c r="G205" s="12">
        <f t="shared" si="14"/>
        <v>4.9328152264059648</v>
      </c>
      <c r="H205" s="11">
        <v>2.2225583246023835E-3</v>
      </c>
      <c r="I205" s="11">
        <f t="shared" si="15"/>
        <v>2.7138013331285877E-3</v>
      </c>
    </row>
    <row r="206" spans="1:9" hidden="1" outlineLevel="1" x14ac:dyDescent="0.3">
      <c r="A206" s="10" t="s">
        <v>209</v>
      </c>
      <c r="B206" s="11">
        <v>-1.4427591414417902E-3</v>
      </c>
      <c r="C206" s="11">
        <f t="shared" si="12"/>
        <v>-2.7708516632917153E-3</v>
      </c>
      <c r="D206" s="6">
        <f t="shared" si="13"/>
        <v>7.6776189399664648E-6</v>
      </c>
      <c r="E206" s="6">
        <f t="shared" si="16"/>
        <v>2.5297122328632181E-6</v>
      </c>
      <c r="F206" s="6">
        <f t="shared" si="17"/>
        <v>5.2769539180773345E-6</v>
      </c>
      <c r="G206" s="12">
        <f t="shared" si="14"/>
        <v>4.4531474064259644</v>
      </c>
      <c r="H206" s="11">
        <v>2.4622703695937366E-3</v>
      </c>
      <c r="I206" s="11">
        <f t="shared" si="15"/>
        <v>2.2971621444898777E-3</v>
      </c>
    </row>
    <row r="207" spans="1:9" hidden="1" outlineLevel="1" x14ac:dyDescent="0.3">
      <c r="A207" s="10" t="s">
        <v>210</v>
      </c>
      <c r="B207" s="11">
        <v>-7.1392952256226182E-3</v>
      </c>
      <c r="C207" s="11">
        <f t="shared" ref="C207:C270" si="18">B207-B$5</f>
        <v>-8.4673877474725438E-3</v>
      </c>
      <c r="D207" s="6">
        <f t="shared" ref="D207:D270" si="19">C207^2</f>
        <v>7.1696655266048154E-5</v>
      </c>
      <c r="E207" s="6">
        <f t="shared" si="16"/>
        <v>7.6776189399664648E-6</v>
      </c>
      <c r="F207" s="6">
        <f t="shared" si="17"/>
        <v>7.013375979004429E-6</v>
      </c>
      <c r="G207" s="12">
        <f t="shared" ref="G207:G270" si="20">IFERROR(LN(_xlfn.GAMMA((B$11+1)/2)/(H207*SQRT(B$11*PI())*_xlfn.GAMMA(B$11/2))*(1 + D207/(H207^2*B$11))^(-(B$11+1)/2)),-10000)</f>
        <v>3.2540834171021498</v>
      </c>
      <c r="H207" s="11">
        <v>6.3814534217982105E-3</v>
      </c>
      <c r="I207" s="11">
        <f t="shared" ref="I207:I270" si="21">SQRT(F207)</f>
        <v>2.6482779270696703E-3</v>
      </c>
    </row>
    <row r="208" spans="1:9" hidden="1" outlineLevel="1" x14ac:dyDescent="0.3">
      <c r="A208" s="10" t="s">
        <v>211</v>
      </c>
      <c r="B208" s="11">
        <v>-4.0140031013779489E-3</v>
      </c>
      <c r="C208" s="11">
        <f t="shared" si="18"/>
        <v>-5.3420956232278737E-3</v>
      </c>
      <c r="D208" s="6">
        <f t="shared" si="19"/>
        <v>2.8537985647710403E-5</v>
      </c>
      <c r="E208" s="6">
        <f t="shared" ref="E208:E271" si="22">D207</f>
        <v>7.1696655266048154E-5</v>
      </c>
      <c r="F208" s="6">
        <f t="shared" ref="F208:F271" si="23">B$6+B$7*E208+B$8*H207^2</f>
        <v>4.4285155092984151E-5</v>
      </c>
      <c r="G208" s="12">
        <f t="shared" si="20"/>
        <v>3.808349962927621</v>
      </c>
      <c r="H208" s="11">
        <v>5.0451450358774998E-3</v>
      </c>
      <c r="I208" s="11">
        <f t="shared" si="21"/>
        <v>6.6547092418064481E-3</v>
      </c>
    </row>
    <row r="209" spans="1:9" hidden="1" outlineLevel="1" x14ac:dyDescent="0.3">
      <c r="A209" s="10" t="s">
        <v>212</v>
      </c>
      <c r="B209" s="11">
        <v>6.3689195466782979E-3</v>
      </c>
      <c r="C209" s="11">
        <f t="shared" si="18"/>
        <v>5.0408270248283732E-3</v>
      </c>
      <c r="D209" s="6">
        <f t="shared" si="19"/>
        <v>2.5409937094240069E-5</v>
      </c>
      <c r="E209" s="6">
        <f t="shared" si="22"/>
        <v>2.8537985647710403E-5</v>
      </c>
      <c r="F209" s="6">
        <f t="shared" si="23"/>
        <v>2.5292243881762924E-5</v>
      </c>
      <c r="G209" s="12">
        <f t="shared" si="20"/>
        <v>3.7614070286876489</v>
      </c>
      <c r="H209" s="11">
        <v>3.7444039817470243E-3</v>
      </c>
      <c r="I209" s="11">
        <f t="shared" si="21"/>
        <v>5.0291394772627772E-3</v>
      </c>
    </row>
    <row r="210" spans="1:9" hidden="1" outlineLevel="1" x14ac:dyDescent="0.3">
      <c r="A210" s="10" t="s">
        <v>213</v>
      </c>
      <c r="B210" s="11">
        <v>-7.6312639158579937E-3</v>
      </c>
      <c r="C210" s="11">
        <f t="shared" si="18"/>
        <v>-8.9593564377079184E-3</v>
      </c>
      <c r="D210" s="6">
        <f t="shared" si="19"/>
        <v>8.0270067777898327E-5</v>
      </c>
      <c r="E210" s="6">
        <f t="shared" si="22"/>
        <v>2.5409937094240069E-5</v>
      </c>
      <c r="F210" s="6">
        <f t="shared" si="23"/>
        <v>1.6092727581362632E-5</v>
      </c>
      <c r="G210" s="12">
        <f t="shared" si="20"/>
        <v>3.2794482552026878</v>
      </c>
      <c r="H210" s="11">
        <v>7.956929715218896E-3</v>
      </c>
      <c r="I210" s="11">
        <f t="shared" si="21"/>
        <v>4.0115742024001786E-3</v>
      </c>
    </row>
    <row r="211" spans="1:9" hidden="1" outlineLevel="1" x14ac:dyDescent="0.3">
      <c r="A211" s="10" t="s">
        <v>214</v>
      </c>
      <c r="B211" s="11">
        <v>7.8882767591131279E-3</v>
      </c>
      <c r="C211" s="11">
        <f t="shared" si="18"/>
        <v>6.5601842372632023E-3</v>
      </c>
      <c r="D211" s="6">
        <f t="shared" si="19"/>
        <v>4.3036017226836581E-5</v>
      </c>
      <c r="E211" s="6">
        <f t="shared" si="22"/>
        <v>8.0270067777898327E-5</v>
      </c>
      <c r="F211" s="6">
        <f t="shared" si="23"/>
        <v>6.2873714608449596E-5</v>
      </c>
      <c r="G211" s="12">
        <f t="shared" si="20"/>
        <v>3.6063216613178288</v>
      </c>
      <c r="H211" s="11">
        <v>6.5338484335974454E-3</v>
      </c>
      <c r="I211" s="11">
        <f t="shared" si="21"/>
        <v>7.9292947106567799E-3</v>
      </c>
    </row>
    <row r="212" spans="1:9" hidden="1" outlineLevel="1" x14ac:dyDescent="0.3">
      <c r="A212" s="10" t="s">
        <v>215</v>
      </c>
      <c r="B212" s="11">
        <v>3.3176268652185398E-3</v>
      </c>
      <c r="C212" s="11">
        <f t="shared" si="18"/>
        <v>1.9895343433686146E-3</v>
      </c>
      <c r="D212" s="6">
        <f t="shared" si="19"/>
        <v>3.9582469034431846E-6</v>
      </c>
      <c r="E212" s="6">
        <f t="shared" si="22"/>
        <v>4.3036017226836581E-5</v>
      </c>
      <c r="F212" s="6">
        <f t="shared" si="23"/>
        <v>4.0845437803993897E-5</v>
      </c>
      <c r="G212" s="12">
        <f t="shared" si="20"/>
        <v>4.3674166666061236</v>
      </c>
      <c r="H212" s="11">
        <v>4.6047247533863673E-3</v>
      </c>
      <c r="I212" s="11">
        <f t="shared" si="21"/>
        <v>6.3910435614220234E-3</v>
      </c>
    </row>
    <row r="213" spans="1:9" hidden="1" outlineLevel="1" x14ac:dyDescent="0.3">
      <c r="A213" s="10" t="s">
        <v>216</v>
      </c>
      <c r="B213" s="11">
        <v>2.4250166951827559E-3</v>
      </c>
      <c r="C213" s="11">
        <f t="shared" si="18"/>
        <v>1.0969241733328307E-3</v>
      </c>
      <c r="D213" s="6">
        <f t="shared" si="19"/>
        <v>1.203242642041914E-6</v>
      </c>
      <c r="E213" s="6">
        <f t="shared" si="22"/>
        <v>3.9582469034431846E-6</v>
      </c>
      <c r="F213" s="6">
        <f t="shared" si="23"/>
        <v>1.7843802024751799E-5</v>
      </c>
      <c r="G213" s="12">
        <f t="shared" si="20"/>
        <v>5.0026062971874694</v>
      </c>
      <c r="H213" s="11">
        <v>2.4160833162604383E-3</v>
      </c>
      <c r="I213" s="11">
        <f t="shared" si="21"/>
        <v>4.2241924701357774E-3</v>
      </c>
    </row>
    <row r="214" spans="1:9" hidden="1" outlineLevel="1" x14ac:dyDescent="0.3">
      <c r="A214" s="10" t="s">
        <v>217</v>
      </c>
      <c r="B214" s="11">
        <v>2.0664306891217009E-3</v>
      </c>
      <c r="C214" s="11">
        <f t="shared" si="18"/>
        <v>7.383381672717757E-4</v>
      </c>
      <c r="D214" s="6">
        <f t="shared" si="19"/>
        <v>5.4514324925024461E-7</v>
      </c>
      <c r="E214" s="6">
        <f t="shared" si="22"/>
        <v>1.203242642041914E-6</v>
      </c>
      <c r="F214" s="6">
        <f t="shared" si="23"/>
        <v>5.7288214279786441E-6</v>
      </c>
      <c r="G214" s="12">
        <f t="shared" si="20"/>
        <v>4.6153978139983343</v>
      </c>
      <c r="H214" s="11">
        <v>3.8747514759359201E-3</v>
      </c>
      <c r="I214" s="11">
        <f t="shared" si="21"/>
        <v>2.39349565029449E-3</v>
      </c>
    </row>
    <row r="215" spans="1:9" hidden="1" outlineLevel="1" x14ac:dyDescent="0.3">
      <c r="A215" s="10" t="s">
        <v>218</v>
      </c>
      <c r="B215" s="11">
        <v>-3.9826858501759574E-4</v>
      </c>
      <c r="C215" s="11">
        <f t="shared" si="18"/>
        <v>-1.726361106867521E-3</v>
      </c>
      <c r="D215" s="6">
        <f t="shared" si="19"/>
        <v>2.9803226713048521E-6</v>
      </c>
      <c r="E215" s="6">
        <f t="shared" si="22"/>
        <v>5.4514324925024461E-7</v>
      </c>
      <c r="F215" s="6">
        <f t="shared" si="23"/>
        <v>1.2567342537548954E-5</v>
      </c>
      <c r="G215" s="12">
        <f t="shared" si="20"/>
        <v>4.786690869814338</v>
      </c>
      <c r="H215" s="11">
        <v>2.7148776613736322E-3</v>
      </c>
      <c r="I215" s="11">
        <f t="shared" si="21"/>
        <v>3.5450447863953644E-3</v>
      </c>
    </row>
    <row r="216" spans="1:9" hidden="1" outlineLevel="1" x14ac:dyDescent="0.3">
      <c r="A216" s="10" t="s">
        <v>219</v>
      </c>
      <c r="B216" s="11">
        <v>-1.6926632005294403E-3</v>
      </c>
      <c r="C216" s="11">
        <f t="shared" si="18"/>
        <v>-3.0207557223793655E-3</v>
      </c>
      <c r="D216" s="6">
        <f t="shared" si="19"/>
        <v>9.1249651342876827E-6</v>
      </c>
      <c r="E216" s="6">
        <f t="shared" si="22"/>
        <v>2.9803226713048521E-6</v>
      </c>
      <c r="F216" s="6">
        <f t="shared" si="23"/>
        <v>7.196000616367076E-6</v>
      </c>
      <c r="G216" s="12">
        <f t="shared" si="20"/>
        <v>4.3556008074500054</v>
      </c>
      <c r="H216" s="11">
        <v>3.5857800071148051E-3</v>
      </c>
      <c r="I216" s="11">
        <f t="shared" si="21"/>
        <v>2.682536228341954E-3</v>
      </c>
    </row>
    <row r="217" spans="1:9" hidden="1" outlineLevel="1" x14ac:dyDescent="0.3">
      <c r="A217" s="10" t="s">
        <v>220</v>
      </c>
      <c r="B217" s="11">
        <v>6.1797194745907722E-3</v>
      </c>
      <c r="C217" s="11">
        <f t="shared" si="18"/>
        <v>4.8516269527408475E-3</v>
      </c>
      <c r="D217" s="6">
        <f t="shared" si="19"/>
        <v>2.3538284088561443E-5</v>
      </c>
      <c r="E217" s="6">
        <f t="shared" si="22"/>
        <v>9.1249651342876827E-6</v>
      </c>
      <c r="F217" s="6">
        <f t="shared" si="23"/>
        <v>1.2410171370867117E-5</v>
      </c>
      <c r="G217" s="12">
        <f t="shared" si="20"/>
        <v>3.5155345337791322</v>
      </c>
      <c r="H217" s="11">
        <v>2.8838709417257527E-3</v>
      </c>
      <c r="I217" s="11">
        <f t="shared" si="21"/>
        <v>3.5228073138999691E-3</v>
      </c>
    </row>
    <row r="218" spans="1:9" hidden="1" outlineLevel="1" x14ac:dyDescent="0.3">
      <c r="A218" s="10" t="s">
        <v>221</v>
      </c>
      <c r="B218" s="11">
        <v>7.6411243957242277E-3</v>
      </c>
      <c r="C218" s="11">
        <f t="shared" si="18"/>
        <v>6.313031873874303E-3</v>
      </c>
      <c r="D218" s="6">
        <f t="shared" si="19"/>
        <v>3.9854371440552891E-5</v>
      </c>
      <c r="E218" s="6">
        <f t="shared" si="22"/>
        <v>2.3538284088561443E-5</v>
      </c>
      <c r="F218" s="6">
        <f t="shared" si="23"/>
        <v>1.1449600805034668E-5</v>
      </c>
      <c r="G218" s="12">
        <f t="shared" si="20"/>
        <v>3.386611441258875</v>
      </c>
      <c r="H218" s="11">
        <v>4.0830310101885548E-3</v>
      </c>
      <c r="I218" s="11">
        <f t="shared" si="21"/>
        <v>3.383725876165897E-3</v>
      </c>
    </row>
    <row r="219" spans="1:9" hidden="1" outlineLevel="1" x14ac:dyDescent="0.3">
      <c r="A219" s="10" t="s">
        <v>222</v>
      </c>
      <c r="B219" s="11">
        <v>2.6923196567344023E-4</v>
      </c>
      <c r="C219" s="11">
        <f t="shared" si="18"/>
        <v>-1.0588605561764849E-3</v>
      </c>
      <c r="D219" s="6">
        <f t="shared" si="19"/>
        <v>1.1211856774263748E-6</v>
      </c>
      <c r="E219" s="6">
        <f t="shared" si="22"/>
        <v>3.9854371440552891E-5</v>
      </c>
      <c r="F219" s="6">
        <f t="shared" si="23"/>
        <v>2.0585792874564398E-5</v>
      </c>
      <c r="G219" s="12">
        <f t="shared" si="20"/>
        <v>4.8981153438881169</v>
      </c>
      <c r="H219" s="11">
        <v>2.7630747126411964E-3</v>
      </c>
      <c r="I219" s="11">
        <f t="shared" si="21"/>
        <v>4.5371569153561794E-3</v>
      </c>
    </row>
    <row r="220" spans="1:9" hidden="1" outlineLevel="1" x14ac:dyDescent="0.3">
      <c r="A220" s="10" t="s">
        <v>223</v>
      </c>
      <c r="B220" s="11">
        <v>5.6852358046606769E-3</v>
      </c>
      <c r="C220" s="11">
        <f t="shared" si="18"/>
        <v>4.3571432828107513E-3</v>
      </c>
      <c r="D220" s="6">
        <f t="shared" si="19"/>
        <v>1.8984697586942851E-5</v>
      </c>
      <c r="E220" s="6">
        <f t="shared" si="22"/>
        <v>1.1211856774263748E-6</v>
      </c>
      <c r="F220" s="6">
        <f t="shared" si="23"/>
        <v>7.0761698980290498E-6</v>
      </c>
      <c r="G220" s="12">
        <f t="shared" si="20"/>
        <v>3.9464645581153115</v>
      </c>
      <c r="H220" s="11">
        <v>3.420152764057066E-3</v>
      </c>
      <c r="I220" s="11">
        <f t="shared" si="21"/>
        <v>2.6601071215327119E-3</v>
      </c>
    </row>
    <row r="221" spans="1:9" hidden="1" outlineLevel="1" x14ac:dyDescent="0.3">
      <c r="A221" s="10" t="s">
        <v>224</v>
      </c>
      <c r="B221" s="11">
        <v>-4.4401182457849643E-3</v>
      </c>
      <c r="C221" s="11">
        <f t="shared" si="18"/>
        <v>-5.768210767634889E-3</v>
      </c>
      <c r="D221" s="6">
        <f t="shared" si="19"/>
        <v>3.3272255459859073E-5</v>
      </c>
      <c r="E221" s="6">
        <f t="shared" si="22"/>
        <v>1.8984697586942851E-5</v>
      </c>
      <c r="F221" s="6">
        <f t="shared" si="23"/>
        <v>1.3227374502560098E-5</v>
      </c>
      <c r="G221" s="12">
        <f t="shared" si="20"/>
        <v>3.5747119639366867</v>
      </c>
      <c r="H221" s="11">
        <v>4.0482069661742087E-3</v>
      </c>
      <c r="I221" s="11">
        <f t="shared" si="21"/>
        <v>3.6369457656885811E-3</v>
      </c>
    </row>
    <row r="222" spans="1:9" hidden="1" outlineLevel="1" x14ac:dyDescent="0.3">
      <c r="A222" s="10" t="s">
        <v>225</v>
      </c>
      <c r="B222" s="11">
        <v>1.3442134217546059E-4</v>
      </c>
      <c r="C222" s="11">
        <f t="shared" si="18"/>
        <v>-1.1936711796744646E-3</v>
      </c>
      <c r="D222" s="6">
        <f t="shared" si="19"/>
        <v>1.4248508851854281E-6</v>
      </c>
      <c r="E222" s="6">
        <f t="shared" si="22"/>
        <v>3.3272255459859073E-5</v>
      </c>
      <c r="F222" s="6">
        <f t="shared" si="23"/>
        <v>1.9238879809442247E-5</v>
      </c>
      <c r="G222" s="12">
        <f t="shared" si="20"/>
        <v>4.7019923912841106</v>
      </c>
      <c r="H222" s="11">
        <v>3.4020216572822047E-3</v>
      </c>
      <c r="I222" s="11">
        <f t="shared" si="21"/>
        <v>4.3862147473011674E-3</v>
      </c>
    </row>
    <row r="223" spans="1:9" hidden="1" outlineLevel="1" x14ac:dyDescent="0.3">
      <c r="A223" s="10" t="s">
        <v>226</v>
      </c>
      <c r="B223" s="11">
        <v>-1.6556752036839839E-3</v>
      </c>
      <c r="C223" s="11">
        <f t="shared" si="18"/>
        <v>-2.983767725533909E-3</v>
      </c>
      <c r="D223" s="6">
        <f t="shared" si="19"/>
        <v>8.9028698399377971E-6</v>
      </c>
      <c r="E223" s="6">
        <f t="shared" si="22"/>
        <v>1.4248508851854281E-6</v>
      </c>
      <c r="F223" s="6">
        <f t="shared" si="23"/>
        <v>1.0112650991872861E-5</v>
      </c>
      <c r="G223" s="12">
        <f t="shared" si="20"/>
        <v>4.3002227813298655</v>
      </c>
      <c r="H223" s="11">
        <v>4.1989736051885702E-3</v>
      </c>
      <c r="I223" s="11">
        <f t="shared" si="21"/>
        <v>3.1800394638860792E-3</v>
      </c>
    </row>
    <row r="224" spans="1:9" hidden="1" outlineLevel="1" x14ac:dyDescent="0.3">
      <c r="A224" s="10" t="s">
        <v>227</v>
      </c>
      <c r="B224" s="11">
        <v>-2.8071067225424913E-3</v>
      </c>
      <c r="C224" s="11">
        <f t="shared" si="18"/>
        <v>-4.1351992443924169E-3</v>
      </c>
      <c r="D224" s="6">
        <f t="shared" si="19"/>
        <v>1.7099872790823616E-5</v>
      </c>
      <c r="E224" s="6">
        <f t="shared" si="22"/>
        <v>8.9028698399377971E-6</v>
      </c>
      <c r="F224" s="6">
        <f t="shared" si="23"/>
        <v>1.5988318879392628E-5</v>
      </c>
      <c r="G224" s="12">
        <f t="shared" si="20"/>
        <v>4.0510945170239854</v>
      </c>
      <c r="H224" s="11">
        <v>4.7344408189247036E-3</v>
      </c>
      <c r="I224" s="11">
        <f t="shared" si="21"/>
        <v>3.9985395933256219E-3</v>
      </c>
    </row>
    <row r="225" spans="1:9" hidden="1" outlineLevel="1" x14ac:dyDescent="0.3">
      <c r="A225" s="10" t="s">
        <v>228</v>
      </c>
      <c r="B225" s="11">
        <v>-3.6589741948485021E-3</v>
      </c>
      <c r="C225" s="11">
        <f t="shared" si="18"/>
        <v>-4.9870667166984272E-3</v>
      </c>
      <c r="D225" s="6">
        <f t="shared" si="19"/>
        <v>2.4870834436801232E-5</v>
      </c>
      <c r="E225" s="6">
        <f t="shared" si="22"/>
        <v>1.7099872790823616E-5</v>
      </c>
      <c r="F225" s="6">
        <f t="shared" si="23"/>
        <v>2.1022465281441359E-5</v>
      </c>
      <c r="G225" s="12">
        <f t="shared" si="20"/>
        <v>3.870480694574717</v>
      </c>
      <c r="H225" s="11">
        <v>5.5321762109347495E-3</v>
      </c>
      <c r="I225" s="11">
        <f t="shared" si="21"/>
        <v>4.5850262029176409E-3</v>
      </c>
    </row>
    <row r="226" spans="1:9" hidden="1" outlineLevel="1" x14ac:dyDescent="0.3">
      <c r="A226" s="10" t="s">
        <v>229</v>
      </c>
      <c r="B226" s="11">
        <v>-2.2157571246540649E-3</v>
      </c>
      <c r="C226" s="11">
        <f t="shared" si="18"/>
        <v>-3.5438496465039901E-3</v>
      </c>
      <c r="D226" s="6">
        <f t="shared" si="19"/>
        <v>1.2558870317026455E-5</v>
      </c>
      <c r="E226" s="6">
        <f t="shared" si="22"/>
        <v>2.4870834436801232E-5</v>
      </c>
      <c r="F226" s="6">
        <f t="shared" si="23"/>
        <v>2.8564008079089978E-5</v>
      </c>
      <c r="G226" s="12">
        <f t="shared" si="20"/>
        <v>4.0346774370419336</v>
      </c>
      <c r="H226" s="11">
        <v>5.8781239759533059E-3</v>
      </c>
      <c r="I226" s="11">
        <f t="shared" si="21"/>
        <v>5.3445306696743708E-3</v>
      </c>
    </row>
    <row r="227" spans="1:9" hidden="1" outlineLevel="1" x14ac:dyDescent="0.3">
      <c r="A227" s="10" t="s">
        <v>230</v>
      </c>
      <c r="B227" s="11">
        <v>1.8960451407243311E-3</v>
      </c>
      <c r="C227" s="11">
        <f t="shared" si="18"/>
        <v>5.6795261887440597E-4</v>
      </c>
      <c r="D227" s="6">
        <f t="shared" si="19"/>
        <v>3.2257017728629625E-7</v>
      </c>
      <c r="E227" s="6">
        <f t="shared" si="22"/>
        <v>1.2558870317026455E-5</v>
      </c>
      <c r="F227" s="6">
        <f t="shared" si="23"/>
        <v>2.9436293111261808E-5</v>
      </c>
      <c r="G227" s="12">
        <f t="shared" si="20"/>
        <v>4.5348653087755819</v>
      </c>
      <c r="H227" s="11">
        <v>4.238533430681795E-3</v>
      </c>
      <c r="I227" s="11">
        <f t="shared" si="21"/>
        <v>5.4255223814174622E-3</v>
      </c>
    </row>
    <row r="228" spans="1:9" hidden="1" outlineLevel="1" x14ac:dyDescent="0.3">
      <c r="A228" s="10" t="s">
        <v>231</v>
      </c>
      <c r="B228" s="11">
        <v>3.7328621563787081E-3</v>
      </c>
      <c r="C228" s="11">
        <f t="shared" si="18"/>
        <v>2.404769634528783E-3</v>
      </c>
      <c r="D228" s="6">
        <f t="shared" si="19"/>
        <v>5.7829169951516969E-6</v>
      </c>
      <c r="E228" s="6">
        <f t="shared" si="22"/>
        <v>3.2257017728629625E-7</v>
      </c>
      <c r="F228" s="6">
        <f t="shared" si="23"/>
        <v>1.4765024542738391E-5</v>
      </c>
      <c r="G228" s="12">
        <f t="shared" si="20"/>
        <v>4.2068326901648074</v>
      </c>
      <c r="H228" s="11">
        <v>5.3692793040066951E-3</v>
      </c>
      <c r="I228" s="11">
        <f t="shared" si="21"/>
        <v>3.8425284049357906E-3</v>
      </c>
    </row>
    <row r="229" spans="1:9" hidden="1" outlineLevel="1" x14ac:dyDescent="0.3">
      <c r="A229" s="10" t="s">
        <v>232</v>
      </c>
      <c r="B229" s="11">
        <v>3.5659819551439804E-4</v>
      </c>
      <c r="C229" s="11">
        <f t="shared" si="18"/>
        <v>-9.7149432633552712E-4</v>
      </c>
      <c r="D229" s="6">
        <f t="shared" si="19"/>
        <v>9.4380122610211964E-7</v>
      </c>
      <c r="E229" s="6">
        <f t="shared" si="22"/>
        <v>5.7829169951516969E-6</v>
      </c>
      <c r="F229" s="6">
        <f t="shared" si="23"/>
        <v>2.3934779732200541E-5</v>
      </c>
      <c r="G229" s="12">
        <f t="shared" si="20"/>
        <v>4.6752127144327851</v>
      </c>
      <c r="H229" s="11">
        <v>3.5822699762595427E-3</v>
      </c>
      <c r="I229" s="11">
        <f t="shared" si="21"/>
        <v>4.8923184414141055E-3</v>
      </c>
    </row>
    <row r="230" spans="1:9" hidden="1" outlineLevel="1" x14ac:dyDescent="0.3">
      <c r="A230" s="10" t="s">
        <v>233</v>
      </c>
      <c r="B230" s="11">
        <v>5.2683486546839242E-3</v>
      </c>
      <c r="C230" s="11">
        <f t="shared" si="18"/>
        <v>3.9402561328339986E-3</v>
      </c>
      <c r="D230" s="6">
        <f t="shared" si="19"/>
        <v>1.5525618392335939E-5</v>
      </c>
      <c r="E230" s="6">
        <f t="shared" si="22"/>
        <v>9.4380122610211964E-7</v>
      </c>
      <c r="F230" s="6">
        <f t="shared" si="23"/>
        <v>1.0983613997540483E-5</v>
      </c>
      <c r="G230" s="12">
        <f t="shared" si="20"/>
        <v>4.089671422396556</v>
      </c>
      <c r="H230" s="11">
        <v>3.3761491347111708E-3</v>
      </c>
      <c r="I230" s="11">
        <f t="shared" si="21"/>
        <v>3.3141535868967333E-3</v>
      </c>
    </row>
    <row r="231" spans="1:9" hidden="1" outlineLevel="1" x14ac:dyDescent="0.3">
      <c r="A231" s="10" t="s">
        <v>234</v>
      </c>
      <c r="B231" s="11">
        <v>2.7542708586353852E-4</v>
      </c>
      <c r="C231" s="11">
        <f t="shared" si="18"/>
        <v>-1.0526654359863867E-3</v>
      </c>
      <c r="D231" s="6">
        <f t="shared" si="19"/>
        <v>1.1081045201204097E-6</v>
      </c>
      <c r="E231" s="6">
        <f t="shared" si="22"/>
        <v>1.5525618392335939E-5</v>
      </c>
      <c r="F231" s="6">
        <f t="shared" si="23"/>
        <v>1.2405707132652788E-5</v>
      </c>
      <c r="G231" s="12">
        <f t="shared" si="20"/>
        <v>4.7313635577573914</v>
      </c>
      <c r="H231" s="11">
        <v>3.3435186732807373E-3</v>
      </c>
      <c r="I231" s="11">
        <f t="shared" si="21"/>
        <v>3.5221736374933003E-3</v>
      </c>
    </row>
    <row r="232" spans="1:9" hidden="1" outlineLevel="1" x14ac:dyDescent="0.3">
      <c r="A232" s="10" t="s">
        <v>235</v>
      </c>
      <c r="B232" s="11">
        <v>-5.5853146174804991E-3</v>
      </c>
      <c r="C232" s="11">
        <f t="shared" si="18"/>
        <v>-6.9134071393304238E-3</v>
      </c>
      <c r="D232" s="6">
        <f t="shared" si="19"/>
        <v>4.7795198274144877E-5</v>
      </c>
      <c r="E232" s="6">
        <f t="shared" si="22"/>
        <v>1.1081045201204097E-6</v>
      </c>
      <c r="F232" s="6">
        <f t="shared" si="23"/>
        <v>9.7591903694846424E-6</v>
      </c>
      <c r="G232" s="12">
        <f t="shared" si="20"/>
        <v>2.4855235911885929</v>
      </c>
      <c r="H232" s="11">
        <v>3.1871263152715231E-3</v>
      </c>
      <c r="I232" s="11">
        <f t="shared" si="21"/>
        <v>3.1239702894689382E-3</v>
      </c>
    </row>
    <row r="233" spans="1:9" hidden="1" outlineLevel="1" x14ac:dyDescent="0.3">
      <c r="A233" s="10" t="s">
        <v>236</v>
      </c>
      <c r="B233" s="11">
        <v>5.354649595431229E-3</v>
      </c>
      <c r="C233" s="11">
        <f t="shared" si="18"/>
        <v>4.0265570735813043E-3</v>
      </c>
      <c r="D233" s="6">
        <f t="shared" si="19"/>
        <v>1.6213161866807639E-5</v>
      </c>
      <c r="E233" s="6">
        <f t="shared" si="22"/>
        <v>4.7795198274144877E-5</v>
      </c>
      <c r="F233" s="6">
        <f t="shared" si="23"/>
        <v>1.7017540624769053E-5</v>
      </c>
      <c r="G233" s="12">
        <f t="shared" si="20"/>
        <v>4.0910040325122576</v>
      </c>
      <c r="H233" s="11">
        <v>4.2751624722292261E-3</v>
      </c>
      <c r="I233" s="11">
        <f t="shared" si="21"/>
        <v>4.1252321904068686E-3</v>
      </c>
    </row>
    <row r="234" spans="1:9" hidden="1" outlineLevel="1" x14ac:dyDescent="0.3">
      <c r="A234" s="10" t="s">
        <v>237</v>
      </c>
      <c r="B234" s="11">
        <v>1.2525249991826694E-3</v>
      </c>
      <c r="C234" s="11">
        <f t="shared" si="18"/>
        <v>-7.5567522667255738E-5</v>
      </c>
      <c r="D234" s="6">
        <f t="shared" si="19"/>
        <v>5.7104504820662098E-9</v>
      </c>
      <c r="E234" s="6">
        <f t="shared" si="22"/>
        <v>1.6213161866807639E-5</v>
      </c>
      <c r="F234" s="6">
        <f t="shared" si="23"/>
        <v>1.773511008345327E-5</v>
      </c>
      <c r="G234" s="12">
        <f t="shared" si="20"/>
        <v>5.2489649656761346</v>
      </c>
      <c r="H234" s="11">
        <v>2.0927258689252119E-3</v>
      </c>
      <c r="I234" s="11">
        <f t="shared" si="21"/>
        <v>4.2113074078548663E-3</v>
      </c>
    </row>
    <row r="235" spans="1:9" hidden="1" outlineLevel="1" x14ac:dyDescent="0.3">
      <c r="A235" s="10" t="s">
        <v>238</v>
      </c>
      <c r="B235" s="11">
        <v>7.8099973940756514E-3</v>
      </c>
      <c r="C235" s="11">
        <f t="shared" si="18"/>
        <v>6.4819048722257258E-3</v>
      </c>
      <c r="D235" s="6">
        <f t="shared" si="19"/>
        <v>4.2015090772583606E-5</v>
      </c>
      <c r="E235" s="6">
        <f t="shared" si="22"/>
        <v>5.7104504820662098E-9</v>
      </c>
      <c r="F235" s="6">
        <f t="shared" si="23"/>
        <v>4.4182767613458126E-6</v>
      </c>
      <c r="G235" s="12">
        <f t="shared" si="20"/>
        <v>3.5306762974856718</v>
      </c>
      <c r="H235" s="11">
        <v>4.947908516719824E-3</v>
      </c>
      <c r="I235" s="11">
        <f t="shared" si="21"/>
        <v>2.1019697336892872E-3</v>
      </c>
    </row>
    <row r="236" spans="1:9" hidden="1" outlineLevel="1" x14ac:dyDescent="0.3">
      <c r="A236" s="10" t="s">
        <v>239</v>
      </c>
      <c r="B236" s="11">
        <v>-3.6857427018063469E-4</v>
      </c>
      <c r="C236" s="11">
        <f t="shared" si="18"/>
        <v>-1.6966667920305599E-3</v>
      </c>
      <c r="D236" s="6">
        <f t="shared" si="19"/>
        <v>2.8786782031792714E-6</v>
      </c>
      <c r="E236" s="6">
        <f t="shared" si="22"/>
        <v>4.2015090772583606E-5</v>
      </c>
      <c r="F236" s="6">
        <f t="shared" si="23"/>
        <v>2.6874726869267406E-5</v>
      </c>
      <c r="G236" s="12">
        <f t="shared" si="20"/>
        <v>4.6213828787311453</v>
      </c>
      <c r="H236" s="11">
        <v>3.4823471537112159E-3</v>
      </c>
      <c r="I236" s="11">
        <f t="shared" si="21"/>
        <v>5.184083995197937E-3</v>
      </c>
    </row>
    <row r="237" spans="1:9" hidden="1" outlineLevel="1" x14ac:dyDescent="0.3">
      <c r="A237" s="10" t="s">
        <v>240</v>
      </c>
      <c r="B237" s="11">
        <v>-3.5219491222055663E-3</v>
      </c>
      <c r="C237" s="11">
        <f t="shared" si="18"/>
        <v>-4.8500416440554915E-3</v>
      </c>
      <c r="D237" s="6">
        <f t="shared" si="19"/>
        <v>2.3522903949072495E-5</v>
      </c>
      <c r="E237" s="6">
        <f t="shared" si="22"/>
        <v>2.8786782031792714E-6</v>
      </c>
      <c r="F237" s="6">
        <f t="shared" si="23"/>
        <v>1.0781703797870254E-5</v>
      </c>
      <c r="G237" s="12">
        <f t="shared" si="20"/>
        <v>3.8368660811432527</v>
      </c>
      <c r="H237" s="11">
        <v>3.7923256441733904E-3</v>
      </c>
      <c r="I237" s="11">
        <f t="shared" si="21"/>
        <v>3.2835504865724625E-3</v>
      </c>
    </row>
    <row r="238" spans="1:9" hidden="1" outlineLevel="1" x14ac:dyDescent="0.3">
      <c r="A238" s="10" t="s">
        <v>241</v>
      </c>
      <c r="B238" s="11">
        <v>-1.3059284486635185E-3</v>
      </c>
      <c r="C238" s="11">
        <f t="shared" si="18"/>
        <v>-2.6340209705134439E-3</v>
      </c>
      <c r="D238" s="6">
        <f t="shared" si="19"/>
        <v>6.9380664731045844E-6</v>
      </c>
      <c r="E238" s="6">
        <f t="shared" si="22"/>
        <v>2.3522903949072495E-5</v>
      </c>
      <c r="F238" s="6">
        <f t="shared" si="23"/>
        <v>1.6041697635705191E-5</v>
      </c>
      <c r="G238" s="12">
        <f t="shared" si="20"/>
        <v>4.4741691497458351</v>
      </c>
      <c r="H238" s="11">
        <v>2.1612605720314074E-3</v>
      </c>
      <c r="I238" s="11">
        <f t="shared" si="21"/>
        <v>4.0052088129965448E-3</v>
      </c>
    </row>
    <row r="239" spans="1:9" hidden="1" outlineLevel="1" x14ac:dyDescent="0.3">
      <c r="A239" s="10" t="s">
        <v>242</v>
      </c>
      <c r="B239" s="11">
        <v>-3.2946695026326335E-3</v>
      </c>
      <c r="C239" s="11">
        <f t="shared" si="18"/>
        <v>-4.6227620244825591E-3</v>
      </c>
      <c r="D239" s="6">
        <f t="shared" si="19"/>
        <v>2.1369928734998088E-5</v>
      </c>
      <c r="E239" s="6">
        <f t="shared" si="22"/>
        <v>6.9380664731045844E-6</v>
      </c>
      <c r="F239" s="6">
        <f t="shared" si="23"/>
        <v>5.8317963950002418E-6</v>
      </c>
      <c r="G239" s="12">
        <f t="shared" si="20"/>
        <v>3.8655842945810863</v>
      </c>
      <c r="H239" s="11">
        <v>6.4636630177255343E-3</v>
      </c>
      <c r="I239" s="11">
        <f t="shared" si="21"/>
        <v>2.4149112602744314E-3</v>
      </c>
    </row>
    <row r="240" spans="1:9" hidden="1" outlineLevel="1" x14ac:dyDescent="0.3">
      <c r="A240" s="10" t="s">
        <v>243</v>
      </c>
      <c r="B240" s="11">
        <v>2.7594661468949336E-3</v>
      </c>
      <c r="C240" s="11">
        <f t="shared" si="18"/>
        <v>1.4313736250450085E-3</v>
      </c>
      <c r="D240" s="6">
        <f t="shared" si="19"/>
        <v>2.0488304544744887E-6</v>
      </c>
      <c r="E240" s="6">
        <f t="shared" si="22"/>
        <v>2.1369928734998088E-5</v>
      </c>
      <c r="F240" s="6">
        <f t="shared" si="23"/>
        <v>3.6426887648916846E-5</v>
      </c>
      <c r="G240" s="12">
        <f t="shared" si="20"/>
        <v>4.3252536417579073</v>
      </c>
      <c r="H240" s="11">
        <v>5.0673947679098887E-3</v>
      </c>
      <c r="I240" s="11">
        <f t="shared" si="21"/>
        <v>6.0354691324632625E-3</v>
      </c>
    </row>
    <row r="241" spans="1:9" hidden="1" outlineLevel="1" x14ac:dyDescent="0.3">
      <c r="A241" s="10" t="s">
        <v>244</v>
      </c>
      <c r="B241" s="11">
        <v>-6.8634415355334628E-6</v>
      </c>
      <c r="C241" s="11">
        <f t="shared" si="18"/>
        <v>-1.3349559633854585E-3</v>
      </c>
      <c r="D241" s="6">
        <f t="shared" si="19"/>
        <v>1.7821074241783977E-6</v>
      </c>
      <c r="E241" s="6">
        <f t="shared" si="22"/>
        <v>2.0488304544744887E-6</v>
      </c>
      <c r="F241" s="6">
        <f t="shared" si="23"/>
        <v>2.0905476606135181E-5</v>
      </c>
      <c r="G241" s="12">
        <f t="shared" si="20"/>
        <v>4.7197153234598037</v>
      </c>
      <c r="H241" s="11">
        <v>3.2701039977352333E-3</v>
      </c>
      <c r="I241" s="11">
        <f t="shared" si="21"/>
        <v>4.5722507155814612E-3</v>
      </c>
    </row>
    <row r="242" spans="1:9" hidden="1" outlineLevel="1" x14ac:dyDescent="0.3">
      <c r="A242" s="10" t="s">
        <v>245</v>
      </c>
      <c r="B242" s="11">
        <v>3.6344555873070567E-3</v>
      </c>
      <c r="C242" s="11">
        <f t="shared" si="18"/>
        <v>2.3063630654571315E-3</v>
      </c>
      <c r="D242" s="6">
        <f t="shared" si="19"/>
        <v>5.3193105897048172E-6</v>
      </c>
      <c r="E242" s="6">
        <f t="shared" si="22"/>
        <v>1.7821074241783977E-6</v>
      </c>
      <c r="F242" s="6">
        <f t="shared" si="23"/>
        <v>9.5073132232782323E-6</v>
      </c>
      <c r="G242" s="12">
        <f t="shared" si="20"/>
        <v>4.1130227833170236</v>
      </c>
      <c r="H242" s="11">
        <v>6.0652040886991429E-3</v>
      </c>
      <c r="I242" s="11">
        <f t="shared" si="21"/>
        <v>3.0833931347264546E-3</v>
      </c>
    </row>
    <row r="243" spans="1:9" hidden="1" outlineLevel="1" x14ac:dyDescent="0.3">
      <c r="A243" s="10" t="s">
        <v>246</v>
      </c>
      <c r="B243" s="11">
        <v>-3.967154747124362E-4</v>
      </c>
      <c r="C243" s="11">
        <f t="shared" si="18"/>
        <v>-1.7248079965623614E-3</v>
      </c>
      <c r="D243" s="6">
        <f t="shared" si="19"/>
        <v>2.9749626250054669E-6</v>
      </c>
      <c r="E243" s="6">
        <f t="shared" si="22"/>
        <v>5.3193105897048172E-6</v>
      </c>
      <c r="F243" s="6">
        <f t="shared" si="23"/>
        <v>2.9883498203217232E-5</v>
      </c>
      <c r="G243" s="12">
        <f t="shared" si="20"/>
        <v>4.7639866856207895</v>
      </c>
      <c r="H243" s="11">
        <v>2.8194160373751962E-3</v>
      </c>
      <c r="I243" s="11">
        <f t="shared" si="21"/>
        <v>5.4665801195278602E-3</v>
      </c>
    </row>
    <row r="244" spans="1:9" hidden="1" outlineLevel="1" x14ac:dyDescent="0.3">
      <c r="A244" s="10" t="s">
        <v>247</v>
      </c>
      <c r="B244" s="11">
        <v>7.1124001534755626E-4</v>
      </c>
      <c r="C244" s="11">
        <f t="shared" si="18"/>
        <v>-6.1685250650236889E-4</v>
      </c>
      <c r="D244" s="6">
        <f t="shared" si="19"/>
        <v>3.8050701477825507E-7</v>
      </c>
      <c r="E244" s="6">
        <f t="shared" si="22"/>
        <v>2.9749626250054669E-6</v>
      </c>
      <c r="F244" s="6">
        <f t="shared" si="23"/>
        <v>7.6333737227166456E-6</v>
      </c>
      <c r="G244" s="12">
        <f t="shared" si="20"/>
        <v>4.3803516108489138</v>
      </c>
      <c r="H244" s="11">
        <v>4.9528162582235143E-3</v>
      </c>
      <c r="I244" s="11">
        <f t="shared" si="21"/>
        <v>2.7628560807100768E-3</v>
      </c>
    </row>
    <row r="245" spans="1:9" hidden="1" outlineLevel="1" x14ac:dyDescent="0.3">
      <c r="A245" s="10" t="s">
        <v>248</v>
      </c>
      <c r="B245" s="11">
        <v>-8.2030691043885728E-3</v>
      </c>
      <c r="C245" s="11">
        <f t="shared" si="18"/>
        <v>-9.5311616262384984E-3</v>
      </c>
      <c r="D245" s="6">
        <f t="shared" si="19"/>
        <v>9.0843041945481293E-5</v>
      </c>
      <c r="E245" s="6">
        <f t="shared" si="22"/>
        <v>3.8050701477825507E-7</v>
      </c>
      <c r="F245" s="6">
        <f t="shared" si="23"/>
        <v>1.9748677504121176E-5</v>
      </c>
      <c r="G245" s="12">
        <f t="shared" si="20"/>
        <v>3.2222362495713162</v>
      </c>
      <c r="H245" s="11">
        <v>8.6285440265991709E-3</v>
      </c>
      <c r="I245" s="11">
        <f t="shared" si="21"/>
        <v>4.4439484137556292E-3</v>
      </c>
    </row>
    <row r="246" spans="1:9" hidden="1" outlineLevel="1" x14ac:dyDescent="0.3">
      <c r="A246" s="10" t="s">
        <v>249</v>
      </c>
      <c r="B246" s="11">
        <v>-5.543301253226848E-3</v>
      </c>
      <c r="C246" s="11">
        <f t="shared" si="18"/>
        <v>-6.8713937750767735E-3</v>
      </c>
      <c r="D246" s="6">
        <f t="shared" si="19"/>
        <v>4.7216052412163832E-5</v>
      </c>
      <c r="E246" s="6">
        <f t="shared" si="22"/>
        <v>9.0843041945481293E-5</v>
      </c>
      <c r="F246" s="6">
        <f t="shared" si="23"/>
        <v>7.3131422125831999E-5</v>
      </c>
      <c r="G246" s="12">
        <f t="shared" si="20"/>
        <v>3.506030337691703</v>
      </c>
      <c r="H246" s="11">
        <v>8.8411279303552328E-3</v>
      </c>
      <c r="I246" s="11">
        <f t="shared" si="21"/>
        <v>8.5516911851301076E-3</v>
      </c>
    </row>
    <row r="247" spans="1:9" hidden="1" outlineLevel="1" x14ac:dyDescent="0.3">
      <c r="A247" s="10" t="s">
        <v>250</v>
      </c>
      <c r="B247" s="11">
        <v>-3.951473188331464E-4</v>
      </c>
      <c r="C247" s="11">
        <f t="shared" si="18"/>
        <v>-1.7232398406830714E-3</v>
      </c>
      <c r="D247" s="6">
        <f t="shared" si="19"/>
        <v>2.9695555485174173E-6</v>
      </c>
      <c r="E247" s="6">
        <f t="shared" si="22"/>
        <v>4.7216052412163832E-5</v>
      </c>
      <c r="F247" s="6">
        <f t="shared" si="23"/>
        <v>6.843926678119345E-5</v>
      </c>
      <c r="G247" s="12">
        <f t="shared" si="20"/>
        <v>3.9970608250862036</v>
      </c>
      <c r="H247" s="11">
        <v>7.1105189174576009E-3</v>
      </c>
      <c r="I247" s="11">
        <f t="shared" si="21"/>
        <v>8.2728028370796704E-3</v>
      </c>
    </row>
    <row r="248" spans="1:9" hidden="1" outlineLevel="1" x14ac:dyDescent="0.3">
      <c r="A248" s="10" t="s">
        <v>251</v>
      </c>
      <c r="B248" s="11">
        <v>-1.4189640475695234E-3</v>
      </c>
      <c r="C248" s="11">
        <f t="shared" si="18"/>
        <v>-2.7470565694194485E-3</v>
      </c>
      <c r="D248" s="6">
        <f t="shared" si="19"/>
        <v>7.5463197955905497E-6</v>
      </c>
      <c r="E248" s="6">
        <f t="shared" si="22"/>
        <v>2.9695555485174173E-6</v>
      </c>
      <c r="F248" s="6">
        <f t="shared" si="23"/>
        <v>3.9913232947068626E-5</v>
      </c>
      <c r="G248" s="12">
        <f t="shared" si="20"/>
        <v>4.2417114378621257</v>
      </c>
      <c r="H248" s="11">
        <v>4.897162490595356E-3</v>
      </c>
      <c r="I248" s="11">
        <f t="shared" si="21"/>
        <v>6.3176920585818856E-3</v>
      </c>
    </row>
    <row r="249" spans="1:9" hidden="1" outlineLevel="1" x14ac:dyDescent="0.3">
      <c r="A249" s="10" t="s">
        <v>252</v>
      </c>
      <c r="B249" s="11">
        <v>-3.3416333989061714E-2</v>
      </c>
      <c r="C249" s="11">
        <f t="shared" si="18"/>
        <v>-3.4744426510911641E-2</v>
      </c>
      <c r="D249" s="6">
        <f t="shared" si="19"/>
        <v>1.2071751735721397E-3</v>
      </c>
      <c r="E249" s="6">
        <f t="shared" si="22"/>
        <v>7.5463197955905497E-6</v>
      </c>
      <c r="F249" s="6">
        <f t="shared" si="23"/>
        <v>2.0566195057564186E-5</v>
      </c>
      <c r="G249" s="12">
        <f t="shared" si="20"/>
        <v>-0.39129693639690011</v>
      </c>
      <c r="H249" s="11">
        <v>1.245749798130249E-2</v>
      </c>
      <c r="I249" s="11">
        <f t="shared" si="21"/>
        <v>4.5349966987379593E-3</v>
      </c>
    </row>
    <row r="250" spans="1:9" hidden="1" outlineLevel="1" x14ac:dyDescent="0.3">
      <c r="A250" s="10" t="s">
        <v>253</v>
      </c>
      <c r="B250" s="11">
        <v>-2.0787647463574973E-2</v>
      </c>
      <c r="C250" s="11">
        <f t="shared" si="18"/>
        <v>-2.2115739985424897E-2</v>
      </c>
      <c r="D250" s="6">
        <f t="shared" si="19"/>
        <v>4.8910595510292165E-4</v>
      </c>
      <c r="E250" s="6">
        <f t="shared" si="22"/>
        <v>1.2071751735721397E-3</v>
      </c>
      <c r="F250" s="6">
        <f t="shared" si="23"/>
        <v>3.2635159812753394E-4</v>
      </c>
      <c r="G250" s="12">
        <f t="shared" si="20"/>
        <v>2.3442570931867537</v>
      </c>
      <c r="H250" s="11">
        <v>1.8067445170300945E-2</v>
      </c>
      <c r="I250" s="11">
        <f t="shared" si="21"/>
        <v>1.8065204071018238E-2</v>
      </c>
    </row>
    <row r="251" spans="1:9" hidden="1" outlineLevel="1" x14ac:dyDescent="0.3">
      <c r="A251" s="10" t="s">
        <v>254</v>
      </c>
      <c r="B251" s="11">
        <v>1.4106320709680948E-2</v>
      </c>
      <c r="C251" s="11">
        <f t="shared" si="18"/>
        <v>1.2778228187831022E-2</v>
      </c>
      <c r="D251" s="6">
        <f t="shared" si="19"/>
        <v>1.6328311562027929E-4</v>
      </c>
      <c r="E251" s="6">
        <f t="shared" si="22"/>
        <v>4.8910595510292165E-4</v>
      </c>
      <c r="F251" s="6">
        <f t="shared" si="23"/>
        <v>3.3254477467082401E-4</v>
      </c>
      <c r="G251" s="12">
        <f t="shared" si="20"/>
        <v>2.776244554958021</v>
      </c>
      <c r="H251" s="11">
        <v>2.038884101088612E-2</v>
      </c>
      <c r="I251" s="11">
        <f t="shared" si="21"/>
        <v>1.8235810227977916E-2</v>
      </c>
    </row>
    <row r="252" spans="1:9" hidden="1" outlineLevel="1" x14ac:dyDescent="0.3">
      <c r="A252" s="10" t="s">
        <v>255</v>
      </c>
      <c r="B252" s="11">
        <v>-5.922538841602318E-3</v>
      </c>
      <c r="C252" s="11">
        <f t="shared" si="18"/>
        <v>-7.2506313634522427E-3</v>
      </c>
      <c r="D252" s="6">
        <f t="shared" si="19"/>
        <v>5.2571655168677328E-5</v>
      </c>
      <c r="E252" s="6">
        <f t="shared" si="22"/>
        <v>1.6328311562027929E-4</v>
      </c>
      <c r="F252" s="6">
        <f t="shared" si="23"/>
        <v>3.4412077899268661E-4</v>
      </c>
      <c r="G252" s="12">
        <f t="shared" si="20"/>
        <v>3.4922012664867204</v>
      </c>
      <c r="H252" s="11">
        <v>6.4676160715591759E-3</v>
      </c>
      <c r="I252" s="11">
        <f t="shared" si="21"/>
        <v>1.8550492688677749E-2</v>
      </c>
    </row>
    <row r="253" spans="1:9" hidden="1" outlineLevel="1" x14ac:dyDescent="0.3">
      <c r="A253" s="10" t="s">
        <v>256</v>
      </c>
      <c r="B253" s="11">
        <v>2.1267870038650147E-2</v>
      </c>
      <c r="C253" s="11">
        <f t="shared" si="18"/>
        <v>1.9939777516800223E-2</v>
      </c>
      <c r="D253" s="6">
        <f t="shared" si="19"/>
        <v>3.9759472741949164E-4</v>
      </c>
      <c r="E253" s="6">
        <f t="shared" si="22"/>
        <v>5.2571655168677328E-5</v>
      </c>
      <c r="F253" s="6">
        <f t="shared" si="23"/>
        <v>4.1833593595458761E-5</v>
      </c>
      <c r="G253" s="12">
        <f t="shared" si="20"/>
        <v>1.491119211102135</v>
      </c>
      <c r="H253" s="11">
        <v>9.360749407239511E-3</v>
      </c>
      <c r="I253" s="11">
        <f t="shared" si="21"/>
        <v>6.4678894235645958E-3</v>
      </c>
    </row>
    <row r="254" spans="1:9" hidden="1" outlineLevel="1" x14ac:dyDescent="0.3">
      <c r="A254" s="10" t="s">
        <v>257</v>
      </c>
      <c r="B254" s="11">
        <v>-2.5270816079308065E-4</v>
      </c>
      <c r="C254" s="11">
        <f t="shared" si="18"/>
        <v>-1.5808006826430058E-3</v>
      </c>
      <c r="D254" s="6">
        <f t="shared" si="19"/>
        <v>2.4989307982445931E-6</v>
      </c>
      <c r="E254" s="6">
        <f t="shared" si="22"/>
        <v>3.9759472741949164E-4</v>
      </c>
      <c r="F254" s="6">
        <f t="shared" si="23"/>
        <v>1.3588406818910146E-4</v>
      </c>
      <c r="G254" s="12">
        <f t="shared" si="20"/>
        <v>3.7012932781302448</v>
      </c>
      <c r="H254" s="11">
        <v>9.7134557862855828E-3</v>
      </c>
      <c r="I254" s="11">
        <f t="shared" si="21"/>
        <v>1.165693219458282E-2</v>
      </c>
    </row>
    <row r="255" spans="1:9" hidden="1" outlineLevel="1" x14ac:dyDescent="0.3">
      <c r="A255" s="10" t="s">
        <v>258</v>
      </c>
      <c r="B255" s="11">
        <v>-1.4496515061645461E-2</v>
      </c>
      <c r="C255" s="11">
        <f t="shared" si="18"/>
        <v>-1.5824607583495385E-2</v>
      </c>
      <c r="D255" s="6">
        <f t="shared" si="19"/>
        <v>2.5041820517161963E-4</v>
      </c>
      <c r="E255" s="6">
        <f t="shared" si="22"/>
        <v>2.4989307982445931E-6</v>
      </c>
      <c r="F255" s="6">
        <f t="shared" si="23"/>
        <v>7.3008039714474564E-5</v>
      </c>
      <c r="G255" s="12">
        <f t="shared" si="20"/>
        <v>2.5253175794320919</v>
      </c>
      <c r="H255" s="11">
        <v>1.0707315880057966E-2</v>
      </c>
      <c r="I255" s="11">
        <f t="shared" si="21"/>
        <v>8.5444742210667689E-3</v>
      </c>
    </row>
    <row r="256" spans="1:9" hidden="1" outlineLevel="1" x14ac:dyDescent="0.3">
      <c r="A256" s="10" t="s">
        <v>259</v>
      </c>
      <c r="B256" s="11">
        <v>-3.6123513910236955E-4</v>
      </c>
      <c r="C256" s="11">
        <f t="shared" si="18"/>
        <v>-1.6893276609522946E-3</v>
      </c>
      <c r="D256" s="6">
        <f t="shared" si="19"/>
        <v>2.8538279460585508E-6</v>
      </c>
      <c r="E256" s="6">
        <f t="shared" si="22"/>
        <v>2.5041820517161963E-4</v>
      </c>
      <c r="F256" s="6">
        <f t="shared" si="23"/>
        <v>1.3103574172331791E-4</v>
      </c>
      <c r="G256" s="12">
        <f t="shared" si="20"/>
        <v>3.7046439156888491</v>
      </c>
      <c r="H256" s="11">
        <v>9.6611307039719506E-3</v>
      </c>
      <c r="I256" s="11">
        <f t="shared" si="21"/>
        <v>1.144708442020578E-2</v>
      </c>
    </row>
    <row r="257" spans="1:9" hidden="1" outlineLevel="1" x14ac:dyDescent="0.3">
      <c r="A257" s="10" t="s">
        <v>260</v>
      </c>
      <c r="B257" s="11">
        <v>-4.3087439887895167E-3</v>
      </c>
      <c r="C257" s="11">
        <f t="shared" si="18"/>
        <v>-5.6368365106394414E-3</v>
      </c>
      <c r="D257" s="6">
        <f t="shared" si="19"/>
        <v>3.1773925847677837E-5</v>
      </c>
      <c r="E257" s="6">
        <f t="shared" si="22"/>
        <v>2.8538279460585508E-6</v>
      </c>
      <c r="F257" s="6">
        <f t="shared" si="23"/>
        <v>7.2301079005063923E-5</v>
      </c>
      <c r="G257" s="12">
        <f t="shared" si="20"/>
        <v>3.7389035779737174</v>
      </c>
      <c r="H257" s="11">
        <v>6.5175557533060334E-3</v>
      </c>
      <c r="I257" s="11">
        <f t="shared" si="21"/>
        <v>8.5030041164910614E-3</v>
      </c>
    </row>
    <row r="258" spans="1:9" hidden="1" outlineLevel="1" x14ac:dyDescent="0.3">
      <c r="A258" s="10" t="s">
        <v>261</v>
      </c>
      <c r="B258" s="11">
        <v>-5.5270973242133609E-3</v>
      </c>
      <c r="C258" s="11">
        <f t="shared" si="18"/>
        <v>-6.8551898460632865E-3</v>
      </c>
      <c r="D258" s="6">
        <f t="shared" si="19"/>
        <v>4.6993627825569184E-5</v>
      </c>
      <c r="E258" s="6">
        <f t="shared" si="22"/>
        <v>3.1773925847677837E-5</v>
      </c>
      <c r="F258" s="6">
        <f t="shared" si="23"/>
        <v>3.874680129449101E-5</v>
      </c>
      <c r="G258" s="12">
        <f t="shared" si="20"/>
        <v>2.9482116365343072</v>
      </c>
      <c r="H258" s="11">
        <v>1.9667397475107175E-2</v>
      </c>
      <c r="I258" s="11">
        <f t="shared" si="21"/>
        <v>6.2246928674827813E-3</v>
      </c>
    </row>
    <row r="259" spans="1:9" hidden="1" outlineLevel="1" x14ac:dyDescent="0.3">
      <c r="A259" s="10" t="s">
        <v>262</v>
      </c>
      <c r="B259" s="11">
        <v>-3.135083200711912E-2</v>
      </c>
      <c r="C259" s="11">
        <f t="shared" si="18"/>
        <v>-3.2678924528969047E-2</v>
      </c>
      <c r="D259" s="6">
        <f t="shared" si="19"/>
        <v>1.067912108370055E-3</v>
      </c>
      <c r="E259" s="6">
        <f t="shared" si="22"/>
        <v>4.6993627825569184E-5</v>
      </c>
      <c r="F259" s="6">
        <f t="shared" si="23"/>
        <v>3.0222140456610423E-4</v>
      </c>
      <c r="G259" s="12">
        <f t="shared" si="20"/>
        <v>0.91632485446045642</v>
      </c>
      <c r="H259" s="11">
        <v>1.5000034123862006E-2</v>
      </c>
      <c r="I259" s="11">
        <f t="shared" si="21"/>
        <v>1.738451623043058E-2</v>
      </c>
    </row>
    <row r="260" spans="1:9" hidden="1" outlineLevel="1" x14ac:dyDescent="0.3">
      <c r="A260" s="10" t="s">
        <v>263</v>
      </c>
      <c r="B260" s="11">
        <v>1.8453729479332191E-2</v>
      </c>
      <c r="C260" s="11">
        <f t="shared" si="18"/>
        <v>1.7125636957482267E-2</v>
      </c>
      <c r="D260" s="6">
        <f t="shared" si="19"/>
        <v>2.9328744119948248E-4</v>
      </c>
      <c r="E260" s="6">
        <f t="shared" si="22"/>
        <v>1.067912108370055E-3</v>
      </c>
      <c r="F260" s="6">
        <f t="shared" si="23"/>
        <v>3.5528066212454099E-4</v>
      </c>
      <c r="G260" s="12">
        <f t="shared" si="20"/>
        <v>2.6000064406519656</v>
      </c>
      <c r="H260" s="11">
        <v>1.3991807811781188E-2</v>
      </c>
      <c r="I260" s="11">
        <f t="shared" si="21"/>
        <v>1.8848890209360893E-2</v>
      </c>
    </row>
    <row r="261" spans="1:9" hidden="1" outlineLevel="1" x14ac:dyDescent="0.3">
      <c r="A261" s="10" t="s">
        <v>264</v>
      </c>
      <c r="B261" s="11">
        <v>-1.7479090705260276E-2</v>
      </c>
      <c r="C261" s="11">
        <f t="shared" si="18"/>
        <v>-1.88071832271102E-2</v>
      </c>
      <c r="D261" s="6">
        <f t="shared" si="19"/>
        <v>3.5371014093809526E-4</v>
      </c>
      <c r="E261" s="6">
        <f t="shared" si="22"/>
        <v>2.9328744119948248E-4</v>
      </c>
      <c r="F261" s="6">
        <f t="shared" si="23"/>
        <v>1.9986903256709952E-4</v>
      </c>
      <c r="G261" s="12">
        <f t="shared" si="20"/>
        <v>2.5408720448301976</v>
      </c>
      <c r="H261" s="11">
        <v>2.1100262772907965E-2</v>
      </c>
      <c r="I261" s="11">
        <f t="shared" si="21"/>
        <v>1.4137504467447553E-2</v>
      </c>
    </row>
    <row r="262" spans="1:9" hidden="1" outlineLevel="1" x14ac:dyDescent="0.3">
      <c r="A262" s="10" t="s">
        <v>265</v>
      </c>
      <c r="B262" s="11">
        <v>-6.5812303337732898E-3</v>
      </c>
      <c r="C262" s="11">
        <f t="shared" si="18"/>
        <v>-7.9093228556232145E-3</v>
      </c>
      <c r="D262" s="6">
        <f t="shared" si="19"/>
        <v>6.2557388034483767E-5</v>
      </c>
      <c r="E262" s="6">
        <f t="shared" si="22"/>
        <v>3.5371014093809526E-4</v>
      </c>
      <c r="F262" s="6">
        <f t="shared" si="23"/>
        <v>3.9924299533989564E-4</v>
      </c>
      <c r="G262" s="12">
        <f t="shared" si="20"/>
        <v>2.6863587453132434</v>
      </c>
      <c r="H262" s="11">
        <v>2.5920762381031956E-2</v>
      </c>
      <c r="I262" s="11">
        <f t="shared" si="21"/>
        <v>1.9981065921013716E-2</v>
      </c>
    </row>
    <row r="263" spans="1:9" hidden="1" outlineLevel="1" x14ac:dyDescent="0.3">
      <c r="A263" s="10" t="s">
        <v>266</v>
      </c>
      <c r="B263" s="11">
        <v>1.5545366655688744E-2</v>
      </c>
      <c r="C263" s="11">
        <f t="shared" si="18"/>
        <v>1.4217274133838819E-2</v>
      </c>
      <c r="D263" s="6">
        <f t="shared" si="19"/>
        <v>2.0213088379672232E-4</v>
      </c>
      <c r="E263" s="6">
        <f t="shared" si="22"/>
        <v>6.2557388034483767E-5</v>
      </c>
      <c r="F263" s="6">
        <f t="shared" si="23"/>
        <v>5.2086961942492507E-4</v>
      </c>
      <c r="G263" s="12">
        <f t="shared" si="20"/>
        <v>2.551951499731298</v>
      </c>
      <c r="H263" s="11">
        <v>9.0485557698231165E-3</v>
      </c>
      <c r="I263" s="11">
        <f t="shared" si="21"/>
        <v>2.2822568203971372E-2</v>
      </c>
    </row>
    <row r="264" spans="1:9" hidden="1" outlineLevel="1" x14ac:dyDescent="0.3">
      <c r="A264" s="10" t="s">
        <v>267</v>
      </c>
      <c r="B264" s="11">
        <v>1.0792838671999127E-2</v>
      </c>
      <c r="C264" s="11">
        <f t="shared" si="18"/>
        <v>9.4647461501492017E-3</v>
      </c>
      <c r="D264" s="6">
        <f t="shared" si="19"/>
        <v>8.9581419686764137E-5</v>
      </c>
      <c r="E264" s="6">
        <f t="shared" si="22"/>
        <v>2.0213088379672232E-4</v>
      </c>
      <c r="F264" s="6">
        <f t="shared" si="23"/>
        <v>9.7902231507574991E-5</v>
      </c>
      <c r="G264" s="12">
        <f t="shared" si="20"/>
        <v>3.165994974945467</v>
      </c>
      <c r="H264" s="11">
        <v>1.2762735574235472E-2</v>
      </c>
      <c r="I264" s="11">
        <f t="shared" si="21"/>
        <v>9.8945556498296061E-3</v>
      </c>
    </row>
    <row r="265" spans="1:9" hidden="1" outlineLevel="1" x14ac:dyDescent="0.3">
      <c r="A265" s="10" t="s">
        <v>268</v>
      </c>
      <c r="B265" s="11">
        <v>1.0502452503904892E-2</v>
      </c>
      <c r="C265" s="11">
        <f t="shared" si="18"/>
        <v>9.1743599820549668E-3</v>
      </c>
      <c r="D265" s="6">
        <f t="shared" si="19"/>
        <v>8.4168881080331617E-5</v>
      </c>
      <c r="E265" s="6">
        <f t="shared" si="22"/>
        <v>8.9581419686764137E-5</v>
      </c>
      <c r="F265" s="6">
        <f t="shared" si="23"/>
        <v>1.3991149764389758E-4</v>
      </c>
      <c r="G265" s="12">
        <f t="shared" si="20"/>
        <v>3.1910184042025231</v>
      </c>
      <c r="H265" s="11">
        <v>7.0817475653235174E-3</v>
      </c>
      <c r="I265" s="11">
        <f t="shared" si="21"/>
        <v>1.1828419067817033E-2</v>
      </c>
    </row>
    <row r="266" spans="1:9" hidden="1" outlineLevel="1" x14ac:dyDescent="0.3">
      <c r="A266" s="10" t="s">
        <v>269</v>
      </c>
      <c r="B266" s="11">
        <v>-6.3366998101070391E-3</v>
      </c>
      <c r="C266" s="11">
        <f t="shared" si="18"/>
        <v>-7.6647923319569638E-3</v>
      </c>
      <c r="D266" s="6">
        <f t="shared" si="19"/>
        <v>5.8749041492026269E-5</v>
      </c>
      <c r="E266" s="6">
        <f t="shared" si="22"/>
        <v>8.4168881080331617E-5</v>
      </c>
      <c r="F266" s="6">
        <f t="shared" si="23"/>
        <v>5.3573512331251774E-5</v>
      </c>
      <c r="G266" s="12">
        <f t="shared" si="20"/>
        <v>3.2408665549752942</v>
      </c>
      <c r="H266" s="11">
        <v>1.3160269349617174E-2</v>
      </c>
      <c r="I266" s="11">
        <f t="shared" si="21"/>
        <v>7.3193928936252477E-3</v>
      </c>
    </row>
    <row r="267" spans="1:9" hidden="1" outlineLevel="1" x14ac:dyDescent="0.3">
      <c r="A267" s="10" t="s">
        <v>270</v>
      </c>
      <c r="B267" s="11">
        <v>5.5846938170283911E-3</v>
      </c>
      <c r="C267" s="11">
        <f t="shared" si="18"/>
        <v>4.2566012951784655E-3</v>
      </c>
      <c r="D267" s="6">
        <f t="shared" si="19"/>
        <v>1.8118654586114989E-5</v>
      </c>
      <c r="E267" s="6">
        <f t="shared" si="22"/>
        <v>5.8749041492026269E-5</v>
      </c>
      <c r="F267" s="6">
        <f t="shared" si="23"/>
        <v>1.4241413295340032E-4</v>
      </c>
      <c r="G267" s="12">
        <f t="shared" si="20"/>
        <v>3.9429170316307185</v>
      </c>
      <c r="H267" s="11">
        <v>6.014642672874871E-3</v>
      </c>
      <c r="I267" s="11">
        <f t="shared" si="21"/>
        <v>1.1933739269541643E-2</v>
      </c>
    </row>
    <row r="268" spans="1:9" hidden="1" outlineLevel="1" x14ac:dyDescent="0.3">
      <c r="A268" s="10" t="s">
        <v>271</v>
      </c>
      <c r="B268" s="11">
        <v>6.2398268627495259E-3</v>
      </c>
      <c r="C268" s="11">
        <f t="shared" si="18"/>
        <v>4.9117343408996011E-3</v>
      </c>
      <c r="D268" s="6">
        <f t="shared" si="19"/>
        <v>2.412513423557244E-5</v>
      </c>
      <c r="E268" s="6">
        <f t="shared" si="22"/>
        <v>1.8118654586114989E-5</v>
      </c>
      <c r="F268" s="6">
        <f t="shared" si="23"/>
        <v>3.1622801038188942E-5</v>
      </c>
      <c r="G268" s="12">
        <f t="shared" si="20"/>
        <v>3.7033786250103686</v>
      </c>
      <c r="H268" s="11">
        <v>3.3467162440860179E-3</v>
      </c>
      <c r="I268" s="11">
        <f t="shared" si="21"/>
        <v>5.623415424649769E-3</v>
      </c>
    </row>
    <row r="269" spans="1:9" hidden="1" outlineLevel="1" x14ac:dyDescent="0.3">
      <c r="A269" s="10" t="s">
        <v>272</v>
      </c>
      <c r="B269" s="11">
        <v>2.0987099015788779E-2</v>
      </c>
      <c r="C269" s="11">
        <f t="shared" si="18"/>
        <v>1.9659006493938855E-2</v>
      </c>
      <c r="D269" s="6">
        <f t="shared" si="19"/>
        <v>3.8647653632873009E-4</v>
      </c>
      <c r="E269" s="6">
        <f t="shared" si="22"/>
        <v>2.412513423557244E-5</v>
      </c>
      <c r="F269" s="6">
        <f t="shared" si="23"/>
        <v>1.3735272445928254E-5</v>
      </c>
      <c r="G269" s="12">
        <f t="shared" si="20"/>
        <v>1.4071715075334283</v>
      </c>
      <c r="H269" s="11">
        <v>8.981708045264809E-3</v>
      </c>
      <c r="I269" s="11">
        <f t="shared" si="21"/>
        <v>3.7061128485150387E-3</v>
      </c>
    </row>
    <row r="270" spans="1:9" hidden="1" outlineLevel="1" x14ac:dyDescent="0.3">
      <c r="A270" s="10" t="s">
        <v>273</v>
      </c>
      <c r="B270" s="11">
        <v>-2.5121349979599032E-3</v>
      </c>
      <c r="C270" s="11">
        <f t="shared" si="18"/>
        <v>-3.8402275198098283E-3</v>
      </c>
      <c r="D270" s="6">
        <f t="shared" si="19"/>
        <v>1.4747347403904746E-5</v>
      </c>
      <c r="E270" s="6">
        <f t="shared" si="22"/>
        <v>3.8647653632873009E-4</v>
      </c>
      <c r="F270" s="6">
        <f t="shared" si="23"/>
        <v>1.2870416545797305E-4</v>
      </c>
      <c r="G270" s="12">
        <f t="shared" si="20"/>
        <v>4.0495017815911725</v>
      </c>
      <c r="H270" s="11">
        <v>5.3864629412772626E-3</v>
      </c>
      <c r="I270" s="11">
        <f t="shared" si="21"/>
        <v>1.1344785826888627E-2</v>
      </c>
    </row>
    <row r="271" spans="1:9" hidden="1" outlineLevel="1" x14ac:dyDescent="0.3">
      <c r="A271" s="10" t="s">
        <v>274</v>
      </c>
      <c r="B271" s="11">
        <v>-9.2415615930208604E-3</v>
      </c>
      <c r="C271" s="11">
        <f t="shared" ref="C271:C334" si="24">B271-B$5</f>
        <v>-1.0569654114870786E-2</v>
      </c>
      <c r="D271" s="6">
        <f t="shared" ref="D271:D334" si="25">C271^2</f>
        <v>1.1171758810800494E-4</v>
      </c>
      <c r="E271" s="6">
        <f t="shared" si="22"/>
        <v>1.4747347403904746E-5</v>
      </c>
      <c r="F271" s="6">
        <f t="shared" si="23"/>
        <v>2.561704850403567E-5</v>
      </c>
      <c r="G271" s="12">
        <f t="shared" ref="G271:G334" si="26">IFERROR(LN(_xlfn.GAMMA((B$11+1)/2)/(H271*SQRT(B$11*PI())*_xlfn.GAMMA(B$11/2))*(1 + D271/(H271^2*B$11))^(-(B$11+1)/2)),-10000)</f>
        <v>3.0967558863923377</v>
      </c>
      <c r="H271" s="11">
        <v>8.9115306440610935E-3</v>
      </c>
      <c r="I271" s="11">
        <f t="shared" ref="I271:I334" si="27">SQRT(F271)</f>
        <v>5.0613287291022373E-3</v>
      </c>
    </row>
    <row r="272" spans="1:9" hidden="1" outlineLevel="1" x14ac:dyDescent="0.3">
      <c r="A272" s="10" t="s">
        <v>275</v>
      </c>
      <c r="B272" s="11">
        <v>-1.9898136727593101E-2</v>
      </c>
      <c r="C272" s="11">
        <f t="shared" si="24"/>
        <v>-2.1226229249443024E-2</v>
      </c>
      <c r="D272" s="6">
        <f t="shared" si="25"/>
        <v>4.505528081499106E-4</v>
      </c>
      <c r="E272" s="6">
        <f t="shared" ref="E272:E335" si="28">D271</f>
        <v>1.1171758810800494E-4</v>
      </c>
      <c r="F272" s="6">
        <f t="shared" ref="F272:F335" si="29">B$6+B$7*E272+B$8*H271^2</f>
        <v>8.0483034066036296E-5</v>
      </c>
      <c r="G272" s="12">
        <f t="shared" si="26"/>
        <v>1.1706691116843866</v>
      </c>
      <c r="H272" s="11">
        <v>9.3116422642684441E-3</v>
      </c>
      <c r="I272" s="11">
        <f t="shared" si="27"/>
        <v>8.9712336981062034E-3</v>
      </c>
    </row>
    <row r="273" spans="1:9" hidden="1" outlineLevel="1" x14ac:dyDescent="0.3">
      <c r="A273" s="10" t="s">
        <v>276</v>
      </c>
      <c r="B273" s="11">
        <v>-1.4830044565126614E-3</v>
      </c>
      <c r="C273" s="11">
        <f t="shared" si="24"/>
        <v>-2.8110969783625866E-3</v>
      </c>
      <c r="D273" s="6">
        <f t="shared" si="25"/>
        <v>7.9022662217592641E-6</v>
      </c>
      <c r="E273" s="6">
        <f t="shared" si="28"/>
        <v>4.505528081499106E-4</v>
      </c>
      <c r="F273" s="6">
        <f t="shared" si="29"/>
        <v>1.4430037380139862E-4</v>
      </c>
      <c r="G273" s="12">
        <f t="shared" si="26"/>
        <v>3.6176305271808049</v>
      </c>
      <c r="H273" s="11">
        <v>1.0310734047105275E-2</v>
      </c>
      <c r="I273" s="11">
        <f t="shared" si="27"/>
        <v>1.2012509055205687E-2</v>
      </c>
    </row>
    <row r="274" spans="1:9" hidden="1" outlineLevel="1" x14ac:dyDescent="0.3">
      <c r="A274" s="10" t="s">
        <v>277</v>
      </c>
      <c r="B274" s="11">
        <v>-7.5962428487097063E-3</v>
      </c>
      <c r="C274" s="11">
        <f t="shared" si="24"/>
        <v>-8.9243353705596318E-3</v>
      </c>
      <c r="D274" s="6">
        <f t="shared" si="25"/>
        <v>7.9643761806221726E-5</v>
      </c>
      <c r="E274" s="6">
        <f t="shared" si="28"/>
        <v>7.9022662217592641E-6</v>
      </c>
      <c r="F274" s="6">
        <f t="shared" si="29"/>
        <v>8.2998309032785548E-5</v>
      </c>
      <c r="G274" s="12">
        <f t="shared" si="26"/>
        <v>3.1367876549691451</v>
      </c>
      <c r="H274" s="11">
        <v>1.420243992211029E-2</v>
      </c>
      <c r="I274" s="11">
        <f t="shared" si="27"/>
        <v>9.1103407747891371E-3</v>
      </c>
    </row>
    <row r="275" spans="1:9" hidden="1" outlineLevel="1" x14ac:dyDescent="0.3">
      <c r="A275" s="10" t="s">
        <v>278</v>
      </c>
      <c r="B275" s="11">
        <v>1.0538079545354202E-2</v>
      </c>
      <c r="C275" s="11">
        <f t="shared" si="24"/>
        <v>9.209987023504276E-3</v>
      </c>
      <c r="D275" s="6">
        <f t="shared" si="25"/>
        <v>8.4823860973117152E-5</v>
      </c>
      <c r="E275" s="6">
        <f t="shared" si="28"/>
        <v>7.9643761806221726E-5</v>
      </c>
      <c r="F275" s="6">
        <f t="shared" si="29"/>
        <v>1.6761251341395575E-4</v>
      </c>
      <c r="G275" s="12">
        <f t="shared" si="26"/>
        <v>3.0976975166830241</v>
      </c>
      <c r="H275" s="11">
        <v>1.4840589826058861E-2</v>
      </c>
      <c r="I275" s="11">
        <f t="shared" si="27"/>
        <v>1.2946525148237875E-2</v>
      </c>
    </row>
    <row r="276" spans="1:9" hidden="1" outlineLevel="1" x14ac:dyDescent="0.3">
      <c r="A276" s="10" t="s">
        <v>279</v>
      </c>
      <c r="B276" s="11">
        <v>2.2208125151236689E-3</v>
      </c>
      <c r="C276" s="11">
        <f t="shared" si="24"/>
        <v>8.9271999327374379E-4</v>
      </c>
      <c r="D276" s="6">
        <f t="shared" si="25"/>
        <v>7.9694898639067317E-7</v>
      </c>
      <c r="E276" s="6">
        <f t="shared" si="28"/>
        <v>8.4823860973117152E-5</v>
      </c>
      <c r="F276" s="6">
        <f t="shared" si="29"/>
        <v>1.8254455491739757E-4</v>
      </c>
      <c r="G276" s="12">
        <f t="shared" si="26"/>
        <v>3.8177068203041409</v>
      </c>
      <c r="H276" s="11">
        <v>8.7156348860810799E-3</v>
      </c>
      <c r="I276" s="11">
        <f t="shared" si="27"/>
        <v>1.3510905036946918E-2</v>
      </c>
    </row>
    <row r="277" spans="1:9" hidden="1" outlineLevel="1" x14ac:dyDescent="0.3">
      <c r="A277" s="10" t="s">
        <v>280</v>
      </c>
      <c r="B277" s="11">
        <v>-1.6783146839093228E-2</v>
      </c>
      <c r="C277" s="11">
        <f t="shared" si="24"/>
        <v>-1.8111239360943152E-2</v>
      </c>
      <c r="D277" s="6">
        <f t="shared" si="25"/>
        <v>3.2801699118937649E-4</v>
      </c>
      <c r="E277" s="6">
        <f t="shared" si="28"/>
        <v>7.9694898639067317E-7</v>
      </c>
      <c r="F277" s="6">
        <f t="shared" si="29"/>
        <v>5.8784131741182374E-5</v>
      </c>
      <c r="G277" s="12">
        <f t="shared" si="26"/>
        <v>2.0901635758680657</v>
      </c>
      <c r="H277" s="11">
        <v>1.0191558588019073E-2</v>
      </c>
      <c r="I277" s="11">
        <f t="shared" si="27"/>
        <v>7.6670810443859516E-3</v>
      </c>
    </row>
    <row r="278" spans="1:9" hidden="1" outlineLevel="1" x14ac:dyDescent="0.3">
      <c r="A278" s="10" t="s">
        <v>281</v>
      </c>
      <c r="B278" s="11">
        <v>-1.8317962154308476E-2</v>
      </c>
      <c r="C278" s="11">
        <f t="shared" si="24"/>
        <v>-1.96460546761584E-2</v>
      </c>
      <c r="D278" s="6">
        <f t="shared" si="25"/>
        <v>3.859674643386053E-4</v>
      </c>
      <c r="E278" s="6">
        <f t="shared" si="28"/>
        <v>3.2801699118937649E-4</v>
      </c>
      <c r="F278" s="6">
        <f t="shared" si="29"/>
        <v>1.3622015463954866E-4</v>
      </c>
      <c r="G278" s="12">
        <f t="shared" si="26"/>
        <v>2.4693070542777265</v>
      </c>
      <c r="H278" s="11">
        <v>1.6275396180100654E-2</v>
      </c>
      <c r="I278" s="11">
        <f t="shared" si="27"/>
        <v>1.167133902513112E-2</v>
      </c>
    </row>
    <row r="279" spans="1:9" hidden="1" outlineLevel="1" x14ac:dyDescent="0.3">
      <c r="A279" s="10" t="s">
        <v>282</v>
      </c>
      <c r="B279" s="11">
        <v>3.038654446444182E-3</v>
      </c>
      <c r="C279" s="11">
        <f t="shared" si="24"/>
        <v>1.7105619245942568E-3</v>
      </c>
      <c r="D279" s="6">
        <f t="shared" si="25"/>
        <v>2.9260220978716079E-6</v>
      </c>
      <c r="E279" s="6">
        <f t="shared" si="28"/>
        <v>3.859674643386053E-4</v>
      </c>
      <c r="F279" s="6">
        <f t="shared" si="29"/>
        <v>2.6817613490679913E-4</v>
      </c>
      <c r="G279" s="12">
        <f t="shared" si="26"/>
        <v>3.8447391423424948</v>
      </c>
      <c r="H279" s="11">
        <v>8.3503681879162316E-3</v>
      </c>
      <c r="I279" s="11">
        <f t="shared" si="27"/>
        <v>1.6376084236068129E-2</v>
      </c>
    </row>
    <row r="280" spans="1:9" hidden="1" outlineLevel="1" x14ac:dyDescent="0.3">
      <c r="A280" s="10" t="s">
        <v>283</v>
      </c>
      <c r="B280" s="11">
        <v>-6.5764677658551214E-3</v>
      </c>
      <c r="C280" s="11">
        <f t="shared" si="24"/>
        <v>-7.904560287705047E-3</v>
      </c>
      <c r="D280" s="6">
        <f t="shared" si="25"/>
        <v>6.248207334196369E-5</v>
      </c>
      <c r="E280" s="6">
        <f t="shared" si="28"/>
        <v>2.9260220978716079E-6</v>
      </c>
      <c r="F280" s="6">
        <f t="shared" si="29"/>
        <v>5.4427933469669386E-5</v>
      </c>
      <c r="G280" s="12">
        <f t="shared" si="26"/>
        <v>3.4192398532442727</v>
      </c>
      <c r="H280" s="11">
        <v>8.1150524744227296E-3</v>
      </c>
      <c r="I280" s="11">
        <f t="shared" si="27"/>
        <v>7.3775289541735713E-3</v>
      </c>
    </row>
    <row r="281" spans="1:9" hidden="1" outlineLevel="1" x14ac:dyDescent="0.3">
      <c r="A281" s="10" t="s">
        <v>284</v>
      </c>
      <c r="B281" s="11">
        <v>1.5413016366781477E-2</v>
      </c>
      <c r="C281" s="11">
        <f t="shared" si="24"/>
        <v>1.4084923844931551E-2</v>
      </c>
      <c r="D281" s="6">
        <f t="shared" si="25"/>
        <v>1.9838507971752138E-4</v>
      </c>
      <c r="E281" s="6">
        <f t="shared" si="28"/>
        <v>6.248207334196369E-5</v>
      </c>
      <c r="F281" s="6">
        <f t="shared" si="29"/>
        <v>6.1738722582983612E-5</v>
      </c>
      <c r="G281" s="12">
        <f t="shared" si="26"/>
        <v>2.2382501778712309</v>
      </c>
      <c r="H281" s="11">
        <v>7.5751441312737868E-3</v>
      </c>
      <c r="I281" s="11">
        <f t="shared" si="27"/>
        <v>7.8573992251242779E-3</v>
      </c>
    </row>
    <row r="282" spans="1:9" hidden="1" outlineLevel="1" x14ac:dyDescent="0.3">
      <c r="A282" s="10" t="s">
        <v>285</v>
      </c>
      <c r="B282" s="11">
        <v>3.2563952280602691E-3</v>
      </c>
      <c r="C282" s="11">
        <f t="shared" si="24"/>
        <v>1.9283027062103439E-3</v>
      </c>
      <c r="D282" s="6">
        <f t="shared" si="25"/>
        <v>3.7183513267781358E-6</v>
      </c>
      <c r="E282" s="6">
        <f t="shared" si="28"/>
        <v>1.9838507971752138E-4</v>
      </c>
      <c r="F282" s="6">
        <f t="shared" si="29"/>
        <v>7.8701959875331174E-5</v>
      </c>
      <c r="G282" s="12">
        <f t="shared" si="26"/>
        <v>4.0353802045199831</v>
      </c>
      <c r="H282" s="11">
        <v>6.7665155016951896E-3</v>
      </c>
      <c r="I282" s="11">
        <f t="shared" si="27"/>
        <v>8.871412507336765E-3</v>
      </c>
    </row>
    <row r="283" spans="1:9" hidden="1" outlineLevel="1" x14ac:dyDescent="0.3">
      <c r="A283" s="10" t="s">
        <v>286</v>
      </c>
      <c r="B283" s="11">
        <v>2.2714007938884229E-2</v>
      </c>
      <c r="C283" s="11">
        <f t="shared" si="24"/>
        <v>2.1385915417034305E-2</v>
      </c>
      <c r="D283" s="6">
        <f t="shared" si="25"/>
        <v>4.5735737822454557E-4</v>
      </c>
      <c r="E283" s="6">
        <f t="shared" si="28"/>
        <v>3.7183513267781358E-6</v>
      </c>
      <c r="F283" s="6">
        <f t="shared" si="29"/>
        <v>3.6425558545243955E-5</v>
      </c>
      <c r="G283" s="12">
        <f t="shared" si="26"/>
        <v>1.6488984257238688</v>
      </c>
      <c r="H283" s="11">
        <v>1.0783068925546271E-2</v>
      </c>
      <c r="I283" s="11">
        <f t="shared" si="27"/>
        <v>6.0353590237237718E-3</v>
      </c>
    </row>
    <row r="284" spans="1:9" hidden="1" outlineLevel="1" x14ac:dyDescent="0.3">
      <c r="A284" s="10" t="s">
        <v>287</v>
      </c>
      <c r="B284" s="11">
        <v>-2.1854981435022809E-3</v>
      </c>
      <c r="C284" s="11">
        <f t="shared" si="24"/>
        <v>-3.5135906653522061E-3</v>
      </c>
      <c r="D284" s="6">
        <f t="shared" si="25"/>
        <v>1.2345319363650159E-5</v>
      </c>
      <c r="E284" s="6">
        <f t="shared" si="28"/>
        <v>4.5735737822454557E-4</v>
      </c>
      <c r="F284" s="6">
        <f t="shared" si="29"/>
        <v>1.6787110092023608E-4</v>
      </c>
      <c r="G284" s="12">
        <f t="shared" si="26"/>
        <v>3.8346930094269158</v>
      </c>
      <c r="H284" s="11">
        <v>7.7759897181522318E-3</v>
      </c>
      <c r="I284" s="11">
        <f t="shared" si="27"/>
        <v>1.2956508052721461E-2</v>
      </c>
    </row>
    <row r="285" spans="1:9" hidden="1" outlineLevel="1" x14ac:dyDescent="0.3">
      <c r="A285" s="10" t="s">
        <v>288</v>
      </c>
      <c r="B285" s="11">
        <v>8.1375938558372295E-3</v>
      </c>
      <c r="C285" s="11">
        <f t="shared" si="24"/>
        <v>6.8095013339873039E-3</v>
      </c>
      <c r="D285" s="6">
        <f t="shared" si="25"/>
        <v>4.6369308417574868E-5</v>
      </c>
      <c r="E285" s="6">
        <f t="shared" si="28"/>
        <v>1.2345319363650159E-5</v>
      </c>
      <c r="F285" s="6">
        <f t="shared" si="29"/>
        <v>4.90312494631418E-5</v>
      </c>
      <c r="G285" s="12">
        <f t="shared" si="26"/>
        <v>3.4823493885392538</v>
      </c>
      <c r="H285" s="11">
        <v>5.2051356379622339E-3</v>
      </c>
      <c r="I285" s="11">
        <f t="shared" si="27"/>
        <v>7.0022317487456664E-3</v>
      </c>
    </row>
    <row r="286" spans="1:9" hidden="1" outlineLevel="1" x14ac:dyDescent="0.3">
      <c r="A286" s="10" t="s">
        <v>289</v>
      </c>
      <c r="B286" s="11">
        <v>1.0881931492828126E-2</v>
      </c>
      <c r="C286" s="11">
        <f t="shared" si="24"/>
        <v>9.5538389709782009E-3</v>
      </c>
      <c r="D286" s="6">
        <f t="shared" si="25"/>
        <v>9.1275839083381806E-5</v>
      </c>
      <c r="E286" s="6">
        <f t="shared" si="28"/>
        <v>4.6369308417574868E-5</v>
      </c>
      <c r="F286" s="6">
        <f t="shared" si="29"/>
        <v>2.9602357739943787E-5</v>
      </c>
      <c r="G286" s="12">
        <f t="shared" si="26"/>
        <v>3.1620504421299231</v>
      </c>
      <c r="H286" s="11">
        <v>1.2725915510262115E-2</v>
      </c>
      <c r="I286" s="11">
        <f t="shared" si="27"/>
        <v>5.4408048797897346E-3</v>
      </c>
    </row>
    <row r="287" spans="1:9" hidden="1" outlineLevel="1" x14ac:dyDescent="0.3">
      <c r="A287" s="10" t="s">
        <v>290</v>
      </c>
      <c r="B287" s="11">
        <v>-3.2900208542344787E-2</v>
      </c>
      <c r="C287" s="11">
        <f t="shared" si="24"/>
        <v>-3.4228301064194715E-2</v>
      </c>
      <c r="D287" s="6">
        <f t="shared" si="25"/>
        <v>1.1715765937411529E-3</v>
      </c>
      <c r="E287" s="6">
        <f t="shared" si="28"/>
        <v>9.1275839083381806E-5</v>
      </c>
      <c r="F287" s="6">
        <f t="shared" si="29"/>
        <v>1.3949202282947289E-4</v>
      </c>
      <c r="G287" s="12">
        <f t="shared" si="26"/>
        <v>0.4413641202439334</v>
      </c>
      <c r="H287" s="11">
        <v>1.4187027677487675E-2</v>
      </c>
      <c r="I287" s="11">
        <f t="shared" si="27"/>
        <v>1.1810674105633127E-2</v>
      </c>
    </row>
    <row r="288" spans="1:9" hidden="1" outlineLevel="1" x14ac:dyDescent="0.3">
      <c r="A288" s="10" t="s">
        <v>291</v>
      </c>
      <c r="B288" s="11">
        <v>-1.5233481015795478E-3</v>
      </c>
      <c r="C288" s="11">
        <f t="shared" si="24"/>
        <v>-2.8514406234294732E-3</v>
      </c>
      <c r="D288" s="6">
        <f t="shared" si="25"/>
        <v>8.130713628943863E-6</v>
      </c>
      <c r="E288" s="6">
        <f t="shared" si="28"/>
        <v>1.1715765937411529E-3</v>
      </c>
      <c r="F288" s="6">
        <f t="shared" si="29"/>
        <v>3.551383831438366E-4</v>
      </c>
      <c r="G288" s="12">
        <f t="shared" si="26"/>
        <v>2.7928364704135311</v>
      </c>
      <c r="H288" s="11">
        <v>2.4247540945110117E-2</v>
      </c>
      <c r="I288" s="11">
        <f t="shared" si="27"/>
        <v>1.8845115630948955E-2</v>
      </c>
    </row>
    <row r="289" spans="1:9" hidden="1" outlineLevel="1" x14ac:dyDescent="0.3">
      <c r="A289" s="10" t="s">
        <v>292</v>
      </c>
      <c r="B289" s="11">
        <v>-2.3596383238556007E-2</v>
      </c>
      <c r="C289" s="11">
        <f t="shared" si="24"/>
        <v>-2.4924475760405931E-2</v>
      </c>
      <c r="D289" s="6">
        <f t="shared" si="25"/>
        <v>6.2122949193106278E-4</v>
      </c>
      <c r="E289" s="6">
        <f t="shared" si="28"/>
        <v>8.130713628943863E-6</v>
      </c>
      <c r="F289" s="6">
        <f t="shared" si="29"/>
        <v>4.4791265132278706E-4</v>
      </c>
      <c r="G289" s="12">
        <f t="shared" si="26"/>
        <v>2.1175894183110007</v>
      </c>
      <c r="H289" s="11">
        <v>1.760275133453594E-2</v>
      </c>
      <c r="I289" s="11">
        <f t="shared" si="27"/>
        <v>2.1163946969381373E-2</v>
      </c>
    </row>
    <row r="290" spans="1:9" hidden="1" outlineLevel="1" x14ac:dyDescent="0.3">
      <c r="A290" s="10" t="s">
        <v>293</v>
      </c>
      <c r="B290" s="11">
        <v>1.7606440003852311E-3</v>
      </c>
      <c r="C290" s="11">
        <f t="shared" si="24"/>
        <v>4.3255147853530598E-4</v>
      </c>
      <c r="D290" s="6">
        <f t="shared" si="25"/>
        <v>1.8710078158307927E-7</v>
      </c>
      <c r="E290" s="6">
        <f t="shared" si="28"/>
        <v>6.2122949193106278E-4</v>
      </c>
      <c r="F290" s="6">
        <f t="shared" si="29"/>
        <v>3.4271801229332119E-4</v>
      </c>
      <c r="G290" s="12">
        <f t="shared" si="26"/>
        <v>3.0621789501363477</v>
      </c>
      <c r="H290" s="11">
        <v>1.864610864549426E-2</v>
      </c>
      <c r="I290" s="11">
        <f t="shared" si="27"/>
        <v>1.8512644659619035E-2</v>
      </c>
    </row>
    <row r="291" spans="1:9" hidden="1" outlineLevel="1" x14ac:dyDescent="0.3">
      <c r="A291" s="10" t="s">
        <v>294</v>
      </c>
      <c r="B291" s="11">
        <v>-3.564318930519869E-4</v>
      </c>
      <c r="C291" s="11">
        <f t="shared" si="24"/>
        <v>-1.684524414901912E-3</v>
      </c>
      <c r="D291" s="6">
        <f t="shared" si="25"/>
        <v>2.8376225044006293E-6</v>
      </c>
      <c r="E291" s="6">
        <f t="shared" si="28"/>
        <v>1.8710078158307927E-7</v>
      </c>
      <c r="F291" s="6">
        <f t="shared" si="29"/>
        <v>2.6452526987589284E-4</v>
      </c>
      <c r="G291" s="12">
        <f t="shared" si="26"/>
        <v>3.2327521255330431</v>
      </c>
      <c r="H291" s="11">
        <v>1.5635020335474765E-2</v>
      </c>
      <c r="I291" s="11">
        <f t="shared" si="27"/>
        <v>1.6264232840066353E-2</v>
      </c>
    </row>
    <row r="292" spans="1:9" hidden="1" outlineLevel="1" x14ac:dyDescent="0.3">
      <c r="A292" s="10" t="s">
        <v>295</v>
      </c>
      <c r="B292" s="11">
        <v>5.4048563356254914E-3</v>
      </c>
      <c r="C292" s="11">
        <f t="shared" si="24"/>
        <v>4.0767638137755666E-3</v>
      </c>
      <c r="D292" s="6">
        <f t="shared" si="25"/>
        <v>1.6620003193309902E-5</v>
      </c>
      <c r="E292" s="6">
        <f t="shared" si="28"/>
        <v>2.8376225044006293E-6</v>
      </c>
      <c r="F292" s="6">
        <f t="shared" si="29"/>
        <v>1.8678114749530673E-4</v>
      </c>
      <c r="G292" s="12">
        <f t="shared" si="26"/>
        <v>3.3462731373549088</v>
      </c>
      <c r="H292" s="11">
        <v>1.3402211111495782E-2</v>
      </c>
      <c r="I292" s="11">
        <f t="shared" si="27"/>
        <v>1.3666789948459247E-2</v>
      </c>
    </row>
    <row r="293" spans="1:9" hidden="1" outlineLevel="1" x14ac:dyDescent="0.3">
      <c r="A293" s="10" t="s">
        <v>296</v>
      </c>
      <c r="B293" s="11">
        <v>-1.999392643992198E-4</v>
      </c>
      <c r="C293" s="11">
        <f t="shared" si="24"/>
        <v>-1.528031786249145E-3</v>
      </c>
      <c r="D293" s="6">
        <f t="shared" si="25"/>
        <v>2.3348811397877527E-6</v>
      </c>
      <c r="E293" s="6">
        <f t="shared" si="28"/>
        <v>1.6620003193309902E-5</v>
      </c>
      <c r="F293" s="6">
        <f t="shared" si="29"/>
        <v>1.4003485304583602E-4</v>
      </c>
      <c r="G293" s="12">
        <f t="shared" si="26"/>
        <v>3.8363204042553267</v>
      </c>
      <c r="H293" s="11">
        <v>8.4605100633190055E-3</v>
      </c>
      <c r="I293" s="11">
        <f t="shared" si="27"/>
        <v>1.1833632284545436E-2</v>
      </c>
    </row>
    <row r="294" spans="1:9" hidden="1" outlineLevel="1" x14ac:dyDescent="0.3">
      <c r="A294" s="10" t="s">
        <v>297</v>
      </c>
      <c r="B294" s="11">
        <v>-1.9271178750727643E-2</v>
      </c>
      <c r="C294" s="11">
        <f t="shared" si="24"/>
        <v>-2.0599271272577567E-2</v>
      </c>
      <c r="D294" s="6">
        <f t="shared" si="25"/>
        <v>4.2432997696123943E-4</v>
      </c>
      <c r="E294" s="6">
        <f t="shared" si="28"/>
        <v>2.3348811397877527E-6</v>
      </c>
      <c r="F294" s="6">
        <f t="shared" si="29"/>
        <v>5.5728955170581788E-5</v>
      </c>
      <c r="G294" s="12">
        <f t="shared" si="26"/>
        <v>1.9445525428149408</v>
      </c>
      <c r="H294" s="11">
        <v>1.1501460197808414E-2</v>
      </c>
      <c r="I294" s="11">
        <f t="shared" si="27"/>
        <v>7.4651828625012118E-3</v>
      </c>
    </row>
    <row r="295" spans="1:9" hidden="1" outlineLevel="1" x14ac:dyDescent="0.3">
      <c r="A295" s="10" t="s">
        <v>298</v>
      </c>
      <c r="B295" s="11">
        <v>-2.0992280594401735E-2</v>
      </c>
      <c r="C295" s="11">
        <f t="shared" si="24"/>
        <v>-2.2320373116251659E-2</v>
      </c>
      <c r="D295" s="6">
        <f t="shared" si="25"/>
        <v>4.9819905604868973E-4</v>
      </c>
      <c r="E295" s="6">
        <f t="shared" si="28"/>
        <v>4.2432997696123943E-4</v>
      </c>
      <c r="F295" s="6">
        <f t="shared" si="29"/>
        <v>1.7431714541620713E-4</v>
      </c>
      <c r="G295" s="12">
        <f t="shared" si="26"/>
        <v>2.2348873883076039</v>
      </c>
      <c r="H295" s="11">
        <v>1.5875189772731665E-2</v>
      </c>
      <c r="I295" s="11">
        <f t="shared" si="27"/>
        <v>1.3202921851476935E-2</v>
      </c>
    </row>
    <row r="296" spans="1:9" hidden="1" outlineLevel="1" x14ac:dyDescent="0.3">
      <c r="A296" s="10" t="s">
        <v>299</v>
      </c>
      <c r="B296" s="11">
        <v>8.6408358098435416E-5</v>
      </c>
      <c r="C296" s="11">
        <f t="shared" si="24"/>
        <v>-1.2416841637514896E-3</v>
      </c>
      <c r="D296" s="6">
        <f t="shared" si="25"/>
        <v>1.5417795625112362E-6</v>
      </c>
      <c r="E296" s="6">
        <f t="shared" si="28"/>
        <v>4.9819905604868973E-4</v>
      </c>
      <c r="F296" s="6">
        <f t="shared" si="29"/>
        <v>2.7773689262296653E-4</v>
      </c>
      <c r="G296" s="12">
        <f t="shared" si="26"/>
        <v>3.4544783687716936</v>
      </c>
      <c r="H296" s="11">
        <v>1.2537060317405653E-2</v>
      </c>
      <c r="I296" s="11">
        <f t="shared" si="27"/>
        <v>1.6665440066885917E-2</v>
      </c>
    </row>
    <row r="297" spans="1:9" hidden="1" outlineLevel="1" x14ac:dyDescent="0.3">
      <c r="A297" s="10" t="s">
        <v>300</v>
      </c>
      <c r="B297" s="11">
        <v>-1.5515478113209684E-2</v>
      </c>
      <c r="C297" s="11">
        <f t="shared" si="24"/>
        <v>-1.6843570635059608E-2</v>
      </c>
      <c r="D297" s="6">
        <f t="shared" si="25"/>
        <v>2.8370587173824234E-4</v>
      </c>
      <c r="E297" s="6">
        <f t="shared" si="28"/>
        <v>1.5417795625112362E-6</v>
      </c>
      <c r="F297" s="6">
        <f t="shared" si="29"/>
        <v>1.2043962459779886E-4</v>
      </c>
      <c r="G297" s="12">
        <f t="shared" si="26"/>
        <v>2.5655551149204459</v>
      </c>
      <c r="H297" s="11">
        <v>2.3889061259445683E-2</v>
      </c>
      <c r="I297" s="11">
        <f t="shared" si="27"/>
        <v>1.0974498831281492E-2</v>
      </c>
    </row>
    <row r="298" spans="1:9" hidden="1" outlineLevel="1" x14ac:dyDescent="0.3">
      <c r="A298" s="10" t="s">
        <v>301</v>
      </c>
      <c r="B298" s="11">
        <v>-1.5897793403096879E-2</v>
      </c>
      <c r="C298" s="11">
        <f t="shared" si="24"/>
        <v>-1.7225885924946803E-2</v>
      </c>
      <c r="D298" s="6">
        <f t="shared" si="25"/>
        <v>2.967311458992804E-4</v>
      </c>
      <c r="E298" s="6">
        <f t="shared" si="28"/>
        <v>2.8370587173824234E-4</v>
      </c>
      <c r="F298" s="6">
        <f t="shared" si="29"/>
        <v>4.8225010426574641E-4</v>
      </c>
      <c r="G298" s="12">
        <f t="shared" si="26"/>
        <v>2.6398621470243722</v>
      </c>
      <c r="H298" s="11">
        <v>1.7809020819006111E-2</v>
      </c>
      <c r="I298" s="11">
        <f t="shared" si="27"/>
        <v>2.196019362996935E-2</v>
      </c>
    </row>
    <row r="299" spans="1:9" hidden="1" outlineLevel="1" x14ac:dyDescent="0.3">
      <c r="A299" s="10" t="s">
        <v>302</v>
      </c>
      <c r="B299" s="11">
        <v>-2.0803200653483116E-2</v>
      </c>
      <c r="C299" s="11">
        <f t="shared" si="24"/>
        <v>-2.213129317533304E-2</v>
      </c>
      <c r="D299" s="6">
        <f t="shared" si="25"/>
        <v>4.8979413761254277E-4</v>
      </c>
      <c r="E299" s="6">
        <f t="shared" si="28"/>
        <v>2.967311458992804E-4</v>
      </c>
      <c r="F299" s="6">
        <f t="shared" si="29"/>
        <v>2.9242460104492298E-4</v>
      </c>
      <c r="G299" s="12">
        <f t="shared" si="26"/>
        <v>2.3800727104509081</v>
      </c>
      <c r="H299" s="11">
        <v>2.4584744535027393E-2</v>
      </c>
      <c r="I299" s="11">
        <f t="shared" si="27"/>
        <v>1.7100426925808695E-2</v>
      </c>
    </row>
    <row r="300" spans="1:9" hidden="1" outlineLevel="1" x14ac:dyDescent="0.3">
      <c r="A300" s="10" t="s">
        <v>303</v>
      </c>
      <c r="B300" s="11">
        <v>-2.7486565922407408E-2</v>
      </c>
      <c r="C300" s="11">
        <f t="shared" si="24"/>
        <v>-2.8814658444257332E-2</v>
      </c>
      <c r="D300" s="6">
        <f t="shared" si="25"/>
        <v>8.3028454125921034E-4</v>
      </c>
      <c r="E300" s="6">
        <f t="shared" si="28"/>
        <v>4.8979413761254277E-4</v>
      </c>
      <c r="F300" s="6">
        <f t="shared" si="29"/>
        <v>5.4325320650701401E-4</v>
      </c>
      <c r="G300" s="12">
        <f t="shared" si="26"/>
        <v>1.2202749846394843</v>
      </c>
      <c r="H300" s="11">
        <v>1.3923965571539954E-2</v>
      </c>
      <c r="I300" s="11">
        <f t="shared" si="27"/>
        <v>2.3307792827872268E-2</v>
      </c>
    </row>
    <row r="301" spans="1:9" hidden="1" outlineLevel="1" x14ac:dyDescent="0.3">
      <c r="A301" s="10" t="s">
        <v>304</v>
      </c>
      <c r="B301" s="11">
        <v>4.8403238994109442E-2</v>
      </c>
      <c r="C301" s="11">
        <f t="shared" si="24"/>
        <v>4.7075146472259514E-2</v>
      </c>
      <c r="D301" s="6">
        <f t="shared" si="25"/>
        <v>2.2160694153846873E-3</v>
      </c>
      <c r="E301" s="6">
        <f t="shared" si="28"/>
        <v>8.3028454125921034E-4</v>
      </c>
      <c r="F301" s="6">
        <f t="shared" si="29"/>
        <v>2.908198562210712E-4</v>
      </c>
      <c r="G301" s="12">
        <f t="shared" si="26"/>
        <v>0.95041898853374773</v>
      </c>
      <c r="H301" s="11">
        <v>2.4522490391544392E-2</v>
      </c>
      <c r="I301" s="11">
        <f t="shared" si="27"/>
        <v>1.7053441184144365E-2</v>
      </c>
    </row>
    <row r="302" spans="1:9" hidden="1" outlineLevel="1" x14ac:dyDescent="0.3">
      <c r="A302" s="10" t="s">
        <v>305</v>
      </c>
      <c r="B302" s="11">
        <v>8.5261777916688236E-3</v>
      </c>
      <c r="C302" s="11">
        <f t="shared" si="24"/>
        <v>7.198085269818898E-3</v>
      </c>
      <c r="D302" s="6">
        <f t="shared" si="25"/>
        <v>5.18124315515838E-5</v>
      </c>
      <c r="E302" s="6">
        <f t="shared" si="28"/>
        <v>2.2160694153846873E-3</v>
      </c>
      <c r="F302" s="6">
        <f t="shared" si="29"/>
        <v>8.3792751461268713E-4</v>
      </c>
      <c r="G302" s="12">
        <f t="shared" si="26"/>
        <v>2.6472106365158061</v>
      </c>
      <c r="H302" s="11">
        <v>2.7274508917957501E-2</v>
      </c>
      <c r="I302" s="11">
        <f t="shared" si="27"/>
        <v>2.8946977642107772E-2</v>
      </c>
    </row>
    <row r="303" spans="1:9" hidden="1" outlineLevel="1" x14ac:dyDescent="0.3">
      <c r="A303" s="10" t="s">
        <v>306</v>
      </c>
      <c r="B303" s="11">
        <v>-1.2423185913211249E-3</v>
      </c>
      <c r="C303" s="11">
        <f t="shared" si="24"/>
        <v>-2.5704111131710501E-3</v>
      </c>
      <c r="D303" s="6">
        <f t="shared" si="25"/>
        <v>6.6070132907132366E-6</v>
      </c>
      <c r="E303" s="6">
        <f t="shared" si="28"/>
        <v>5.18124315515838E-5</v>
      </c>
      <c r="F303" s="6">
        <f t="shared" si="29"/>
        <v>5.7357662838911441E-4</v>
      </c>
      <c r="G303" s="12">
        <f t="shared" si="26"/>
        <v>3.4092156642428391</v>
      </c>
      <c r="H303" s="11">
        <v>1.2923326803543453E-2</v>
      </c>
      <c r="I303" s="11">
        <f t="shared" si="27"/>
        <v>2.3949459876772054E-2</v>
      </c>
    </row>
    <row r="304" spans="1:9" hidden="1" outlineLevel="1" x14ac:dyDescent="0.3">
      <c r="A304" s="10" t="s">
        <v>307</v>
      </c>
      <c r="B304" s="11">
        <v>8.4565829777873986E-3</v>
      </c>
      <c r="C304" s="11">
        <f t="shared" si="24"/>
        <v>7.128490455937473E-3</v>
      </c>
      <c r="D304" s="6">
        <f t="shared" si="25"/>
        <v>5.081537618039164E-5</v>
      </c>
      <c r="E304" s="6">
        <f t="shared" si="28"/>
        <v>6.6070132907132366E-6</v>
      </c>
      <c r="F304" s="6">
        <f t="shared" si="29"/>
        <v>1.2876147466027744E-4</v>
      </c>
      <c r="G304" s="12">
        <f t="shared" si="26"/>
        <v>3.4645471653394364</v>
      </c>
      <c r="H304" s="11">
        <v>9.280867457368034E-3</v>
      </c>
      <c r="I304" s="11">
        <f t="shared" si="27"/>
        <v>1.1347311340589781E-2</v>
      </c>
    </row>
    <row r="305" spans="1:9" hidden="1" outlineLevel="1" x14ac:dyDescent="0.3">
      <c r="A305" s="10" t="s">
        <v>308</v>
      </c>
      <c r="B305" s="11">
        <v>1.2677203464647186E-3</v>
      </c>
      <c r="C305" s="11">
        <f t="shared" si="24"/>
        <v>-6.0372175385206518E-5</v>
      </c>
      <c r="D305" s="6">
        <f t="shared" si="25"/>
        <v>3.6447995607421359E-9</v>
      </c>
      <c r="E305" s="6">
        <f t="shared" si="28"/>
        <v>5.081537618039164E-5</v>
      </c>
      <c r="F305" s="6">
        <f t="shared" si="29"/>
        <v>7.5095625818010707E-5</v>
      </c>
      <c r="G305" s="12">
        <f t="shared" si="26"/>
        <v>3.1701878804084664</v>
      </c>
      <c r="H305" s="11">
        <v>1.6741520304914329E-2</v>
      </c>
      <c r="I305" s="11">
        <f t="shared" si="27"/>
        <v>8.6657732383215932E-3</v>
      </c>
    </row>
    <row r="306" spans="1:9" hidden="1" outlineLevel="1" x14ac:dyDescent="0.3">
      <c r="A306" s="10" t="s">
        <v>309</v>
      </c>
      <c r="B306" s="11">
        <v>-2.5068276263535243E-2</v>
      </c>
      <c r="C306" s="11">
        <f t="shared" si="24"/>
        <v>-2.6396368785385167E-2</v>
      </c>
      <c r="D306" s="6">
        <f t="shared" si="25"/>
        <v>6.9676828505405638E-4</v>
      </c>
      <c r="E306" s="6">
        <f t="shared" si="28"/>
        <v>3.6447995607421359E-9</v>
      </c>
      <c r="F306" s="6">
        <f t="shared" si="29"/>
        <v>2.1343363824260686E-4</v>
      </c>
      <c r="G306" s="12">
        <f t="shared" si="26"/>
        <v>0.93471711088743259</v>
      </c>
      <c r="H306" s="11">
        <v>1.1529759535451734E-2</v>
      </c>
      <c r="I306" s="11">
        <f t="shared" si="27"/>
        <v>1.4609368167125054E-2</v>
      </c>
    </row>
    <row r="307" spans="1:9" hidden="1" outlineLevel="1" x14ac:dyDescent="0.3">
      <c r="A307" s="10" t="s">
        <v>310</v>
      </c>
      <c r="B307" s="11">
        <v>3.3759378318728883E-2</v>
      </c>
      <c r="C307" s="11">
        <f t="shared" si="24"/>
        <v>3.2431285796878956E-2</v>
      </c>
      <c r="D307" s="6">
        <f t="shared" si="25"/>
        <v>1.0517882984388428E-3</v>
      </c>
      <c r="E307" s="6">
        <f t="shared" si="28"/>
        <v>6.9676828505405638E-4</v>
      </c>
      <c r="F307" s="6">
        <f t="shared" si="29"/>
        <v>2.2168150359722162E-4</v>
      </c>
      <c r="G307" s="12">
        <f t="shared" si="26"/>
        <v>1.0974655999444476</v>
      </c>
      <c r="H307" s="11">
        <v>1.5649574734087211E-2</v>
      </c>
      <c r="I307" s="11">
        <f t="shared" si="27"/>
        <v>1.4888972550086242E-2</v>
      </c>
    </row>
    <row r="308" spans="1:9" hidden="1" outlineLevel="1" x14ac:dyDescent="0.3">
      <c r="A308" s="10" t="s">
        <v>311</v>
      </c>
      <c r="B308" s="11">
        <v>6.9859758341247287E-3</v>
      </c>
      <c r="C308" s="11">
        <f t="shared" si="24"/>
        <v>5.6578833122748039E-3</v>
      </c>
      <c r="D308" s="6">
        <f t="shared" si="25"/>
        <v>3.2011643575317708E-5</v>
      </c>
      <c r="E308" s="6">
        <f t="shared" si="28"/>
        <v>1.0517882984388428E-3</v>
      </c>
      <c r="F308" s="6">
        <f t="shared" si="29"/>
        <v>3.6758874292621921E-4</v>
      </c>
      <c r="G308" s="12">
        <f t="shared" si="26"/>
        <v>3.4937631345995572</v>
      </c>
      <c r="H308" s="11">
        <v>1.046162694544363E-2</v>
      </c>
      <c r="I308" s="11">
        <f t="shared" si="27"/>
        <v>1.9172603968324677E-2</v>
      </c>
    </row>
    <row r="309" spans="1:9" hidden="1" outlineLevel="1" x14ac:dyDescent="0.3">
      <c r="A309" s="10" t="s">
        <v>312</v>
      </c>
      <c r="B309" s="11">
        <v>9.648598495866724E-3</v>
      </c>
      <c r="C309" s="11">
        <f t="shared" si="24"/>
        <v>8.3205059740167984E-3</v>
      </c>
      <c r="D309" s="6">
        <f t="shared" si="25"/>
        <v>6.9230819663649237E-5</v>
      </c>
      <c r="E309" s="6">
        <f t="shared" si="28"/>
        <v>3.2011643575317708E-5</v>
      </c>
      <c r="F309" s="6">
        <f t="shared" si="29"/>
        <v>8.9520675085685158E-5</v>
      </c>
      <c r="G309" s="12">
        <f t="shared" si="26"/>
        <v>3.2823438616517695</v>
      </c>
      <c r="H309" s="11">
        <v>1.152628417185899E-2</v>
      </c>
      <c r="I309" s="11">
        <f t="shared" si="27"/>
        <v>9.4615366133459083E-3</v>
      </c>
    </row>
    <row r="310" spans="1:9" hidden="1" outlineLevel="1" x14ac:dyDescent="0.3">
      <c r="A310" s="10" t="s">
        <v>313</v>
      </c>
      <c r="B310" s="11">
        <v>4.0896523041704267E-3</v>
      </c>
      <c r="C310" s="11">
        <f t="shared" si="24"/>
        <v>2.7615597823205016E-3</v>
      </c>
      <c r="D310" s="6">
        <f t="shared" si="25"/>
        <v>7.6262124313300564E-6</v>
      </c>
      <c r="E310" s="6">
        <f t="shared" si="28"/>
        <v>6.9230819663649237E-5</v>
      </c>
      <c r="F310" s="6">
        <f t="shared" si="29"/>
        <v>1.1365855269353155E-4</v>
      </c>
      <c r="G310" s="12">
        <f t="shared" si="26"/>
        <v>3.9685875830076469</v>
      </c>
      <c r="H310" s="11">
        <v>6.9632388136395638E-3</v>
      </c>
      <c r="I310" s="11">
        <f t="shared" si="27"/>
        <v>1.0661076526014225E-2</v>
      </c>
    </row>
    <row r="311" spans="1:9" hidden="1" outlineLevel="1" x14ac:dyDescent="0.3">
      <c r="A311" s="10" t="s">
        <v>314</v>
      </c>
      <c r="B311" s="11">
        <v>4.508267632578381E-3</v>
      </c>
      <c r="C311" s="11">
        <f t="shared" si="24"/>
        <v>3.1801751107284558E-3</v>
      </c>
      <c r="D311" s="6">
        <f t="shared" si="25"/>
        <v>1.0113513734896747E-5</v>
      </c>
      <c r="E311" s="6">
        <f t="shared" si="28"/>
        <v>7.6262124313300564E-6</v>
      </c>
      <c r="F311" s="6">
        <f t="shared" si="29"/>
        <v>3.9144068181830065E-5</v>
      </c>
      <c r="G311" s="12">
        <f t="shared" si="26"/>
        <v>3.7002952054558498</v>
      </c>
      <c r="H311" s="11">
        <v>9.291042915811832E-3</v>
      </c>
      <c r="I311" s="11">
        <f t="shared" si="27"/>
        <v>6.2565220515738663E-3</v>
      </c>
    </row>
    <row r="312" spans="1:9" hidden="1" outlineLevel="1" x14ac:dyDescent="0.3">
      <c r="A312" s="10" t="s">
        <v>315</v>
      </c>
      <c r="B312" s="11">
        <v>-1.4635367547150111E-4</v>
      </c>
      <c r="C312" s="11">
        <f t="shared" si="24"/>
        <v>-1.4744461973214263E-3</v>
      </c>
      <c r="D312" s="6">
        <f t="shared" si="25"/>
        <v>2.1739915887956141E-6</v>
      </c>
      <c r="E312" s="6">
        <f t="shared" si="28"/>
        <v>1.0113513734896747E-5</v>
      </c>
      <c r="F312" s="6">
        <f t="shared" si="29"/>
        <v>6.8236397713476276E-5</v>
      </c>
      <c r="G312" s="12">
        <f t="shared" si="26"/>
        <v>4.1391725434174216</v>
      </c>
      <c r="H312" s="11">
        <v>6.1738001350869374E-3</v>
      </c>
      <c r="I312" s="11">
        <f t="shared" si="27"/>
        <v>8.260532532075416E-3</v>
      </c>
    </row>
    <row r="313" spans="1:9" hidden="1" outlineLevel="1" x14ac:dyDescent="0.3">
      <c r="A313" s="10" t="s">
        <v>316</v>
      </c>
      <c r="B313" s="11">
        <v>-5.2714324201361554E-3</v>
      </c>
      <c r="C313" s="11">
        <f t="shared" si="24"/>
        <v>-6.5995249419860801E-3</v>
      </c>
      <c r="D313" s="6">
        <f t="shared" si="25"/>
        <v>4.3553729459896371E-5</v>
      </c>
      <c r="E313" s="6">
        <f t="shared" si="28"/>
        <v>2.1739915887956141E-6</v>
      </c>
      <c r="F313" s="6">
        <f t="shared" si="29"/>
        <v>3.0349279974321362E-5</v>
      </c>
      <c r="G313" s="12">
        <f t="shared" si="26"/>
        <v>3.5740854623352978</v>
      </c>
      <c r="H313" s="11">
        <v>7.8346166664414376E-3</v>
      </c>
      <c r="I313" s="11">
        <f t="shared" si="27"/>
        <v>5.50901805899394E-3</v>
      </c>
    </row>
    <row r="314" spans="1:9" hidden="1" outlineLevel="1" x14ac:dyDescent="0.3">
      <c r="A314" s="10" t="s">
        <v>317</v>
      </c>
      <c r="B314" s="11">
        <v>1.06646417681244E-2</v>
      </c>
      <c r="C314" s="11">
        <f t="shared" si="24"/>
        <v>9.3365492462744743E-3</v>
      </c>
      <c r="D314" s="6">
        <f t="shared" si="25"/>
        <v>8.7171151828108458E-5</v>
      </c>
      <c r="E314" s="6">
        <f t="shared" si="28"/>
        <v>4.3553729459896371E-5</v>
      </c>
      <c r="F314" s="6">
        <f t="shared" si="29"/>
        <v>5.5093718636749774E-5</v>
      </c>
      <c r="G314" s="12">
        <f t="shared" si="26"/>
        <v>2.6079724665401516</v>
      </c>
      <c r="H314" s="11">
        <v>4.9384822391492639E-3</v>
      </c>
      <c r="I314" s="11">
        <f t="shared" si="27"/>
        <v>7.4225143069414001E-3</v>
      </c>
    </row>
    <row r="315" spans="1:9" hidden="1" outlineLevel="1" x14ac:dyDescent="0.3">
      <c r="A315" s="10" t="s">
        <v>318</v>
      </c>
      <c r="B315" s="11">
        <v>2.2195019060886282E-3</v>
      </c>
      <c r="C315" s="11">
        <f t="shared" si="24"/>
        <v>8.9140938423870305E-4</v>
      </c>
      <c r="D315" s="6">
        <f t="shared" si="25"/>
        <v>7.9461069030882377E-7</v>
      </c>
      <c r="E315" s="6">
        <f t="shared" si="28"/>
        <v>8.7171151828108458E-5</v>
      </c>
      <c r="F315" s="6">
        <f t="shared" si="29"/>
        <v>3.457282577279729E-5</v>
      </c>
      <c r="G315" s="12">
        <f t="shared" si="26"/>
        <v>4.5462544755711827</v>
      </c>
      <c r="H315" s="11">
        <v>4.1308448498007288E-3</v>
      </c>
      <c r="I315" s="11">
        <f t="shared" si="27"/>
        <v>5.8798661356188452E-3</v>
      </c>
    </row>
    <row r="316" spans="1:9" hidden="1" outlineLevel="1" x14ac:dyDescent="0.3">
      <c r="A316" s="10" t="s">
        <v>319</v>
      </c>
      <c r="B316" s="11">
        <v>7.5627828542582029E-3</v>
      </c>
      <c r="C316" s="11">
        <f t="shared" si="24"/>
        <v>6.2346903324082773E-3</v>
      </c>
      <c r="D316" s="6">
        <f t="shared" si="25"/>
        <v>3.8871363541025233E-5</v>
      </c>
      <c r="E316" s="6">
        <f t="shared" si="28"/>
        <v>7.9461069030882377E-7</v>
      </c>
      <c r="F316" s="6">
        <f t="shared" si="29"/>
        <v>1.4163437820084023E-5</v>
      </c>
      <c r="G316" s="12">
        <f t="shared" si="26"/>
        <v>3.5767753537840843</v>
      </c>
      <c r="H316" s="11">
        <v>8.5306023681777036E-3</v>
      </c>
      <c r="I316" s="11">
        <f t="shared" si="27"/>
        <v>3.7634343119129932E-3</v>
      </c>
    </row>
    <row r="317" spans="1:9" hidden="1" outlineLevel="1" x14ac:dyDescent="0.3">
      <c r="A317" s="10" t="s">
        <v>320</v>
      </c>
      <c r="B317" s="11">
        <v>1.3096912647036883E-2</v>
      </c>
      <c r="C317" s="11">
        <f t="shared" si="24"/>
        <v>1.1768820125186957E-2</v>
      </c>
      <c r="D317" s="6">
        <f t="shared" si="25"/>
        <v>1.3850512713900554E-4</v>
      </c>
      <c r="E317" s="6">
        <f t="shared" si="28"/>
        <v>3.8871363541025233E-5</v>
      </c>
      <c r="F317" s="6">
        <f t="shared" si="29"/>
        <v>6.2916970168454625E-5</v>
      </c>
      <c r="G317" s="12">
        <f t="shared" si="26"/>
        <v>2.8397349446960503</v>
      </c>
      <c r="H317" s="11">
        <v>8.0916857277351078E-3</v>
      </c>
      <c r="I317" s="11">
        <f t="shared" si="27"/>
        <v>7.9320218209769592E-3</v>
      </c>
    </row>
    <row r="318" spans="1:9" hidden="1" outlineLevel="1" x14ac:dyDescent="0.3">
      <c r="A318" s="10" t="s">
        <v>321</v>
      </c>
      <c r="B318" s="11">
        <v>-1.4258454363476867E-2</v>
      </c>
      <c r="C318" s="11">
        <f t="shared" si="24"/>
        <v>-1.5586546885326793E-2</v>
      </c>
      <c r="D318" s="6">
        <f t="shared" si="25"/>
        <v>2.4294044380849034E-4</v>
      </c>
      <c r="E318" s="6">
        <f t="shared" si="28"/>
        <v>1.3850512713900554E-4</v>
      </c>
      <c r="F318" s="6">
        <f t="shared" si="29"/>
        <v>7.453091897802205E-5</v>
      </c>
      <c r="G318" s="12">
        <f t="shared" si="26"/>
        <v>2.5571132034187047</v>
      </c>
      <c r="H318" s="11">
        <v>1.0700514277102214E-2</v>
      </c>
      <c r="I318" s="11">
        <f t="shared" si="27"/>
        <v>8.6331291533268545E-3</v>
      </c>
    </row>
    <row r="319" spans="1:9" hidden="1" outlineLevel="1" x14ac:dyDescent="0.3">
      <c r="A319" s="10" t="s">
        <v>322</v>
      </c>
      <c r="B319" s="11">
        <v>2.200471333308696E-3</v>
      </c>
      <c r="C319" s="11">
        <f t="shared" si="24"/>
        <v>8.7237881145877088E-4</v>
      </c>
      <c r="D319" s="6">
        <f t="shared" si="25"/>
        <v>7.6104479068221776E-7</v>
      </c>
      <c r="E319" s="6">
        <f t="shared" si="28"/>
        <v>2.4294044380849034E-4</v>
      </c>
      <c r="F319" s="6">
        <f t="shared" si="29"/>
        <v>1.2963894983904212E-4</v>
      </c>
      <c r="G319" s="12">
        <f t="shared" si="26"/>
        <v>3.5448158992443135</v>
      </c>
      <c r="H319" s="11">
        <v>1.1477324307743461E-2</v>
      </c>
      <c r="I319" s="11">
        <f t="shared" si="27"/>
        <v>1.1385910145396463E-2</v>
      </c>
    </row>
    <row r="320" spans="1:9" hidden="1" outlineLevel="1" x14ac:dyDescent="0.3">
      <c r="A320" s="10" t="s">
        <v>323</v>
      </c>
      <c r="B320" s="11">
        <v>1.3747320396555432E-3</v>
      </c>
      <c r="C320" s="11">
        <f t="shared" si="24"/>
        <v>4.6639517805618057E-5</v>
      </c>
      <c r="D320" s="6">
        <f t="shared" si="25"/>
        <v>2.1752446211405637E-9</v>
      </c>
      <c r="E320" s="6">
        <f t="shared" si="28"/>
        <v>7.6104479068221776E-7</v>
      </c>
      <c r="F320" s="6">
        <f t="shared" si="29"/>
        <v>1.0102570826599739E-4</v>
      </c>
      <c r="G320" s="12">
        <f t="shared" si="26"/>
        <v>4.3297186570371942</v>
      </c>
      <c r="H320" s="11">
        <v>5.2505249207122741E-3</v>
      </c>
      <c r="I320" s="11">
        <f t="shared" si="27"/>
        <v>1.0051154573778944E-2</v>
      </c>
    </row>
    <row r="321" spans="1:9" hidden="1" outlineLevel="1" x14ac:dyDescent="0.3">
      <c r="A321" s="10" t="s">
        <v>324</v>
      </c>
      <c r="B321" s="11">
        <v>8.4528936024961705E-3</v>
      </c>
      <c r="C321" s="11">
        <f t="shared" si="24"/>
        <v>7.1248010806462449E-3</v>
      </c>
      <c r="D321" s="6">
        <f t="shared" si="25"/>
        <v>5.07627904387779E-5</v>
      </c>
      <c r="E321" s="6">
        <f t="shared" si="28"/>
        <v>2.1752446211405637E-9</v>
      </c>
      <c r="F321" s="6">
        <f t="shared" si="29"/>
        <v>2.1984833031168458E-5</v>
      </c>
      <c r="G321" s="12">
        <f t="shared" si="26"/>
        <v>3.5225735339393465</v>
      </c>
      <c r="H321" s="11">
        <v>6.8844671418176609E-3</v>
      </c>
      <c r="I321" s="11">
        <f t="shared" si="27"/>
        <v>4.6887986767580941E-3</v>
      </c>
    </row>
    <row r="322" spans="1:9" hidden="1" outlineLevel="1" x14ac:dyDescent="0.3">
      <c r="A322" s="10" t="s">
        <v>325</v>
      </c>
      <c r="B322" s="11">
        <v>-7.8778091211158478E-3</v>
      </c>
      <c r="C322" s="11">
        <f t="shared" si="24"/>
        <v>-9.2059016429657733E-3</v>
      </c>
      <c r="D322" s="6">
        <f t="shared" si="25"/>
        <v>8.4748625059959923E-5</v>
      </c>
      <c r="E322" s="6">
        <f t="shared" si="28"/>
        <v>5.07627904387779E-5</v>
      </c>
      <c r="F322" s="6">
        <f t="shared" si="29"/>
        <v>4.5738959176969216E-5</v>
      </c>
      <c r="G322" s="12">
        <f t="shared" si="26"/>
        <v>3.2553689185028598</v>
      </c>
      <c r="H322" s="11">
        <v>1.0323153934140719E-2</v>
      </c>
      <c r="I322" s="11">
        <f t="shared" si="27"/>
        <v>6.7630584188641471E-3</v>
      </c>
    </row>
    <row r="323" spans="1:9" hidden="1" outlineLevel="1" x14ac:dyDescent="0.3">
      <c r="A323" s="10" t="s">
        <v>326</v>
      </c>
      <c r="B323" s="11">
        <v>-1.4572709979783426E-3</v>
      </c>
      <c r="C323" s="11">
        <f t="shared" si="24"/>
        <v>-2.785363519828268E-3</v>
      </c>
      <c r="D323" s="6">
        <f t="shared" si="25"/>
        <v>7.7582499375901176E-6</v>
      </c>
      <c r="E323" s="6">
        <f t="shared" si="28"/>
        <v>8.4748625059959923E-5</v>
      </c>
      <c r="F323" s="6">
        <f t="shared" si="29"/>
        <v>9.6413188143099854E-5</v>
      </c>
      <c r="G323" s="12">
        <f t="shared" si="26"/>
        <v>4.2379149643659879</v>
      </c>
      <c r="H323" s="11">
        <v>4.8925919366800573E-3</v>
      </c>
      <c r="I323" s="11">
        <f t="shared" si="27"/>
        <v>9.819021750821201E-3</v>
      </c>
    </row>
    <row r="324" spans="1:9" hidden="1" outlineLevel="1" x14ac:dyDescent="0.3">
      <c r="A324" s="10" t="s">
        <v>327</v>
      </c>
      <c r="B324" s="11">
        <v>1.5429591679246102E-2</v>
      </c>
      <c r="C324" s="11">
        <f t="shared" si="24"/>
        <v>1.4101499157396176E-2</v>
      </c>
      <c r="D324" s="6">
        <f t="shared" si="25"/>
        <v>1.9885227848604506E-4</v>
      </c>
      <c r="E324" s="6">
        <f t="shared" si="28"/>
        <v>7.7582499375901176E-6</v>
      </c>
      <c r="F324" s="6">
        <f t="shared" si="29"/>
        <v>2.0568758117172287E-5</v>
      </c>
      <c r="G324" s="12">
        <f t="shared" si="26"/>
        <v>2.7093841262862903</v>
      </c>
      <c r="H324" s="11">
        <v>1.0193982382034603E-2</v>
      </c>
      <c r="I324" s="11">
        <f t="shared" si="27"/>
        <v>4.5352792766457381E-3</v>
      </c>
    </row>
    <row r="325" spans="1:9" hidden="1" outlineLevel="1" x14ac:dyDescent="0.3">
      <c r="A325" s="10" t="s">
        <v>328</v>
      </c>
      <c r="B325" s="11">
        <v>8.560630907940894E-3</v>
      </c>
      <c r="C325" s="11">
        <f t="shared" si="24"/>
        <v>7.2325383860909684E-3</v>
      </c>
      <c r="D325" s="6">
        <f t="shared" si="25"/>
        <v>5.2309611506279353E-5</v>
      </c>
      <c r="E325" s="6">
        <f t="shared" si="28"/>
        <v>1.9885227848604506E-4</v>
      </c>
      <c r="F325" s="6">
        <f t="shared" si="29"/>
        <v>1.1403594532939345E-4</v>
      </c>
      <c r="G325" s="12">
        <f t="shared" si="26"/>
        <v>3.499976934465411</v>
      </c>
      <c r="H325" s="11">
        <v>6.6030560391380838E-3</v>
      </c>
      <c r="I325" s="11">
        <f t="shared" si="27"/>
        <v>1.0678761413637513E-2</v>
      </c>
    </row>
    <row r="326" spans="1:9" hidden="1" outlineLevel="1" x14ac:dyDescent="0.3">
      <c r="A326" s="10" t="s">
        <v>329</v>
      </c>
      <c r="B326" s="11">
        <v>8.9823187443282919E-4</v>
      </c>
      <c r="C326" s="11">
        <f t="shared" si="24"/>
        <v>-4.2986064741709596E-4</v>
      </c>
      <c r="D326" s="6">
        <f t="shared" si="25"/>
        <v>1.8478017619784489E-7</v>
      </c>
      <c r="E326" s="6">
        <f t="shared" si="28"/>
        <v>5.2309611506279353E-5</v>
      </c>
      <c r="F326" s="6">
        <f t="shared" si="29"/>
        <v>4.312964965015557E-5</v>
      </c>
      <c r="G326" s="12">
        <f t="shared" si="26"/>
        <v>4.3985384304072035</v>
      </c>
      <c r="H326" s="11">
        <v>4.8825175658087578E-3</v>
      </c>
      <c r="I326" s="11">
        <f t="shared" si="27"/>
        <v>6.5673167770525257E-3</v>
      </c>
    </row>
    <row r="327" spans="1:9" hidden="1" outlineLevel="1" x14ac:dyDescent="0.3">
      <c r="A327" s="10" t="s">
        <v>330</v>
      </c>
      <c r="B327" s="11">
        <v>6.7533489353567532E-3</v>
      </c>
      <c r="C327" s="11">
        <f t="shared" si="24"/>
        <v>5.4252564135068276E-3</v>
      </c>
      <c r="D327" s="6">
        <f t="shared" si="25"/>
        <v>2.9433407152296965E-5</v>
      </c>
      <c r="E327" s="6">
        <f t="shared" si="28"/>
        <v>1.8478017619784489E-7</v>
      </c>
      <c r="F327" s="6">
        <f t="shared" si="29"/>
        <v>1.9191204832291143E-5</v>
      </c>
      <c r="G327" s="12">
        <f t="shared" si="26"/>
        <v>3.7959862507363158</v>
      </c>
      <c r="H327" s="11">
        <v>5.521558248103426E-3</v>
      </c>
      <c r="I327" s="11">
        <f t="shared" si="27"/>
        <v>4.3807767384667238E-3</v>
      </c>
    </row>
    <row r="328" spans="1:9" hidden="1" outlineLevel="1" x14ac:dyDescent="0.3">
      <c r="A328" s="10" t="s">
        <v>331</v>
      </c>
      <c r="B328" s="11">
        <v>4.697431279443067E-3</v>
      </c>
      <c r="C328" s="11">
        <f t="shared" si="24"/>
        <v>3.3693387575931418E-3</v>
      </c>
      <c r="D328" s="6">
        <f t="shared" si="25"/>
        <v>1.1352443663419297E-5</v>
      </c>
      <c r="E328" s="6">
        <f t="shared" si="28"/>
        <v>2.9433407152296965E-5</v>
      </c>
      <c r="F328" s="6">
        <f t="shared" si="29"/>
        <v>2.9260042370463642E-5</v>
      </c>
      <c r="G328" s="12">
        <f t="shared" si="26"/>
        <v>4.2724824478728767</v>
      </c>
      <c r="H328" s="11">
        <v>3.4121411751292367E-3</v>
      </c>
      <c r="I328" s="11">
        <f t="shared" si="27"/>
        <v>5.4092552509993133E-3</v>
      </c>
    </row>
    <row r="329" spans="1:9" hidden="1" outlineLevel="1" x14ac:dyDescent="0.3">
      <c r="A329" s="10" t="s">
        <v>332</v>
      </c>
      <c r="B329" s="11">
        <v>-2.2269728784431774E-3</v>
      </c>
      <c r="C329" s="11">
        <f t="shared" si="24"/>
        <v>-3.5550654002931025E-3</v>
      </c>
      <c r="D329" s="6">
        <f t="shared" si="25"/>
        <v>1.2638490000361157E-5</v>
      </c>
      <c r="E329" s="6">
        <f t="shared" si="28"/>
        <v>1.1352443663419297E-5</v>
      </c>
      <c r="F329" s="6">
        <f t="shared" si="29"/>
        <v>1.1872844913105821E-5</v>
      </c>
      <c r="G329" s="12">
        <f t="shared" si="26"/>
        <v>4.2189665980571887</v>
      </c>
      <c r="H329" s="11">
        <v>3.5695621639068257E-3</v>
      </c>
      <c r="I329" s="11">
        <f t="shared" si="27"/>
        <v>3.445699480962584E-3</v>
      </c>
    </row>
    <row r="330" spans="1:9" hidden="1" outlineLevel="1" x14ac:dyDescent="0.3">
      <c r="A330" s="10" t="s">
        <v>333</v>
      </c>
      <c r="B330" s="11">
        <v>-9.4011719208093036E-3</v>
      </c>
      <c r="C330" s="11">
        <f t="shared" si="24"/>
        <v>-1.0729264442659229E-2</v>
      </c>
      <c r="D330" s="6">
        <f t="shared" si="25"/>
        <v>1.1511711548051166E-4</v>
      </c>
      <c r="E330" s="6">
        <f t="shared" si="28"/>
        <v>1.2638490000361157E-5</v>
      </c>
      <c r="F330" s="6">
        <f t="shared" si="29"/>
        <v>1.2926729276193472E-5</v>
      </c>
      <c r="G330" s="12">
        <f t="shared" si="26"/>
        <v>3.1082332714049197</v>
      </c>
      <c r="H330" s="11">
        <v>9.9387438654838824E-3</v>
      </c>
      <c r="I330" s="11">
        <f t="shared" si="27"/>
        <v>3.5953760966265366E-3</v>
      </c>
    </row>
    <row r="331" spans="1:9" hidden="1" outlineLevel="1" x14ac:dyDescent="0.3">
      <c r="A331" s="10" t="s">
        <v>334</v>
      </c>
      <c r="B331" s="11">
        <v>6.7603388654662077E-4</v>
      </c>
      <c r="C331" s="11">
        <f t="shared" si="24"/>
        <v>-6.5205863530330439E-4</v>
      </c>
      <c r="D331" s="6">
        <f t="shared" si="25"/>
        <v>4.2518046387360769E-7</v>
      </c>
      <c r="E331" s="6">
        <f t="shared" si="28"/>
        <v>1.1511711548051166E-4</v>
      </c>
      <c r="F331" s="6">
        <f t="shared" si="29"/>
        <v>9.5737115072954619E-5</v>
      </c>
      <c r="G331" s="12">
        <f t="shared" si="26"/>
        <v>3.9111621127434213</v>
      </c>
      <c r="H331" s="11">
        <v>7.953032553047773E-3</v>
      </c>
      <c r="I331" s="11">
        <f t="shared" si="27"/>
        <v>9.784534484223284E-3</v>
      </c>
    </row>
    <row r="332" spans="1:9" hidden="1" outlineLevel="1" x14ac:dyDescent="0.3">
      <c r="A332" s="10" t="s">
        <v>335</v>
      </c>
      <c r="B332" s="11">
        <v>7.0879050825508596E-4</v>
      </c>
      <c r="C332" s="11">
        <f t="shared" si="24"/>
        <v>-6.1930201359483919E-4</v>
      </c>
      <c r="D332" s="6">
        <f t="shared" si="25"/>
        <v>3.835349840426224E-7</v>
      </c>
      <c r="E332" s="6">
        <f t="shared" si="28"/>
        <v>4.2518046387360769E-7</v>
      </c>
      <c r="F332" s="6">
        <f t="shared" si="29"/>
        <v>4.909013809643051E-5</v>
      </c>
      <c r="G332" s="12">
        <f t="shared" si="26"/>
        <v>4.6425896911200875</v>
      </c>
      <c r="H332" s="11">
        <v>3.7889939018057287E-3</v>
      </c>
      <c r="I332" s="11">
        <f t="shared" si="27"/>
        <v>7.0064354772188201E-3</v>
      </c>
    </row>
    <row r="333" spans="1:9" hidden="1" outlineLevel="1" x14ac:dyDescent="0.3">
      <c r="A333" s="10" t="s">
        <v>336</v>
      </c>
      <c r="B333" s="11">
        <v>1.2807878037835878E-2</v>
      </c>
      <c r="C333" s="11">
        <f t="shared" si="24"/>
        <v>1.1479785515985953E-2</v>
      </c>
      <c r="D333" s="6">
        <f t="shared" si="25"/>
        <v>1.3178547549304087E-4</v>
      </c>
      <c r="E333" s="6">
        <f t="shared" si="28"/>
        <v>3.835349840426224E-7</v>
      </c>
      <c r="F333" s="6">
        <f t="shared" si="29"/>
        <v>1.2041638989949619E-5</v>
      </c>
      <c r="G333" s="12">
        <f t="shared" si="26"/>
        <v>2.5483903437940021</v>
      </c>
      <c r="H333" s="11">
        <v>6.4668139373623389E-3</v>
      </c>
      <c r="I333" s="11">
        <f t="shared" si="27"/>
        <v>3.4701064810679252E-3</v>
      </c>
    </row>
    <row r="334" spans="1:9" hidden="1" outlineLevel="1" x14ac:dyDescent="0.3">
      <c r="A334" s="10" t="s">
        <v>337</v>
      </c>
      <c r="B334" s="11">
        <v>3.0194138361176875E-3</v>
      </c>
      <c r="C334" s="11">
        <f t="shared" si="24"/>
        <v>1.6913213142677624E-3</v>
      </c>
      <c r="D334" s="6">
        <f t="shared" si="25"/>
        <v>2.8605677880964311E-6</v>
      </c>
      <c r="E334" s="6">
        <f t="shared" si="28"/>
        <v>1.3178547549304087E-4</v>
      </c>
      <c r="F334" s="6">
        <f t="shared" si="29"/>
        <v>5.545376782642014E-5</v>
      </c>
      <c r="G334" s="12">
        <f t="shared" si="26"/>
        <v>4.4984518448438253</v>
      </c>
      <c r="H334" s="11">
        <v>4.0671297587681118E-3</v>
      </c>
      <c r="I334" s="11">
        <f t="shared" si="27"/>
        <v>7.4467286660935984E-3</v>
      </c>
    </row>
    <row r="335" spans="1:9" hidden="1" outlineLevel="1" x14ac:dyDescent="0.3">
      <c r="A335" s="10" t="s">
        <v>338</v>
      </c>
      <c r="B335" s="11">
        <v>-2.6551456286969719E-3</v>
      </c>
      <c r="C335" s="11">
        <f t="shared" ref="C335:C398" si="30">B335-B$5</f>
        <v>-3.9832381505468971E-3</v>
      </c>
      <c r="D335" s="6">
        <f t="shared" ref="D335:D398" si="31">C335^2</f>
        <v>1.5866186163972266E-5</v>
      </c>
      <c r="E335" s="6">
        <f t="shared" si="28"/>
        <v>2.8605677880964311E-6</v>
      </c>
      <c r="F335" s="6">
        <f t="shared" si="29"/>
        <v>1.4123156781101756E-5</v>
      </c>
      <c r="G335" s="12">
        <f t="shared" ref="G335:G398" si="32">IFERROR(LN(_xlfn.GAMMA((B$11+1)/2)/(H335*SQRT(B$11*PI())*_xlfn.GAMMA(B$11/2))*(1 + D335/(H335^2*B$11))^(-(B$11+1)/2)),-10000)</f>
        <v>3.8582017938604185</v>
      </c>
      <c r="H335" s="11">
        <v>7.2248722649534622E-3</v>
      </c>
      <c r="I335" s="11">
        <f t="shared" ref="I335:I398" si="33">SQRT(F335)</f>
        <v>3.7580788683982879E-3</v>
      </c>
    </row>
    <row r="336" spans="1:9" hidden="1" outlineLevel="1" x14ac:dyDescent="0.3">
      <c r="A336" s="10" t="s">
        <v>339</v>
      </c>
      <c r="B336" s="11">
        <v>1.0819962367806283E-2</v>
      </c>
      <c r="C336" s="11">
        <f t="shared" si="30"/>
        <v>9.491869845956357E-3</v>
      </c>
      <c r="D336" s="6">
        <f t="shared" si="31"/>
        <v>9.0095593172575563E-5</v>
      </c>
      <c r="E336" s="6">
        <f t="shared" ref="E336:E399" si="34">D335</f>
        <v>1.5866186163972266E-5</v>
      </c>
      <c r="F336" s="6">
        <f t="shared" ref="F336:F399" si="35">B$6+B$7*E336+B$8*H335^2</f>
        <v>4.3373885475838018E-5</v>
      </c>
      <c r="G336" s="12">
        <f t="shared" si="32"/>
        <v>2.858963041736529</v>
      </c>
      <c r="H336" s="11">
        <v>5.6880718305511654E-3</v>
      </c>
      <c r="I336" s="11">
        <f t="shared" si="33"/>
        <v>6.5858853220989218E-3</v>
      </c>
    </row>
    <row r="337" spans="1:9" hidden="1" outlineLevel="1" x14ac:dyDescent="0.3">
      <c r="A337" s="10" t="s">
        <v>340</v>
      </c>
      <c r="B337" s="11">
        <v>1.4976529973075329E-3</v>
      </c>
      <c r="C337" s="11">
        <f t="shared" si="30"/>
        <v>1.6956047545760777E-4</v>
      </c>
      <c r="D337" s="6">
        <f t="shared" si="31"/>
        <v>2.8750754837410006E-8</v>
      </c>
      <c r="E337" s="6">
        <f t="shared" si="34"/>
        <v>9.0095593172575563E-5</v>
      </c>
      <c r="F337" s="6">
        <f t="shared" si="35"/>
        <v>4.1110498965409237E-5</v>
      </c>
      <c r="G337" s="12">
        <f t="shared" si="32"/>
        <v>4.3754056339368983</v>
      </c>
      <c r="H337" s="11">
        <v>5.0133633804398973E-3</v>
      </c>
      <c r="I337" s="11">
        <f t="shared" si="33"/>
        <v>6.4117469511365804E-3</v>
      </c>
    </row>
    <row r="338" spans="1:9" hidden="1" outlineLevel="1" x14ac:dyDescent="0.3">
      <c r="A338" s="10" t="s">
        <v>341</v>
      </c>
      <c r="B338" s="11">
        <v>1.7755546082880141E-3</v>
      </c>
      <c r="C338" s="11">
        <f t="shared" si="30"/>
        <v>4.4746208643808892E-4</v>
      </c>
      <c r="D338" s="6">
        <f t="shared" si="31"/>
        <v>2.0022231879952776E-7</v>
      </c>
      <c r="E338" s="6">
        <f t="shared" si="34"/>
        <v>2.8750754837410006E-8</v>
      </c>
      <c r="F338" s="6">
        <f t="shared" si="35"/>
        <v>2.0145302868795172E-5</v>
      </c>
      <c r="G338" s="12">
        <f t="shared" si="32"/>
        <v>4.7084522064034244</v>
      </c>
      <c r="H338" s="11">
        <v>3.5670657578189134E-3</v>
      </c>
      <c r="I338" s="11">
        <f t="shared" si="33"/>
        <v>4.4883519100885096E-3</v>
      </c>
    </row>
    <row r="339" spans="1:9" hidden="1" outlineLevel="1" x14ac:dyDescent="0.3">
      <c r="A339" s="10" t="s">
        <v>342</v>
      </c>
      <c r="B339" s="11">
        <v>-3.5326446287138233E-3</v>
      </c>
      <c r="C339" s="11">
        <f t="shared" si="30"/>
        <v>-4.8607371505637485E-3</v>
      </c>
      <c r="D339" s="6">
        <f t="shared" si="31"/>
        <v>2.3626765646870588E-5</v>
      </c>
      <c r="E339" s="6">
        <f t="shared" si="34"/>
        <v>2.0022231879952776E-7</v>
      </c>
      <c r="F339" s="6">
        <f t="shared" si="35"/>
        <v>1.0773338797687174E-5</v>
      </c>
      <c r="G339" s="12">
        <f t="shared" si="32"/>
        <v>3.9050992850267763</v>
      </c>
      <c r="H339" s="11">
        <v>4.7059429775228355E-3</v>
      </c>
      <c r="I339" s="11">
        <f t="shared" si="33"/>
        <v>3.2822764657607947E-3</v>
      </c>
    </row>
    <row r="340" spans="1:9" hidden="1" outlineLevel="1" x14ac:dyDescent="0.3">
      <c r="A340" s="10" t="s">
        <v>343</v>
      </c>
      <c r="B340" s="11">
        <v>6.3906244381742427E-3</v>
      </c>
      <c r="C340" s="11">
        <f t="shared" si="30"/>
        <v>5.0625319163243171E-3</v>
      </c>
      <c r="D340" s="6">
        <f t="shared" si="31"/>
        <v>2.5629229403802362E-5</v>
      </c>
      <c r="E340" s="6">
        <f t="shared" si="34"/>
        <v>2.3626765646870588E-5</v>
      </c>
      <c r="F340" s="6">
        <f t="shared" si="35"/>
        <v>2.1941546908077662E-5</v>
      </c>
      <c r="G340" s="12">
        <f t="shared" si="32"/>
        <v>3.6605086797323834</v>
      </c>
      <c r="H340" s="11">
        <v>3.4124254161346256E-3</v>
      </c>
      <c r="I340" s="11">
        <f t="shared" si="33"/>
        <v>4.6841804948227241E-3</v>
      </c>
    </row>
    <row r="341" spans="1:9" hidden="1" outlineLevel="1" x14ac:dyDescent="0.3">
      <c r="A341" s="10" t="s">
        <v>344</v>
      </c>
      <c r="B341" s="11">
        <v>1.2310380564024776E-3</v>
      </c>
      <c r="C341" s="11">
        <f t="shared" si="30"/>
        <v>-9.7054465447447575E-5</v>
      </c>
      <c r="D341" s="6">
        <f t="shared" si="31"/>
        <v>9.4195692632897949E-9</v>
      </c>
      <c r="E341" s="6">
        <f t="shared" si="34"/>
        <v>2.5629229403802362E-5</v>
      </c>
      <c r="F341" s="6">
        <f t="shared" si="35"/>
        <v>1.4330508670285789E-5</v>
      </c>
      <c r="G341" s="12">
        <f t="shared" si="32"/>
        <v>4.1817300141363862</v>
      </c>
      <c r="H341" s="11">
        <v>6.0874471098873954E-3</v>
      </c>
      <c r="I341" s="11">
        <f t="shared" si="33"/>
        <v>3.7855658322483031E-3</v>
      </c>
    </row>
    <row r="342" spans="1:9" hidden="1" outlineLevel="1" x14ac:dyDescent="0.3">
      <c r="A342" s="10" t="s">
        <v>345</v>
      </c>
      <c r="B342" s="11">
        <v>-7.9069630113047843E-4</v>
      </c>
      <c r="C342" s="11">
        <f t="shared" si="30"/>
        <v>-2.1187888229804034E-3</v>
      </c>
      <c r="D342" s="6">
        <f t="shared" si="31"/>
        <v>4.489266076386683E-6</v>
      </c>
      <c r="E342" s="6">
        <f t="shared" si="34"/>
        <v>9.4195692632897949E-9</v>
      </c>
      <c r="F342" s="6">
        <f t="shared" si="35"/>
        <v>2.9174761483484316E-5</v>
      </c>
      <c r="G342" s="12">
        <f t="shared" si="32"/>
        <v>4.5058736563044182</v>
      </c>
      <c r="H342" s="11">
        <v>3.7524628192547693E-3</v>
      </c>
      <c r="I342" s="11">
        <f t="shared" si="33"/>
        <v>5.4013666310929421E-3</v>
      </c>
    </row>
    <row r="343" spans="1:9" hidden="1" outlineLevel="1" x14ac:dyDescent="0.3">
      <c r="A343" s="10" t="s">
        <v>346</v>
      </c>
      <c r="B343" s="11">
        <v>-5.4419042278991056E-4</v>
      </c>
      <c r="C343" s="11">
        <f t="shared" si="30"/>
        <v>-1.8722829446398358E-3</v>
      </c>
      <c r="D343" s="6">
        <f t="shared" si="31"/>
        <v>3.5054434247892144E-6</v>
      </c>
      <c r="E343" s="6">
        <f t="shared" si="34"/>
        <v>4.489266076386683E-6</v>
      </c>
      <c r="F343" s="6">
        <f t="shared" si="35"/>
        <v>1.253928195198881E-5</v>
      </c>
      <c r="G343" s="12">
        <f t="shared" si="32"/>
        <v>4.1958419909353175</v>
      </c>
      <c r="H343" s="11">
        <v>5.6852026594599618E-3</v>
      </c>
      <c r="I343" s="11">
        <f t="shared" si="33"/>
        <v>3.5410848552369948E-3</v>
      </c>
    </row>
    <row r="344" spans="1:9" hidden="1" outlineLevel="1" x14ac:dyDescent="0.3">
      <c r="A344" s="10" t="s">
        <v>347</v>
      </c>
      <c r="B344" s="11">
        <v>-2.8295460586895897E-3</v>
      </c>
      <c r="C344" s="11">
        <f t="shared" si="30"/>
        <v>-4.1576385805395149E-3</v>
      </c>
      <c r="D344" s="6">
        <f t="shared" si="31"/>
        <v>1.7285958566390632E-5</v>
      </c>
      <c r="E344" s="6">
        <f t="shared" si="34"/>
        <v>3.5054434247892144E-6</v>
      </c>
      <c r="F344" s="6">
        <f t="shared" si="35"/>
        <v>2.6188711489560312E-5</v>
      </c>
      <c r="G344" s="12">
        <f t="shared" si="32"/>
        <v>3.9529235325857401</v>
      </c>
      <c r="H344" s="11">
        <v>3.0841450983844941E-3</v>
      </c>
      <c r="I344" s="11">
        <f t="shared" si="33"/>
        <v>5.1174907415216997E-3</v>
      </c>
    </row>
    <row r="345" spans="1:9" hidden="1" outlineLevel="1" x14ac:dyDescent="0.3">
      <c r="A345" s="10" t="s">
        <v>348</v>
      </c>
      <c r="B345" s="11">
        <v>6.8716739803607518E-3</v>
      </c>
      <c r="C345" s="11">
        <f t="shared" si="30"/>
        <v>5.5435814585108271E-3</v>
      </c>
      <c r="D345" s="6">
        <f t="shared" si="31"/>
        <v>3.0731295387145029E-5</v>
      </c>
      <c r="E345" s="6">
        <f t="shared" si="34"/>
        <v>1.7285958566390632E-5</v>
      </c>
      <c r="F345" s="6">
        <f t="shared" si="35"/>
        <v>1.1279433837137552E-5</v>
      </c>
      <c r="G345" s="12">
        <f t="shared" si="32"/>
        <v>3.7290349808399568</v>
      </c>
      <c r="H345" s="11">
        <v>6.9797675542250959E-3</v>
      </c>
      <c r="I345" s="11">
        <f t="shared" si="33"/>
        <v>3.3584868374221077E-3</v>
      </c>
    </row>
    <row r="346" spans="1:9" hidden="1" outlineLevel="1" x14ac:dyDescent="0.3">
      <c r="A346" s="10" t="s">
        <v>349</v>
      </c>
      <c r="B346" s="11">
        <v>-3.8881492742662512E-3</v>
      </c>
      <c r="C346" s="11">
        <f t="shared" si="30"/>
        <v>-5.2162417961161764E-3</v>
      </c>
      <c r="D346" s="6">
        <f t="shared" si="31"/>
        <v>2.7209178475549315E-5</v>
      </c>
      <c r="E346" s="6">
        <f t="shared" si="34"/>
        <v>3.0731295387145029E-5</v>
      </c>
      <c r="F346" s="6">
        <f t="shared" si="35"/>
        <v>4.329368476214863E-5</v>
      </c>
      <c r="G346" s="12">
        <f t="shared" si="32"/>
        <v>3.3678530313571224</v>
      </c>
      <c r="H346" s="11">
        <v>1.2609354863063835E-2</v>
      </c>
      <c r="I346" s="11">
        <f t="shared" si="33"/>
        <v>6.5797936717003997E-3</v>
      </c>
    </row>
    <row r="347" spans="1:9" hidden="1" outlineLevel="1" x14ac:dyDescent="0.3">
      <c r="A347" s="10" t="s">
        <v>350</v>
      </c>
      <c r="B347" s="11">
        <v>-1.1321175028613038E-3</v>
      </c>
      <c r="C347" s="11">
        <f t="shared" si="30"/>
        <v>-2.4602100247112287E-3</v>
      </c>
      <c r="D347" s="6">
        <f t="shared" si="31"/>
        <v>6.0526333656896247E-6</v>
      </c>
      <c r="E347" s="6">
        <f t="shared" si="34"/>
        <v>2.7209178475549315E-5</v>
      </c>
      <c r="F347" s="6">
        <f t="shared" si="35"/>
        <v>1.2623271516116685E-4</v>
      </c>
      <c r="G347" s="12">
        <f t="shared" si="32"/>
        <v>4.5202264565698798</v>
      </c>
      <c r="H347" s="11">
        <v>3.2658915541617399E-3</v>
      </c>
      <c r="I347" s="11">
        <f t="shared" si="33"/>
        <v>1.1235333335560937E-2</v>
      </c>
    </row>
    <row r="348" spans="1:9" hidden="1" outlineLevel="1" x14ac:dyDescent="0.3">
      <c r="A348" s="10" t="s">
        <v>351</v>
      </c>
      <c r="B348" s="11">
        <v>-6.5454909924979043E-3</v>
      </c>
      <c r="C348" s="11">
        <f t="shared" si="30"/>
        <v>-7.8735835143478299E-3</v>
      </c>
      <c r="D348" s="6">
        <f t="shared" si="31"/>
        <v>6.1993317357409924E-5</v>
      </c>
      <c r="E348" s="6">
        <f t="shared" si="34"/>
        <v>6.0526333656896247E-6</v>
      </c>
      <c r="F348" s="6">
        <f t="shared" si="35"/>
        <v>1.0221161186476822E-5</v>
      </c>
      <c r="G348" s="12">
        <f t="shared" si="32"/>
        <v>2.3742824425828908</v>
      </c>
      <c r="H348" s="11">
        <v>3.6486242526960928E-3</v>
      </c>
      <c r="I348" s="11">
        <f t="shared" si="33"/>
        <v>3.1970550803007481E-3</v>
      </c>
    </row>
    <row r="349" spans="1:9" hidden="1" outlineLevel="1" x14ac:dyDescent="0.3">
      <c r="A349" s="10" t="s">
        <v>352</v>
      </c>
      <c r="B349" s="11">
        <v>-8.1589038889600621E-3</v>
      </c>
      <c r="C349" s="11">
        <f t="shared" si="30"/>
        <v>-9.4869964108099877E-3</v>
      </c>
      <c r="D349" s="6">
        <f t="shared" si="31"/>
        <v>9.0003100898721587E-5</v>
      </c>
      <c r="E349" s="6">
        <f t="shared" si="34"/>
        <v>6.1993317357409924E-5</v>
      </c>
      <c r="F349" s="6">
        <f t="shared" si="35"/>
        <v>2.1850128750879965E-5</v>
      </c>
      <c r="G349" s="12">
        <f t="shared" si="32"/>
        <v>3.0355101252420846</v>
      </c>
      <c r="H349" s="11">
        <v>6.4112379446347924E-3</v>
      </c>
      <c r="I349" s="11">
        <f t="shared" si="33"/>
        <v>4.6744121289077588E-3</v>
      </c>
    </row>
    <row r="350" spans="1:9" hidden="1" outlineLevel="1" x14ac:dyDescent="0.3">
      <c r="A350" s="10" t="s">
        <v>353</v>
      </c>
      <c r="B350" s="11">
        <v>-2.1340139198386563E-3</v>
      </c>
      <c r="C350" s="11">
        <f t="shared" si="30"/>
        <v>-3.4621064416885815E-3</v>
      </c>
      <c r="D350" s="6">
        <f t="shared" si="31"/>
        <v>1.1986181013581572E-5</v>
      </c>
      <c r="E350" s="6">
        <f t="shared" si="34"/>
        <v>9.0003100898721587E-5</v>
      </c>
      <c r="F350" s="6">
        <f t="shared" si="35"/>
        <v>4.7723273003203049E-5</v>
      </c>
      <c r="G350" s="12">
        <f t="shared" si="32"/>
        <v>3.7857489738319687</v>
      </c>
      <c r="H350" s="11">
        <v>8.2884904648696089E-3</v>
      </c>
      <c r="I350" s="11">
        <f t="shared" si="33"/>
        <v>6.9082033122370573E-3</v>
      </c>
    </row>
    <row r="351" spans="1:9" hidden="1" outlineLevel="1" x14ac:dyDescent="0.3">
      <c r="A351" s="10" t="s">
        <v>354</v>
      </c>
      <c r="B351" s="11">
        <v>1.455954294099511E-2</v>
      </c>
      <c r="C351" s="11">
        <f t="shared" si="30"/>
        <v>1.3231450419145184E-2</v>
      </c>
      <c r="D351" s="6">
        <f t="shared" si="31"/>
        <v>1.7507128019429727E-4</v>
      </c>
      <c r="E351" s="6">
        <f t="shared" si="34"/>
        <v>1.1986181013581572E-5</v>
      </c>
      <c r="F351" s="6">
        <f t="shared" si="35"/>
        <v>5.5206667583402336E-5</v>
      </c>
      <c r="G351" s="12">
        <f t="shared" si="32"/>
        <v>1.3655927120836076</v>
      </c>
      <c r="H351" s="11">
        <v>5.454139870392085E-3</v>
      </c>
      <c r="I351" s="11">
        <f t="shared" si="33"/>
        <v>7.4301189481328182E-3</v>
      </c>
    </row>
    <row r="352" spans="1:9" hidden="1" outlineLevel="1" x14ac:dyDescent="0.3">
      <c r="A352" s="10" t="s">
        <v>355</v>
      </c>
      <c r="B352" s="11">
        <v>2.9489762744178273E-3</v>
      </c>
      <c r="C352" s="11">
        <f t="shared" si="30"/>
        <v>1.6208837525679021E-3</v>
      </c>
      <c r="D352" s="6">
        <f t="shared" si="31"/>
        <v>2.6272641393386042E-6</v>
      </c>
      <c r="E352" s="6">
        <f t="shared" si="34"/>
        <v>1.7507128019429727E-4</v>
      </c>
      <c r="F352" s="6">
        <f t="shared" si="35"/>
        <v>5.3755162776737025E-5</v>
      </c>
      <c r="G352" s="12">
        <f t="shared" si="32"/>
        <v>4.6719189822191511</v>
      </c>
      <c r="H352" s="11">
        <v>3.3056930193946384E-3</v>
      </c>
      <c r="I352" s="11">
        <f t="shared" si="33"/>
        <v>7.3317912393041458E-3</v>
      </c>
    </row>
    <row r="353" spans="1:9" hidden="1" outlineLevel="1" x14ac:dyDescent="0.3">
      <c r="A353" s="10" t="s">
        <v>356</v>
      </c>
      <c r="B353" s="11">
        <v>6.9255815470474699E-3</v>
      </c>
      <c r="C353" s="11">
        <f t="shared" si="30"/>
        <v>5.5974890251975443E-3</v>
      </c>
      <c r="D353" s="6">
        <f t="shared" si="31"/>
        <v>3.1331883387206954E-5</v>
      </c>
      <c r="E353" s="6">
        <f t="shared" si="34"/>
        <v>2.6272641393386042E-6</v>
      </c>
      <c r="F353" s="6">
        <f t="shared" si="35"/>
        <v>9.8300086140429344E-6</v>
      </c>
      <c r="G353" s="12">
        <f t="shared" si="32"/>
        <v>3.7621835067547251</v>
      </c>
      <c r="H353" s="11">
        <v>5.9108730548509299E-3</v>
      </c>
      <c r="I353" s="11">
        <f t="shared" si="33"/>
        <v>3.1352844550443801E-3</v>
      </c>
    </row>
    <row r="354" spans="1:9" hidden="1" outlineLevel="1" x14ac:dyDescent="0.3">
      <c r="A354" s="10" t="s">
        <v>357</v>
      </c>
      <c r="B354" s="11">
        <v>-8.6842017060344712E-4</v>
      </c>
      <c r="C354" s="11">
        <f t="shared" si="30"/>
        <v>-2.1965126924533723E-3</v>
      </c>
      <c r="D354" s="6">
        <f t="shared" si="31"/>
        <v>4.824668008108763E-6</v>
      </c>
      <c r="E354" s="6">
        <f t="shared" si="34"/>
        <v>3.1331883387206954E-5</v>
      </c>
      <c r="F354" s="6">
        <f t="shared" si="35"/>
        <v>3.295850906109151E-5</v>
      </c>
      <c r="G354" s="12">
        <f t="shared" si="32"/>
        <v>4.666957331860452</v>
      </c>
      <c r="H354" s="11">
        <v>2.6700735856670186E-3</v>
      </c>
      <c r="I354" s="11">
        <f t="shared" si="33"/>
        <v>5.7409501879995013E-3</v>
      </c>
    </row>
    <row r="355" spans="1:9" hidden="1" outlineLevel="1" x14ac:dyDescent="0.3">
      <c r="A355" s="10" t="s">
        <v>358</v>
      </c>
      <c r="B355" s="11">
        <v>4.972519373935739E-3</v>
      </c>
      <c r="C355" s="11">
        <f t="shared" si="30"/>
        <v>3.6444268520858139E-3</v>
      </c>
      <c r="D355" s="6">
        <f t="shared" si="31"/>
        <v>1.3281847080204116E-5</v>
      </c>
      <c r="E355" s="6">
        <f t="shared" si="34"/>
        <v>4.824668008108763E-6</v>
      </c>
      <c r="F355" s="6">
        <f t="shared" si="35"/>
        <v>7.3305240857443162E-6</v>
      </c>
      <c r="G355" s="12">
        <f t="shared" si="32"/>
        <v>4.1505814599476922</v>
      </c>
      <c r="H355" s="11">
        <v>4.5622006369015729E-3</v>
      </c>
      <c r="I355" s="11">
        <f t="shared" si="33"/>
        <v>2.7074940601494062E-3</v>
      </c>
    </row>
    <row r="356" spans="1:9" hidden="1" outlineLevel="1" x14ac:dyDescent="0.3">
      <c r="A356" s="10" t="s">
        <v>359</v>
      </c>
      <c r="B356" s="11">
        <v>3.6991105620370161E-3</v>
      </c>
      <c r="C356" s="11">
        <f t="shared" si="30"/>
        <v>2.371018040187091E-3</v>
      </c>
      <c r="D356" s="6">
        <f t="shared" si="31"/>
        <v>5.6217265468926341E-6</v>
      </c>
      <c r="E356" s="6">
        <f t="shared" si="34"/>
        <v>1.3281847080204116E-5</v>
      </c>
      <c r="F356" s="6">
        <f t="shared" si="35"/>
        <v>1.915252805886179E-5</v>
      </c>
      <c r="G356" s="12">
        <f t="shared" si="32"/>
        <v>4.6227967205091582</v>
      </c>
      <c r="H356" s="11">
        <v>2.4571623270949593E-3</v>
      </c>
      <c r="I356" s="11">
        <f t="shared" si="33"/>
        <v>4.3763601381583981E-3</v>
      </c>
    </row>
    <row r="357" spans="1:9" hidden="1" outlineLevel="1" x14ac:dyDescent="0.3">
      <c r="A357" s="10" t="s">
        <v>360</v>
      </c>
      <c r="B357" s="11">
        <v>-1.3061489628502955E-4</v>
      </c>
      <c r="C357" s="11">
        <f t="shared" si="30"/>
        <v>-1.4587074181349547E-3</v>
      </c>
      <c r="D357" s="6">
        <f t="shared" si="31"/>
        <v>2.1278273317219456E-6</v>
      </c>
      <c r="E357" s="6">
        <f t="shared" si="34"/>
        <v>5.6217265468926341E-6</v>
      </c>
      <c r="F357" s="6">
        <f t="shared" si="35"/>
        <v>6.6406409597414304E-6</v>
      </c>
      <c r="G357" s="12">
        <f t="shared" si="32"/>
        <v>4.0048216968641199</v>
      </c>
      <c r="H357" s="11">
        <v>7.1148731640725731E-3</v>
      </c>
      <c r="I357" s="11">
        <f t="shared" si="33"/>
        <v>2.5769441126538679E-3</v>
      </c>
    </row>
    <row r="358" spans="1:9" hidden="1" outlineLevel="1" x14ac:dyDescent="0.3">
      <c r="A358" s="10" t="s">
        <v>361</v>
      </c>
      <c r="B358" s="11">
        <v>-2.9486656918281009E-3</v>
      </c>
      <c r="C358" s="11">
        <f t="shared" si="30"/>
        <v>-4.2767582136780261E-3</v>
      </c>
      <c r="D358" s="6">
        <f t="shared" si="31"/>
        <v>1.8290660818262462E-5</v>
      </c>
      <c r="E358" s="6">
        <f t="shared" si="34"/>
        <v>2.1278273317219456E-6</v>
      </c>
      <c r="F358" s="6">
        <f t="shared" si="35"/>
        <v>3.981534627813345E-5</v>
      </c>
      <c r="G358" s="12">
        <f t="shared" si="32"/>
        <v>3.8478854320359583</v>
      </c>
      <c r="H358" s="11">
        <v>7.0805127543520589E-3</v>
      </c>
      <c r="I358" s="11">
        <f t="shared" si="33"/>
        <v>6.3099402753222199E-3</v>
      </c>
    </row>
    <row r="359" spans="1:9" hidden="1" outlineLevel="1" x14ac:dyDescent="0.3">
      <c r="A359" s="10" t="s">
        <v>362</v>
      </c>
      <c r="B359" s="11">
        <v>1.0794049627223466E-2</v>
      </c>
      <c r="C359" s="11">
        <f t="shared" si="30"/>
        <v>9.4659571053735403E-3</v>
      </c>
      <c r="D359" s="6">
        <f t="shared" si="31"/>
        <v>8.9604343920771817E-5</v>
      </c>
      <c r="E359" s="6">
        <f t="shared" si="34"/>
        <v>1.8290660818262462E-5</v>
      </c>
      <c r="F359" s="6">
        <f t="shared" si="35"/>
        <v>4.2226501286474257E-5</v>
      </c>
      <c r="G359" s="12">
        <f t="shared" si="32"/>
        <v>3.1822841268964841</v>
      </c>
      <c r="H359" s="11">
        <v>7.5796258497320673E-3</v>
      </c>
      <c r="I359" s="11">
        <f t="shared" si="33"/>
        <v>6.4981921552439686E-3</v>
      </c>
    </row>
    <row r="360" spans="1:9" hidden="1" outlineLevel="1" x14ac:dyDescent="0.3">
      <c r="A360" s="10" t="s">
        <v>363</v>
      </c>
      <c r="B360" s="11">
        <v>-1.9156854235052909E-2</v>
      </c>
      <c r="C360" s="11">
        <f t="shared" si="30"/>
        <v>-2.0484946756902832E-2</v>
      </c>
      <c r="D360" s="6">
        <f t="shared" si="31"/>
        <v>4.1963304363314385E-4</v>
      </c>
      <c r="E360" s="6">
        <f t="shared" si="34"/>
        <v>8.9604343920771817E-5</v>
      </c>
      <c r="F360" s="6">
        <f t="shared" si="35"/>
        <v>6.0038654853721193E-5</v>
      </c>
      <c r="G360" s="12">
        <f t="shared" si="32"/>
        <v>0.32873583040423437</v>
      </c>
      <c r="H360" s="11">
        <v>7.5678168972280321E-3</v>
      </c>
      <c r="I360" s="11">
        <f t="shared" si="33"/>
        <v>7.7484614507475737E-3</v>
      </c>
    </row>
    <row r="361" spans="1:9" hidden="1" outlineLevel="1" x14ac:dyDescent="0.3">
      <c r="A361" s="10" t="s">
        <v>364</v>
      </c>
      <c r="B361" s="11">
        <v>-8.3942516810502456E-4</v>
      </c>
      <c r="C361" s="11">
        <f t="shared" si="30"/>
        <v>-2.1675176899549498E-3</v>
      </c>
      <c r="D361" s="6">
        <f t="shared" si="31"/>
        <v>4.6981329362676421E-6</v>
      </c>
      <c r="E361" s="6">
        <f t="shared" si="34"/>
        <v>4.1963304363314385E-4</v>
      </c>
      <c r="F361" s="6">
        <f t="shared" si="35"/>
        <v>1.1668164890984634E-4</v>
      </c>
      <c r="G361" s="12">
        <f t="shared" si="32"/>
        <v>4.1292049580487076</v>
      </c>
      <c r="H361" s="11">
        <v>6.0116869187555278E-3</v>
      </c>
      <c r="I361" s="11">
        <f t="shared" si="33"/>
        <v>1.0801928018175568E-2</v>
      </c>
    </row>
    <row r="362" spans="1:9" hidden="1" outlineLevel="1" x14ac:dyDescent="0.3">
      <c r="A362" s="10" t="s">
        <v>365</v>
      </c>
      <c r="B362" s="11">
        <v>7.1571051948916761E-3</v>
      </c>
      <c r="C362" s="11">
        <f t="shared" si="30"/>
        <v>5.8290126730417505E-3</v>
      </c>
      <c r="D362" s="6">
        <f t="shared" si="31"/>
        <v>3.3977388742481331E-5</v>
      </c>
      <c r="E362" s="6">
        <f t="shared" si="34"/>
        <v>4.6981329362676421E-6</v>
      </c>
      <c r="F362" s="6">
        <f t="shared" si="35"/>
        <v>2.9286989864156066E-5</v>
      </c>
      <c r="G362" s="12">
        <f t="shared" si="32"/>
        <v>3.6526632268334787</v>
      </c>
      <c r="H362" s="11">
        <v>7.8260524117717487E-3</v>
      </c>
      <c r="I362" s="11">
        <f t="shared" si="33"/>
        <v>5.4117455468782032E-3</v>
      </c>
    </row>
    <row r="363" spans="1:9" hidden="1" outlineLevel="1" x14ac:dyDescent="0.3">
      <c r="A363" s="10" t="s">
        <v>366</v>
      </c>
      <c r="B363" s="11">
        <v>-4.6551989086819415E-3</v>
      </c>
      <c r="C363" s="11">
        <f t="shared" si="30"/>
        <v>-5.9832914305318671E-3</v>
      </c>
      <c r="D363" s="6">
        <f t="shared" si="31"/>
        <v>3.5799776342676079E-5</v>
      </c>
      <c r="E363" s="6">
        <f t="shared" si="34"/>
        <v>3.3977388742481331E-5</v>
      </c>
      <c r="F363" s="6">
        <f t="shared" si="35"/>
        <v>5.3344586082438233E-5</v>
      </c>
      <c r="G363" s="12">
        <f t="shared" si="32"/>
        <v>3.5789061198046719</v>
      </c>
      <c r="H363" s="11">
        <v>8.8452172747736247E-3</v>
      </c>
      <c r="I363" s="11">
        <f t="shared" si="33"/>
        <v>7.3037378158336318E-3</v>
      </c>
    </row>
    <row r="364" spans="1:9" hidden="1" outlineLevel="1" x14ac:dyDescent="0.3">
      <c r="A364" s="10" t="s">
        <v>367</v>
      </c>
      <c r="B364" s="11">
        <v>3.5831172994041961E-3</v>
      </c>
      <c r="C364" s="11">
        <f t="shared" si="30"/>
        <v>2.255024777554271E-3</v>
      </c>
      <c r="D364" s="6">
        <f t="shared" si="31"/>
        <v>5.0851367473836892E-6</v>
      </c>
      <c r="E364" s="6">
        <f t="shared" si="34"/>
        <v>3.5799776342676079E-5</v>
      </c>
      <c r="F364" s="6">
        <f t="shared" si="35"/>
        <v>6.6529990313530398E-5</v>
      </c>
      <c r="G364" s="12">
        <f t="shared" si="32"/>
        <v>4.2499841551495257</v>
      </c>
      <c r="H364" s="11">
        <v>5.1690653575339023E-3</v>
      </c>
      <c r="I364" s="11">
        <f t="shared" si="33"/>
        <v>8.1565918319804632E-3</v>
      </c>
    </row>
    <row r="365" spans="1:9" hidden="1" outlineLevel="1" x14ac:dyDescent="0.3">
      <c r="A365" s="10" t="s">
        <v>368</v>
      </c>
      <c r="B365" s="11">
        <v>6.7117196856877198E-3</v>
      </c>
      <c r="C365" s="11">
        <f t="shared" si="30"/>
        <v>5.3836271638377942E-3</v>
      </c>
      <c r="D365" s="6">
        <f t="shared" si="31"/>
        <v>2.8983441439212174E-5</v>
      </c>
      <c r="E365" s="6">
        <f t="shared" si="34"/>
        <v>5.0851367473836892E-6</v>
      </c>
      <c r="F365" s="6">
        <f t="shared" si="35"/>
        <v>2.2216295774265606E-5</v>
      </c>
      <c r="G365" s="12">
        <f t="shared" si="32"/>
        <v>3.789123834073588</v>
      </c>
      <c r="H365" s="11">
        <v>6.114329685016644E-3</v>
      </c>
      <c r="I365" s="11">
        <f t="shared" si="33"/>
        <v>4.7134165712639491E-3</v>
      </c>
    </row>
    <row r="366" spans="1:9" hidden="1" outlineLevel="1" x14ac:dyDescent="0.3">
      <c r="A366" s="10" t="s">
        <v>369</v>
      </c>
      <c r="B366" s="11">
        <v>1.1502181500052781E-2</v>
      </c>
      <c r="C366" s="11">
        <f t="shared" si="30"/>
        <v>1.0174088978202855E-2</v>
      </c>
      <c r="D366" s="6">
        <f t="shared" si="31"/>
        <v>1.0351208653638882E-4</v>
      </c>
      <c r="E366" s="6">
        <f t="shared" si="34"/>
        <v>2.8983441439212174E-5</v>
      </c>
      <c r="F366" s="6">
        <f t="shared" si="35"/>
        <v>3.4407982532550848E-5</v>
      </c>
      <c r="G366" s="12">
        <f t="shared" si="32"/>
        <v>2.7601638032905358</v>
      </c>
      <c r="H366" s="11">
        <v>5.9989757697250677E-3</v>
      </c>
      <c r="I366" s="11">
        <f t="shared" si="33"/>
        <v>5.8658317852245687E-3</v>
      </c>
    </row>
    <row r="367" spans="1:9" hidden="1" outlineLevel="1" x14ac:dyDescent="0.3">
      <c r="A367" s="10" t="s">
        <v>370</v>
      </c>
      <c r="B367" s="11">
        <v>1.7438524840564605E-5</v>
      </c>
      <c r="C367" s="11">
        <f t="shared" si="30"/>
        <v>-1.3106539970093607E-3</v>
      </c>
      <c r="D367" s="6">
        <f t="shared" si="31"/>
        <v>1.7178138998766133E-6</v>
      </c>
      <c r="E367" s="6">
        <f t="shared" si="34"/>
        <v>1.0351208653638882E-4</v>
      </c>
      <c r="F367" s="6">
        <f t="shared" si="35"/>
        <v>4.6171393645458022E-5</v>
      </c>
      <c r="G367" s="12">
        <f t="shared" si="32"/>
        <v>4.6998788577414317</v>
      </c>
      <c r="H367" s="11">
        <v>3.3599271571888305E-3</v>
      </c>
      <c r="I367" s="11">
        <f t="shared" si="33"/>
        <v>6.7949535425533281E-3</v>
      </c>
    </row>
    <row r="368" spans="1:9" hidden="1" outlineLevel="1" x14ac:dyDescent="0.3">
      <c r="A368" s="10" t="s">
        <v>371</v>
      </c>
      <c r="B368" s="11">
        <v>2.1461030004631186E-3</v>
      </c>
      <c r="C368" s="11">
        <f t="shared" si="30"/>
        <v>8.1801047861319344E-4</v>
      </c>
      <c r="D368" s="6">
        <f t="shared" si="31"/>
        <v>6.6914114312098578E-7</v>
      </c>
      <c r="E368" s="6">
        <f t="shared" si="34"/>
        <v>1.7178138998766133E-6</v>
      </c>
      <c r="F368" s="6">
        <f t="shared" si="35"/>
        <v>9.9474143008067434E-6</v>
      </c>
      <c r="G368" s="12">
        <f t="shared" si="32"/>
        <v>4.2740551476729447</v>
      </c>
      <c r="H368" s="11">
        <v>5.4898331907234227E-3</v>
      </c>
      <c r="I368" s="11">
        <f t="shared" si="33"/>
        <v>3.1539521716105246E-3</v>
      </c>
    </row>
    <row r="369" spans="1:9" hidden="1" outlineLevel="1" x14ac:dyDescent="0.3">
      <c r="A369" s="10" t="s">
        <v>372</v>
      </c>
      <c r="B369" s="11">
        <v>2.0824685638528733E-3</v>
      </c>
      <c r="C369" s="11">
        <f t="shared" si="30"/>
        <v>7.5437604200294817E-4</v>
      </c>
      <c r="D369" s="6">
        <f t="shared" si="31"/>
        <v>5.6908321274803382E-7</v>
      </c>
      <c r="E369" s="6">
        <f t="shared" si="34"/>
        <v>6.6914114312098578E-7</v>
      </c>
      <c r="F369" s="6">
        <f t="shared" si="35"/>
        <v>2.4046754940079007E-5</v>
      </c>
      <c r="G369" s="12">
        <f t="shared" si="32"/>
        <v>4.7775663503215098</v>
      </c>
      <c r="H369" s="11">
        <v>3.2666989057900473E-3</v>
      </c>
      <c r="I369" s="11">
        <f t="shared" si="33"/>
        <v>4.9037490698524743E-3</v>
      </c>
    </row>
    <row r="370" spans="1:9" hidden="1" outlineLevel="1" x14ac:dyDescent="0.3">
      <c r="A370" s="10" t="s">
        <v>373</v>
      </c>
      <c r="B370" s="11">
        <v>4.6256836918425713E-3</v>
      </c>
      <c r="C370" s="11">
        <f t="shared" si="30"/>
        <v>3.2975911699926462E-3</v>
      </c>
      <c r="D370" s="6">
        <f t="shared" si="31"/>
        <v>1.0874107524413469E-5</v>
      </c>
      <c r="E370" s="6">
        <f t="shared" si="34"/>
        <v>5.6908321274803382E-7</v>
      </c>
      <c r="F370" s="6">
        <f t="shared" si="35"/>
        <v>9.2817606390562013E-6</v>
      </c>
      <c r="G370" s="12">
        <f t="shared" si="32"/>
        <v>4.1603538790969088</v>
      </c>
      <c r="H370" s="11">
        <v>2.3783035006710719E-3</v>
      </c>
      <c r="I370" s="11">
        <f t="shared" si="33"/>
        <v>3.0465982076828251E-3</v>
      </c>
    </row>
    <row r="371" spans="1:9" hidden="1" outlineLevel="1" x14ac:dyDescent="0.3">
      <c r="A371" s="10" t="s">
        <v>374</v>
      </c>
      <c r="B371" s="11">
        <v>1.0469016298636597E-3</v>
      </c>
      <c r="C371" s="11">
        <f t="shared" si="30"/>
        <v>-2.811908919862654E-4</v>
      </c>
      <c r="D371" s="6">
        <f t="shared" si="31"/>
        <v>7.9068317736031571E-8</v>
      </c>
      <c r="E371" s="6">
        <f t="shared" si="34"/>
        <v>1.0874107524413469E-5</v>
      </c>
      <c r="F371" s="6">
        <f t="shared" si="35"/>
        <v>7.2553864777765234E-6</v>
      </c>
      <c r="G371" s="12">
        <f t="shared" si="32"/>
        <v>4.6291360167904134</v>
      </c>
      <c r="H371" s="11">
        <v>3.8818780600544784E-3</v>
      </c>
      <c r="I371" s="11">
        <f t="shared" si="33"/>
        <v>2.6935824616626317E-3</v>
      </c>
    </row>
    <row r="372" spans="1:9" hidden="1" outlineLevel="1" x14ac:dyDescent="0.3">
      <c r="A372" s="10" t="s">
        <v>375</v>
      </c>
      <c r="B372" s="11">
        <v>-6.0859527261046698E-3</v>
      </c>
      <c r="C372" s="11">
        <f t="shared" si="30"/>
        <v>-7.4140452479545954E-3</v>
      </c>
      <c r="D372" s="6">
        <f t="shared" si="31"/>
        <v>5.4968066938718118E-5</v>
      </c>
      <c r="E372" s="6">
        <f t="shared" si="34"/>
        <v>7.9068317736031571E-8</v>
      </c>
      <c r="F372" s="6">
        <f t="shared" si="35"/>
        <v>1.2529036229484786E-5</v>
      </c>
      <c r="G372" s="12">
        <f t="shared" si="32"/>
        <v>3.032701046269894</v>
      </c>
      <c r="H372" s="11">
        <v>4.2729977265080661E-3</v>
      </c>
      <c r="I372" s="11">
        <f t="shared" si="33"/>
        <v>3.5396378669978073E-3</v>
      </c>
    </row>
    <row r="373" spans="1:9" hidden="1" outlineLevel="1" x14ac:dyDescent="0.3">
      <c r="A373" s="10" t="s">
        <v>376</v>
      </c>
      <c r="B373" s="11">
        <v>3.4718343144997492E-3</v>
      </c>
      <c r="C373" s="11">
        <f t="shared" si="30"/>
        <v>2.143741792649824E-3</v>
      </c>
      <c r="D373" s="6">
        <f t="shared" si="31"/>
        <v>4.5956288735534815E-6</v>
      </c>
      <c r="E373" s="6">
        <f t="shared" si="34"/>
        <v>5.4968066938718118E-5</v>
      </c>
      <c r="F373" s="6">
        <f t="shared" si="35"/>
        <v>2.4388528575800321E-5</v>
      </c>
      <c r="G373" s="12">
        <f t="shared" si="32"/>
        <v>4.7185961317713412</v>
      </c>
      <c r="H373" s="11">
        <v>2.3246623816216422E-3</v>
      </c>
      <c r="I373" s="11">
        <f t="shared" si="33"/>
        <v>4.9384743166083515E-3</v>
      </c>
    </row>
    <row r="374" spans="1:9" hidden="1" outlineLevel="1" x14ac:dyDescent="0.3">
      <c r="A374" s="10" t="s">
        <v>377</v>
      </c>
      <c r="B374" s="11">
        <v>3.8085148008697833E-5</v>
      </c>
      <c r="C374" s="11">
        <f t="shared" si="30"/>
        <v>-1.2900073738412274E-3</v>
      </c>
      <c r="D374" s="6">
        <f t="shared" si="31"/>
        <v>1.6641190245647402E-6</v>
      </c>
      <c r="E374" s="6">
        <f t="shared" si="34"/>
        <v>4.5956288735534815E-6</v>
      </c>
      <c r="F374" s="6">
        <f t="shared" si="35"/>
        <v>5.9841133607824731E-6</v>
      </c>
      <c r="G374" s="12">
        <f t="shared" si="32"/>
        <v>4.7920061935313951</v>
      </c>
      <c r="H374" s="11">
        <v>3.0175999107886634E-3</v>
      </c>
      <c r="I374" s="11">
        <f t="shared" si="33"/>
        <v>2.4462447467051354E-3</v>
      </c>
    </row>
    <row r="375" spans="1:9" hidden="1" outlineLevel="1" x14ac:dyDescent="0.3">
      <c r="A375" s="10" t="s">
        <v>378</v>
      </c>
      <c r="B375" s="11">
        <v>6.5876322869365339E-3</v>
      </c>
      <c r="C375" s="11">
        <f t="shared" si="30"/>
        <v>5.2595397650866092E-3</v>
      </c>
      <c r="D375" s="6">
        <f t="shared" si="31"/>
        <v>2.7662758540527303E-5</v>
      </c>
      <c r="E375" s="6">
        <f t="shared" si="34"/>
        <v>1.6641190245647402E-6</v>
      </c>
      <c r="F375" s="6">
        <f t="shared" si="35"/>
        <v>8.2842257457768138E-6</v>
      </c>
      <c r="G375" s="12">
        <f t="shared" si="32"/>
        <v>3.8243575573896642</v>
      </c>
      <c r="H375" s="11">
        <v>4.9856551865623553E-3</v>
      </c>
      <c r="I375" s="11">
        <f t="shared" si="33"/>
        <v>2.8782330944134484E-3</v>
      </c>
    </row>
    <row r="376" spans="1:9" hidden="1" outlineLevel="1" x14ac:dyDescent="0.3">
      <c r="A376" s="10" t="s">
        <v>379</v>
      </c>
      <c r="B376" s="11">
        <v>-6.2962436214583303E-4</v>
      </c>
      <c r="C376" s="11">
        <f t="shared" si="30"/>
        <v>-1.9577168839957581E-3</v>
      </c>
      <c r="D376" s="6">
        <f t="shared" si="31"/>
        <v>3.8326553978820608E-6</v>
      </c>
      <c r="E376" s="6">
        <f t="shared" si="34"/>
        <v>2.7662758540527303E-5</v>
      </c>
      <c r="F376" s="6">
        <f t="shared" si="35"/>
        <v>2.4689597187871301E-5</v>
      </c>
      <c r="G376" s="12">
        <f t="shared" si="32"/>
        <v>4.5945269644152189</v>
      </c>
      <c r="H376" s="11">
        <v>3.418368404475125E-3</v>
      </c>
      <c r="I376" s="11">
        <f t="shared" si="33"/>
        <v>4.968862766053345E-3</v>
      </c>
    </row>
    <row r="377" spans="1:9" hidden="1" outlineLevel="1" x14ac:dyDescent="0.3">
      <c r="A377" s="10" t="s">
        <v>380</v>
      </c>
      <c r="B377" s="11">
        <v>5.0923505738616681E-4</v>
      </c>
      <c r="C377" s="11">
        <f t="shared" si="30"/>
        <v>-8.1885746446375834E-4</v>
      </c>
      <c r="D377" s="6">
        <f t="shared" si="31"/>
        <v>6.7052754710801529E-7</v>
      </c>
      <c r="E377" s="6">
        <f t="shared" si="34"/>
        <v>3.8326553978820608E-6</v>
      </c>
      <c r="F377" s="6">
        <f t="shared" si="35"/>
        <v>1.061135593187739E-5</v>
      </c>
      <c r="G377" s="12">
        <f t="shared" si="32"/>
        <v>4.5628224098637942</v>
      </c>
      <c r="H377" s="11">
        <v>4.0756182143082522E-3</v>
      </c>
      <c r="I377" s="11">
        <f t="shared" si="33"/>
        <v>3.2575076257589006E-3</v>
      </c>
    </row>
    <row r="378" spans="1:9" hidden="1" outlineLevel="1" x14ac:dyDescent="0.3">
      <c r="A378" s="10" t="s">
        <v>381</v>
      </c>
      <c r="B378" s="11">
        <v>-2.2763638303940604E-3</v>
      </c>
      <c r="C378" s="11">
        <f t="shared" si="30"/>
        <v>-3.6044563522439855E-3</v>
      </c>
      <c r="D378" s="6">
        <f t="shared" si="31"/>
        <v>1.2992105595232018E-5</v>
      </c>
      <c r="E378" s="6">
        <f t="shared" si="34"/>
        <v>6.7052754710801529E-7</v>
      </c>
      <c r="F378" s="6">
        <f t="shared" si="35"/>
        <v>1.379874328708517E-5</v>
      </c>
      <c r="G378" s="12">
        <f t="shared" si="32"/>
        <v>4.093281341267474</v>
      </c>
      <c r="H378" s="11">
        <v>5.2536428179795281E-3</v>
      </c>
      <c r="I378" s="11">
        <f t="shared" si="33"/>
        <v>3.7146659724778984E-3</v>
      </c>
    </row>
    <row r="379" spans="1:9" hidden="1" outlineLevel="1" x14ac:dyDescent="0.3">
      <c r="A379" s="10" t="s">
        <v>382</v>
      </c>
      <c r="B379" s="11">
        <v>1.5778199046987368E-3</v>
      </c>
      <c r="C379" s="11">
        <f t="shared" si="30"/>
        <v>2.4972738284881162E-4</v>
      </c>
      <c r="D379" s="6">
        <f t="shared" si="31"/>
        <v>6.236376574451693E-8</v>
      </c>
      <c r="E379" s="6">
        <f t="shared" si="34"/>
        <v>1.2992105595232018E-5</v>
      </c>
      <c r="F379" s="6">
        <f t="shared" si="35"/>
        <v>2.4244446633599981E-5</v>
      </c>
      <c r="G379" s="12">
        <f t="shared" si="32"/>
        <v>4.4708087719294651</v>
      </c>
      <c r="H379" s="11">
        <v>4.5529203532505445E-3</v>
      </c>
      <c r="I379" s="11">
        <f t="shared" si="33"/>
        <v>4.9238650096849711E-3</v>
      </c>
    </row>
    <row r="380" spans="1:9" hidden="1" outlineLevel="1" x14ac:dyDescent="0.3">
      <c r="A380" s="10" t="s">
        <v>383</v>
      </c>
      <c r="B380" s="11">
        <v>1.0115259764941317E-3</v>
      </c>
      <c r="C380" s="11">
        <f t="shared" si="30"/>
        <v>-3.1656654535579341E-4</v>
      </c>
      <c r="D380" s="6">
        <f t="shared" si="31"/>
        <v>1.0021437763850161E-7</v>
      </c>
      <c r="E380" s="6">
        <f t="shared" si="34"/>
        <v>6.236376574451693E-8</v>
      </c>
      <c r="F380" s="6">
        <f t="shared" si="35"/>
        <v>1.6814148937779829E-5</v>
      </c>
      <c r="G380" s="12">
        <f t="shared" si="32"/>
        <v>4.8012480289233093</v>
      </c>
      <c r="H380" s="11">
        <v>3.2612591886931703E-3</v>
      </c>
      <c r="I380" s="11">
        <f t="shared" si="33"/>
        <v>4.1005059368058264E-3</v>
      </c>
    </row>
    <row r="381" spans="1:9" hidden="1" outlineLevel="1" x14ac:dyDescent="0.3">
      <c r="A381" s="10" t="s">
        <v>384</v>
      </c>
      <c r="B381" s="11">
        <v>8.8023644018914056E-3</v>
      </c>
      <c r="C381" s="11">
        <f t="shared" si="30"/>
        <v>7.47427188004148E-3</v>
      </c>
      <c r="D381" s="6">
        <f t="shared" si="31"/>
        <v>5.5864740136778802E-5</v>
      </c>
      <c r="E381" s="6">
        <f t="shared" si="34"/>
        <v>1.0021437763850161E-7</v>
      </c>
      <c r="F381" s="6">
        <f t="shared" si="35"/>
        <v>9.1741940491131908E-6</v>
      </c>
      <c r="G381" s="12">
        <f t="shared" si="32"/>
        <v>3.121630694978363</v>
      </c>
      <c r="H381" s="11">
        <v>4.5406819230721374E-3</v>
      </c>
      <c r="I381" s="11">
        <f t="shared" si="33"/>
        <v>3.0288932053001128E-3</v>
      </c>
    </row>
    <row r="382" spans="1:9" hidden="1" outlineLevel="1" x14ac:dyDescent="0.3">
      <c r="A382" s="10" t="s">
        <v>385</v>
      </c>
      <c r="B382" s="11">
        <v>-2.1941919046150143E-3</v>
      </c>
      <c r="C382" s="11">
        <f t="shared" si="30"/>
        <v>-3.5222844264649394E-3</v>
      </c>
      <c r="D382" s="6">
        <f t="shared" si="31"/>
        <v>1.2406487580917447E-5</v>
      </c>
      <c r="E382" s="6">
        <f t="shared" si="34"/>
        <v>5.5864740136778802E-5</v>
      </c>
      <c r="F382" s="6">
        <f t="shared" si="35"/>
        <v>2.6330139965682531E-5</v>
      </c>
      <c r="G382" s="12">
        <f t="shared" si="32"/>
        <v>3.8443815926564704</v>
      </c>
      <c r="H382" s="11">
        <v>2.1037587743191616E-3</v>
      </c>
      <c r="I382" s="11">
        <f t="shared" si="33"/>
        <v>5.1312902827342103E-3</v>
      </c>
    </row>
    <row r="383" spans="1:9" hidden="1" outlineLevel="1" x14ac:dyDescent="0.3">
      <c r="A383" s="10" t="s">
        <v>386</v>
      </c>
      <c r="B383" s="11">
        <v>-3.6901504155019838E-4</v>
      </c>
      <c r="C383" s="11">
        <f t="shared" si="30"/>
        <v>-1.6971075634001236E-3</v>
      </c>
      <c r="D383" s="6">
        <f t="shared" si="31"/>
        <v>2.8801740817499048E-6</v>
      </c>
      <c r="E383" s="6">
        <f t="shared" si="34"/>
        <v>1.2406487580917447E-5</v>
      </c>
      <c r="F383" s="6">
        <f t="shared" si="35"/>
        <v>6.5867958666042202E-6</v>
      </c>
      <c r="G383" s="12">
        <f t="shared" si="32"/>
        <v>4.3226115077258136</v>
      </c>
      <c r="H383" s="11">
        <v>4.9902545181999946E-3</v>
      </c>
      <c r="I383" s="11">
        <f t="shared" si="33"/>
        <v>2.5664753781410449E-3</v>
      </c>
    </row>
    <row r="384" spans="1:9" hidden="1" outlineLevel="1" x14ac:dyDescent="0.3">
      <c r="A384" s="10" t="s">
        <v>387</v>
      </c>
      <c r="B384" s="11">
        <v>4.6743634859040149E-3</v>
      </c>
      <c r="C384" s="11">
        <f t="shared" si="30"/>
        <v>3.3462709640540897E-3</v>
      </c>
      <c r="D384" s="6">
        <f t="shared" si="31"/>
        <v>1.1197529364871487E-5</v>
      </c>
      <c r="E384" s="6">
        <f t="shared" si="34"/>
        <v>2.8801740817499048E-6</v>
      </c>
      <c r="F384" s="6">
        <f t="shared" si="35"/>
        <v>2.0460733343204668E-5</v>
      </c>
      <c r="G384" s="12">
        <f t="shared" si="32"/>
        <v>4.1902834970452405</v>
      </c>
      <c r="H384" s="11">
        <v>4.6639137094259889E-3</v>
      </c>
      <c r="I384" s="11">
        <f t="shared" si="33"/>
        <v>4.5233542137671102E-3</v>
      </c>
    </row>
    <row r="385" spans="1:9" hidden="1" outlineLevel="1" x14ac:dyDescent="0.3">
      <c r="A385" s="10" t="s">
        <v>388</v>
      </c>
      <c r="B385" s="11">
        <v>1.0708986882482718E-3</v>
      </c>
      <c r="C385" s="11">
        <f t="shared" si="30"/>
        <v>-2.5719383360165338E-4</v>
      </c>
      <c r="D385" s="6">
        <f t="shared" si="31"/>
        <v>6.6148668042714964E-8</v>
      </c>
      <c r="E385" s="6">
        <f t="shared" si="34"/>
        <v>1.1197529364871487E-5</v>
      </c>
      <c r="F385" s="6">
        <f t="shared" si="35"/>
        <v>1.9504865749873018E-5</v>
      </c>
      <c r="G385" s="12">
        <f t="shared" si="32"/>
        <v>5.0609232745563801</v>
      </c>
      <c r="H385" s="11">
        <v>2.5141005306263029E-3</v>
      </c>
      <c r="I385" s="11">
        <f t="shared" si="33"/>
        <v>4.4164313364834533E-3</v>
      </c>
    </row>
    <row r="386" spans="1:9" hidden="1" outlineLevel="1" x14ac:dyDescent="0.3">
      <c r="A386" s="10" t="s">
        <v>389</v>
      </c>
      <c r="B386" s="11">
        <v>9.5094813291652096E-4</v>
      </c>
      <c r="C386" s="11">
        <f t="shared" si="30"/>
        <v>-3.7714438893340419E-4</v>
      </c>
      <c r="D386" s="6">
        <f t="shared" si="31"/>
        <v>1.4223789010395085E-7</v>
      </c>
      <c r="E386" s="6">
        <f t="shared" si="34"/>
        <v>6.6148668042714964E-8</v>
      </c>
      <c r="F386" s="6">
        <f t="shared" si="35"/>
        <v>5.8992899215396029E-6</v>
      </c>
      <c r="G386" s="12">
        <f t="shared" si="32"/>
        <v>4.1941125768016398</v>
      </c>
      <c r="H386" s="11">
        <v>6.0014034117181437E-3</v>
      </c>
      <c r="I386" s="11">
        <f t="shared" si="33"/>
        <v>2.4288453885621462E-3</v>
      </c>
    </row>
    <row r="387" spans="1:9" hidden="1" outlineLevel="1" x14ac:dyDescent="0.3">
      <c r="A387" s="10" t="s">
        <v>390</v>
      </c>
      <c r="B387" s="11">
        <v>-7.5304126495015673E-3</v>
      </c>
      <c r="C387" s="11">
        <f t="shared" si="30"/>
        <v>-8.8585051713514929E-3</v>
      </c>
      <c r="D387" s="6">
        <f t="shared" si="31"/>
        <v>7.8473113870861137E-5</v>
      </c>
      <c r="E387" s="6">
        <f t="shared" si="34"/>
        <v>1.4223789010395085E-7</v>
      </c>
      <c r="F387" s="6">
        <f t="shared" si="35"/>
        <v>2.8409599584615646E-5</v>
      </c>
      <c r="G387" s="12">
        <f t="shared" si="32"/>
        <v>2.8148677878724482</v>
      </c>
      <c r="H387" s="11">
        <v>5.0073177183516965E-3</v>
      </c>
      <c r="I387" s="11">
        <f t="shared" si="33"/>
        <v>5.3300656266706175E-3</v>
      </c>
    </row>
    <row r="388" spans="1:9" hidden="1" outlineLevel="1" x14ac:dyDescent="0.3">
      <c r="A388" s="10" t="s">
        <v>391</v>
      </c>
      <c r="B388" s="11">
        <v>-2.1262580234037609E-3</v>
      </c>
      <c r="C388" s="11">
        <f t="shared" si="30"/>
        <v>-3.4543505452536861E-3</v>
      </c>
      <c r="D388" s="6">
        <f t="shared" si="31"/>
        <v>1.1932537689494439E-5</v>
      </c>
      <c r="E388" s="6">
        <f t="shared" si="34"/>
        <v>7.8473113870861137E-5</v>
      </c>
      <c r="F388" s="6">
        <f t="shared" si="35"/>
        <v>3.3595063350718835E-5</v>
      </c>
      <c r="G388" s="12">
        <f t="shared" si="32"/>
        <v>3.9024477980749563</v>
      </c>
      <c r="H388" s="11">
        <v>7.164189276718344E-3</v>
      </c>
      <c r="I388" s="11">
        <f t="shared" si="33"/>
        <v>5.7961248563776499E-3</v>
      </c>
    </row>
    <row r="389" spans="1:9" hidden="1" outlineLevel="1" x14ac:dyDescent="0.3">
      <c r="A389" s="10" t="s">
        <v>392</v>
      </c>
      <c r="B389" s="11">
        <v>9.5921706414815368E-3</v>
      </c>
      <c r="C389" s="11">
        <f t="shared" si="30"/>
        <v>8.2640781196316113E-3</v>
      </c>
      <c r="D389" s="6">
        <f t="shared" si="31"/>
        <v>6.8294987167373948E-5</v>
      </c>
      <c r="E389" s="6">
        <f t="shared" si="34"/>
        <v>1.1932537689494439E-5</v>
      </c>
      <c r="F389" s="6">
        <f t="shared" si="35"/>
        <v>4.2035638634493799E-5</v>
      </c>
      <c r="G389" s="12">
        <f t="shared" si="32"/>
        <v>3.0001583730972121</v>
      </c>
      <c r="H389" s="11">
        <v>4.959823475509279E-3</v>
      </c>
      <c r="I389" s="11">
        <f t="shared" si="33"/>
        <v>6.4834896957189497E-3</v>
      </c>
    </row>
    <row r="390" spans="1:9" hidden="1" outlineLevel="1" x14ac:dyDescent="0.3">
      <c r="A390" s="10" t="s">
        <v>393</v>
      </c>
      <c r="B390" s="11">
        <v>-4.4810396666553265E-3</v>
      </c>
      <c r="C390" s="11">
        <f t="shared" si="30"/>
        <v>-5.8091321885052512E-3</v>
      </c>
      <c r="D390" s="6">
        <f t="shared" si="31"/>
        <v>3.3746016783527806E-5</v>
      </c>
      <c r="E390" s="6">
        <f t="shared" si="34"/>
        <v>6.8294987167373948E-5</v>
      </c>
      <c r="F390" s="6">
        <f t="shared" si="35"/>
        <v>3.1485382186094784E-5</v>
      </c>
      <c r="G390" s="12">
        <f t="shared" si="32"/>
        <v>3.2186779779554184</v>
      </c>
      <c r="H390" s="11">
        <v>1.4757013082980249E-2</v>
      </c>
      <c r="I390" s="11">
        <f t="shared" si="33"/>
        <v>5.6111836706790111E-3</v>
      </c>
    </row>
    <row r="391" spans="1:9" hidden="1" outlineLevel="1" x14ac:dyDescent="0.3">
      <c r="A391" s="10" t="s">
        <v>394</v>
      </c>
      <c r="B391" s="11">
        <v>-1.6649515009818341E-2</v>
      </c>
      <c r="C391" s="11">
        <f t="shared" si="30"/>
        <v>-1.7977607531668265E-2</v>
      </c>
      <c r="D391" s="6">
        <f t="shared" si="31"/>
        <v>3.2319437256269549E-4</v>
      </c>
      <c r="E391" s="6">
        <f t="shared" si="34"/>
        <v>3.3746016783527806E-5</v>
      </c>
      <c r="F391" s="6">
        <f t="shared" si="35"/>
        <v>1.7188306024566716E-4</v>
      </c>
      <c r="G391" s="12">
        <f t="shared" si="32"/>
        <v>2.4699869642843799</v>
      </c>
      <c r="H391" s="11">
        <v>1.3045849311124361E-2</v>
      </c>
      <c r="I391" s="11">
        <f t="shared" si="33"/>
        <v>1.3110418004231107E-2</v>
      </c>
    </row>
    <row r="392" spans="1:9" hidden="1" outlineLevel="1" x14ac:dyDescent="0.3">
      <c r="A392" s="10" t="s">
        <v>395</v>
      </c>
      <c r="B392" s="11">
        <v>-1.6066713268179022E-3</v>
      </c>
      <c r="C392" s="11">
        <f t="shared" si="30"/>
        <v>-2.9347638486678274E-3</v>
      </c>
      <c r="D392" s="6">
        <f t="shared" si="31"/>
        <v>8.6128388474475975E-6</v>
      </c>
      <c r="E392" s="6">
        <f t="shared" si="34"/>
        <v>3.2319437256269549E-4</v>
      </c>
      <c r="F392" s="6">
        <f t="shared" si="35"/>
        <v>1.856379943176442E-4</v>
      </c>
      <c r="G392" s="12">
        <f t="shared" si="32"/>
        <v>4.0236914354329159</v>
      </c>
      <c r="H392" s="11">
        <v>6.4217888877952335E-3</v>
      </c>
      <c r="I392" s="11">
        <f t="shared" si="33"/>
        <v>1.3624903460855941E-2</v>
      </c>
    </row>
    <row r="393" spans="1:9" hidden="1" outlineLevel="1" x14ac:dyDescent="0.3">
      <c r="A393" s="10" t="s">
        <v>396</v>
      </c>
      <c r="B393" s="11">
        <v>-3.0260155887187833E-3</v>
      </c>
      <c r="C393" s="11">
        <f t="shared" si="30"/>
        <v>-4.3541081105687085E-3</v>
      </c>
      <c r="D393" s="6">
        <f t="shared" si="31"/>
        <v>1.8958257438520209E-5</v>
      </c>
      <c r="E393" s="6">
        <f t="shared" si="34"/>
        <v>8.6128388474475975E-6</v>
      </c>
      <c r="F393" s="6">
        <f t="shared" si="35"/>
        <v>3.3823378105772052E-5</v>
      </c>
      <c r="G393" s="12">
        <f t="shared" si="32"/>
        <v>3.4430962159224294</v>
      </c>
      <c r="H393" s="11">
        <v>1.19183030917551E-2</v>
      </c>
      <c r="I393" s="11">
        <f t="shared" si="33"/>
        <v>5.8157869721794358E-3</v>
      </c>
    </row>
    <row r="394" spans="1:9" hidden="1" outlineLevel="1" x14ac:dyDescent="0.3">
      <c r="A394" s="10" t="s">
        <v>397</v>
      </c>
      <c r="B394" s="11">
        <v>3.7134177564540913E-3</v>
      </c>
      <c r="C394" s="11">
        <f t="shared" si="30"/>
        <v>2.3853252346041662E-3</v>
      </c>
      <c r="D394" s="6">
        <f t="shared" si="31"/>
        <v>5.68977647483942E-6</v>
      </c>
      <c r="E394" s="6">
        <f t="shared" si="34"/>
        <v>1.8958257438520209E-5</v>
      </c>
      <c r="F394" s="6">
        <f t="shared" si="35"/>
        <v>1.1197231693058504E-4</v>
      </c>
      <c r="G394" s="12">
        <f t="shared" si="32"/>
        <v>3.1889199134848032</v>
      </c>
      <c r="H394" s="11">
        <v>1.6254464707564132E-2</v>
      </c>
      <c r="I394" s="11">
        <f t="shared" si="33"/>
        <v>1.058169726133691E-2</v>
      </c>
    </row>
    <row r="395" spans="1:9" hidden="1" outlineLevel="1" x14ac:dyDescent="0.3">
      <c r="A395" s="10" t="s">
        <v>398</v>
      </c>
      <c r="B395" s="11">
        <v>-2.4426544706444165E-2</v>
      </c>
      <c r="C395" s="11">
        <f t="shared" si="30"/>
        <v>-2.5754637228294089E-2</v>
      </c>
      <c r="D395" s="6">
        <f t="shared" si="31"/>
        <v>6.6330133876103185E-4</v>
      </c>
      <c r="E395" s="6">
        <f t="shared" si="34"/>
        <v>5.68977647483942E-6</v>
      </c>
      <c r="F395" s="6">
        <f t="shared" si="35"/>
        <v>2.022369011835566E-4</v>
      </c>
      <c r="G395" s="12">
        <f t="shared" si="32"/>
        <v>1.9498259960543116</v>
      </c>
      <c r="H395" s="11">
        <v>1.6302962337767731E-2</v>
      </c>
      <c r="I395" s="11">
        <f t="shared" si="33"/>
        <v>1.4221002116009849E-2</v>
      </c>
    </row>
    <row r="396" spans="1:9" hidden="1" outlineLevel="1" x14ac:dyDescent="0.3">
      <c r="A396" s="10" t="s">
        <v>399</v>
      </c>
      <c r="B396" s="11">
        <v>7.9840602076551824E-3</v>
      </c>
      <c r="C396" s="11">
        <f t="shared" si="30"/>
        <v>6.6559676858052568E-3</v>
      </c>
      <c r="D396" s="6">
        <f t="shared" si="31"/>
        <v>4.4301905834483785E-5</v>
      </c>
      <c r="E396" s="6">
        <f t="shared" si="34"/>
        <v>6.6330133876103185E-4</v>
      </c>
      <c r="F396" s="6">
        <f t="shared" si="35"/>
        <v>3.1656931775062382E-4</v>
      </c>
      <c r="G396" s="12">
        <f t="shared" si="32"/>
        <v>3.5345022795608196</v>
      </c>
      <c r="H396" s="11">
        <v>8.6365872343526634E-3</v>
      </c>
      <c r="I396" s="11">
        <f t="shared" si="33"/>
        <v>1.7792394941396276E-2</v>
      </c>
    </row>
    <row r="397" spans="1:9" hidden="1" outlineLevel="1" x14ac:dyDescent="0.3">
      <c r="A397" s="10" t="s">
        <v>400</v>
      </c>
      <c r="B397" s="11">
        <v>5.8219770208102466E-3</v>
      </c>
      <c r="C397" s="11">
        <f t="shared" si="30"/>
        <v>4.4938844989603211E-3</v>
      </c>
      <c r="D397" s="6">
        <f t="shared" si="31"/>
        <v>2.0194997889995855E-5</v>
      </c>
      <c r="E397" s="6">
        <f t="shared" si="34"/>
        <v>4.4301905834483785E-5</v>
      </c>
      <c r="F397" s="6">
        <f t="shared" si="35"/>
        <v>6.522963598431016E-5</v>
      </c>
      <c r="G397" s="12">
        <f t="shared" si="32"/>
        <v>3.6127097087447422</v>
      </c>
      <c r="H397" s="11">
        <v>9.6463486627031674E-3</v>
      </c>
      <c r="I397" s="11">
        <f t="shared" si="33"/>
        <v>8.0764866114115593E-3</v>
      </c>
    </row>
    <row r="398" spans="1:9" hidden="1" outlineLevel="1" x14ac:dyDescent="0.3">
      <c r="A398" s="10" t="s">
        <v>401</v>
      </c>
      <c r="B398" s="11">
        <v>8.8559196487121624E-3</v>
      </c>
      <c r="C398" s="11">
        <f t="shared" si="30"/>
        <v>7.5278271268622368E-3</v>
      </c>
      <c r="D398" s="6">
        <f t="shared" si="31"/>
        <v>5.6668181251922962E-5</v>
      </c>
      <c r="E398" s="6">
        <f t="shared" si="34"/>
        <v>2.0194997889995855E-5</v>
      </c>
      <c r="F398" s="6">
        <f t="shared" si="35"/>
        <v>7.5068256789837217E-5</v>
      </c>
      <c r="G398" s="12">
        <f t="shared" si="32"/>
        <v>3.4588207704707044</v>
      </c>
      <c r="H398" s="11">
        <v>8.3462390664723642E-3</v>
      </c>
      <c r="I398" s="11">
        <f t="shared" si="33"/>
        <v>8.6641939492278913E-3</v>
      </c>
    </row>
    <row r="399" spans="1:9" hidden="1" outlineLevel="1" x14ac:dyDescent="0.3">
      <c r="A399" s="10" t="s">
        <v>402</v>
      </c>
      <c r="B399" s="11">
        <v>-5.8544236531281706E-3</v>
      </c>
      <c r="C399" s="11">
        <f t="shared" ref="C399:C462" si="36">B399-B$5</f>
        <v>-7.1825161749780961E-3</v>
      </c>
      <c r="D399" s="6">
        <f t="shared" ref="D399:D462" si="37">C399^2</f>
        <v>5.1588538603821978E-5</v>
      </c>
      <c r="E399" s="6">
        <f t="shared" si="34"/>
        <v>5.6668181251922962E-5</v>
      </c>
      <c r="F399" s="6">
        <f t="shared" si="35"/>
        <v>6.3621565276002933E-5</v>
      </c>
      <c r="G399" s="12">
        <f t="shared" ref="G399:G462" si="38">IFERROR(LN(_xlfn.GAMMA((B$11+1)/2)/(H399*SQRT(B$11*PI())*_xlfn.GAMMA(B$11/2))*(1 + D399/(H399^2*B$11))^(-(B$11+1)/2)),-10000)</f>
        <v>3.3958386644909226</v>
      </c>
      <c r="H399" s="11">
        <v>1.0625668311002963E-2</v>
      </c>
      <c r="I399" s="11">
        <f t="shared" ref="I399:I462" si="39">SQRT(F399)</f>
        <v>7.9763127619221982E-3</v>
      </c>
    </row>
    <row r="400" spans="1:9" hidden="1" outlineLevel="1" x14ac:dyDescent="0.3">
      <c r="A400" s="10" t="s">
        <v>403</v>
      </c>
      <c r="B400" s="11">
        <v>-6.7722408534153554E-3</v>
      </c>
      <c r="C400" s="11">
        <f t="shared" si="36"/>
        <v>-8.1003333752652801E-3</v>
      </c>
      <c r="D400" s="6">
        <f t="shared" si="37"/>
        <v>6.5615400790436607E-5</v>
      </c>
      <c r="E400" s="6">
        <f t="shared" ref="E400:E463" si="40">D399</f>
        <v>5.1588538603821978E-5</v>
      </c>
      <c r="F400" s="6">
        <f t="shared" ref="F400:F463" si="41">B$6+B$7*E400+B$8*H399^2</f>
        <v>9.5509320090038537E-5</v>
      </c>
      <c r="G400" s="12">
        <f t="shared" si="38"/>
        <v>3.3954478637308472</v>
      </c>
      <c r="H400" s="11">
        <v>8.0853023444654067E-3</v>
      </c>
      <c r="I400" s="11">
        <f t="shared" si="39"/>
        <v>9.7728869885023509E-3</v>
      </c>
    </row>
    <row r="401" spans="1:9" hidden="1" outlineLevel="1" x14ac:dyDescent="0.3">
      <c r="A401" s="10" t="s">
        <v>404</v>
      </c>
      <c r="B401" s="11">
        <v>8.4599047136238066E-3</v>
      </c>
      <c r="C401" s="11">
        <f t="shared" si="36"/>
        <v>7.131812191773881E-3</v>
      </c>
      <c r="D401" s="6">
        <f t="shared" si="37"/>
        <v>5.0862745138734571E-5</v>
      </c>
      <c r="E401" s="6">
        <f t="shared" si="40"/>
        <v>6.5615400790436607E-5</v>
      </c>
      <c r="F401" s="6">
        <f t="shared" si="41"/>
        <v>6.1912658203111331E-5</v>
      </c>
      <c r="G401" s="12">
        <f t="shared" si="38"/>
        <v>3.4632252038242077</v>
      </c>
      <c r="H401" s="11">
        <v>5.688400304453738E-3</v>
      </c>
      <c r="I401" s="11">
        <f t="shared" si="39"/>
        <v>7.8684597096961312E-3</v>
      </c>
    </row>
    <row r="402" spans="1:9" hidden="1" outlineLevel="1" x14ac:dyDescent="0.3">
      <c r="A402" s="10" t="s">
        <v>405</v>
      </c>
      <c r="B402" s="11">
        <v>-2.8283616990028514E-3</v>
      </c>
      <c r="C402" s="11">
        <f t="shared" si="36"/>
        <v>-4.1564542208527766E-3</v>
      </c>
      <c r="D402" s="6">
        <f t="shared" si="37"/>
        <v>1.7276111690044863E-5</v>
      </c>
      <c r="E402" s="6">
        <f t="shared" si="40"/>
        <v>5.0862745138734571E-5</v>
      </c>
      <c r="F402" s="6">
        <f t="shared" si="41"/>
        <v>3.4363666894649987E-5</v>
      </c>
      <c r="G402" s="12">
        <f t="shared" si="38"/>
        <v>4.0570997743132526</v>
      </c>
      <c r="H402" s="11">
        <v>4.4883002351093475E-3</v>
      </c>
      <c r="I402" s="11">
        <f t="shared" si="39"/>
        <v>5.8620531296338478E-3</v>
      </c>
    </row>
    <row r="403" spans="1:9" hidden="1" outlineLevel="1" x14ac:dyDescent="0.3">
      <c r="A403" s="10" t="s">
        <v>406</v>
      </c>
      <c r="B403" s="11">
        <v>-1.1985681943016436E-2</v>
      </c>
      <c r="C403" s="11">
        <f t="shared" si="36"/>
        <v>-1.3313774464866361E-2</v>
      </c>
      <c r="D403" s="6">
        <f t="shared" si="37"/>
        <v>1.7725659050132756E-4</v>
      </c>
      <c r="E403" s="6">
        <f t="shared" si="40"/>
        <v>1.7276111690044863E-5</v>
      </c>
      <c r="F403" s="6">
        <f t="shared" si="41"/>
        <v>1.9333008928648198E-5</v>
      </c>
      <c r="G403" s="12">
        <f t="shared" si="38"/>
        <v>2.8240275438157529</v>
      </c>
      <c r="H403" s="11">
        <v>1.0361161463199401E-2</v>
      </c>
      <c r="I403" s="11">
        <f t="shared" si="39"/>
        <v>4.3969317630193211E-3</v>
      </c>
    </row>
    <row r="404" spans="1:9" hidden="1" outlineLevel="1" x14ac:dyDescent="0.3">
      <c r="A404" s="10" t="s">
        <v>407</v>
      </c>
      <c r="B404" s="11">
        <v>1.3526195784275823E-3</v>
      </c>
      <c r="C404" s="11">
        <f t="shared" si="36"/>
        <v>2.4527056577657155E-5</v>
      </c>
      <c r="D404" s="6">
        <f t="shared" si="37"/>
        <v>6.015765043635951E-10</v>
      </c>
      <c r="E404" s="6">
        <f t="shared" si="40"/>
        <v>1.7725659050132756E-4</v>
      </c>
      <c r="F404" s="6">
        <f t="shared" si="41"/>
        <v>1.1292394129176882E-4</v>
      </c>
      <c r="G404" s="12">
        <f t="shared" si="38"/>
        <v>4.1974924037429266</v>
      </c>
      <c r="H404" s="11">
        <v>5.9929601861214484E-3</v>
      </c>
      <c r="I404" s="11">
        <f t="shared" si="39"/>
        <v>1.0626567709837867E-2</v>
      </c>
    </row>
    <row r="405" spans="1:9" hidden="1" outlineLevel="1" x14ac:dyDescent="0.3">
      <c r="A405" s="10" t="s">
        <v>408</v>
      </c>
      <c r="B405" s="11">
        <v>-8.4108909346528385E-3</v>
      </c>
      <c r="C405" s="11">
        <f t="shared" si="36"/>
        <v>-9.7389834565027641E-3</v>
      </c>
      <c r="D405" s="6">
        <f t="shared" si="37"/>
        <v>9.4847798766034525E-5</v>
      </c>
      <c r="E405" s="6">
        <f t="shared" si="40"/>
        <v>6.015765043635951E-10</v>
      </c>
      <c r="F405" s="6">
        <f t="shared" si="41"/>
        <v>2.8308511285636872E-5</v>
      </c>
      <c r="G405" s="12">
        <f t="shared" si="38"/>
        <v>3.1553494748950399</v>
      </c>
      <c r="H405" s="11">
        <v>7.8194312511683205E-3</v>
      </c>
      <c r="I405" s="11">
        <f t="shared" si="39"/>
        <v>5.3205743379485708E-3</v>
      </c>
    </row>
    <row r="406" spans="1:9" hidden="1" outlineLevel="1" x14ac:dyDescent="0.3">
      <c r="A406" s="10" t="s">
        <v>409</v>
      </c>
      <c r="B406" s="11">
        <v>-6.9359555174738127E-3</v>
      </c>
      <c r="C406" s="11">
        <f t="shared" si="36"/>
        <v>-8.2640480393237382E-3</v>
      </c>
      <c r="D406" s="6">
        <f t="shared" si="37"/>
        <v>6.8294489996250518E-5</v>
      </c>
      <c r="E406" s="6">
        <f t="shared" si="40"/>
        <v>9.4847798766034525E-5</v>
      </c>
      <c r="F406" s="6">
        <f t="shared" si="41"/>
        <v>6.373832077682446E-5</v>
      </c>
      <c r="G406" s="12">
        <f t="shared" si="38"/>
        <v>3.3753618402399783</v>
      </c>
      <c r="H406" s="11">
        <v>8.1905077779597241E-3</v>
      </c>
      <c r="I406" s="11">
        <f t="shared" si="39"/>
        <v>7.9836282965093288E-3</v>
      </c>
    </row>
    <row r="407" spans="1:9" hidden="1" outlineLevel="1" x14ac:dyDescent="0.3">
      <c r="A407" s="10" t="s">
        <v>410</v>
      </c>
      <c r="B407" s="11">
        <v>2.0962411748005594E-3</v>
      </c>
      <c r="C407" s="11">
        <f t="shared" si="36"/>
        <v>7.6814865295063428E-4</v>
      </c>
      <c r="D407" s="6">
        <f t="shared" si="37"/>
        <v>5.9005235302987404E-7</v>
      </c>
      <c r="E407" s="6">
        <f t="shared" si="40"/>
        <v>6.8294489996250518E-5</v>
      </c>
      <c r="F407" s="6">
        <f t="shared" si="41"/>
        <v>6.3670779656128211E-5</v>
      </c>
      <c r="G407" s="12">
        <f t="shared" si="38"/>
        <v>4.2926075906652681</v>
      </c>
      <c r="H407" s="11">
        <v>5.3941218084618417E-3</v>
      </c>
      <c r="I407" s="11">
        <f t="shared" si="39"/>
        <v>7.9793971987944176E-3</v>
      </c>
    </row>
    <row r="408" spans="1:9" hidden="1" outlineLevel="1" x14ac:dyDescent="0.3">
      <c r="A408" s="10" t="s">
        <v>411</v>
      </c>
      <c r="B408" s="11">
        <v>-1.3283188023120184E-2</v>
      </c>
      <c r="C408" s="11">
        <f t="shared" si="36"/>
        <v>-1.461128054497011E-2</v>
      </c>
      <c r="D408" s="6">
        <f t="shared" si="37"/>
        <v>2.1348951916382201E-4</v>
      </c>
      <c r="E408" s="6">
        <f t="shared" si="40"/>
        <v>5.9005235302987404E-7</v>
      </c>
      <c r="F408" s="6">
        <f t="shared" si="41"/>
        <v>2.3243962833823735E-5</v>
      </c>
      <c r="G408" s="12">
        <f t="shared" si="38"/>
        <v>2.4504186496702518</v>
      </c>
      <c r="H408" s="11">
        <v>8.8718477054422953E-3</v>
      </c>
      <c r="I408" s="11">
        <f t="shared" si="39"/>
        <v>4.8211993148825254E-3</v>
      </c>
    </row>
    <row r="409" spans="1:9" hidden="1" outlineLevel="1" x14ac:dyDescent="0.3">
      <c r="A409" s="10" t="s">
        <v>412</v>
      </c>
      <c r="B409" s="11">
        <v>-2.7690315718501501E-3</v>
      </c>
      <c r="C409" s="11">
        <f t="shared" si="36"/>
        <v>-4.0971240937000752E-3</v>
      </c>
      <c r="D409" s="6">
        <f t="shared" si="37"/>
        <v>1.6786425839177663E-5</v>
      </c>
      <c r="E409" s="6">
        <f t="shared" si="40"/>
        <v>2.1348951916382201E-4</v>
      </c>
      <c r="F409" s="6">
        <f t="shared" si="41"/>
        <v>9.7457368803655759E-5</v>
      </c>
      <c r="G409" s="12">
        <f t="shared" si="38"/>
        <v>3.7674761527038259</v>
      </c>
      <c r="H409" s="11">
        <v>8.1053860793243136E-3</v>
      </c>
      <c r="I409" s="11">
        <f t="shared" si="39"/>
        <v>9.8720498785032362E-3</v>
      </c>
    </row>
    <row r="410" spans="1:9" hidden="1" outlineLevel="1" x14ac:dyDescent="0.3">
      <c r="A410" s="10" t="s">
        <v>413</v>
      </c>
      <c r="B410" s="11">
        <v>2.1205902322179549E-2</v>
      </c>
      <c r="C410" s="11">
        <f t="shared" si="36"/>
        <v>1.9877809800329625E-2</v>
      </c>
      <c r="D410" s="6">
        <f t="shared" si="37"/>
        <v>3.9512732245808047E-4</v>
      </c>
      <c r="E410" s="6">
        <f t="shared" si="40"/>
        <v>1.6786425839177663E-5</v>
      </c>
      <c r="F410" s="6">
        <f t="shared" si="41"/>
        <v>5.3758408825942069E-5</v>
      </c>
      <c r="G410" s="12">
        <f t="shared" si="38"/>
        <v>1.3424240390286866</v>
      </c>
      <c r="H410" s="11">
        <v>8.9544526453921303E-3</v>
      </c>
      <c r="I410" s="11">
        <f t="shared" si="39"/>
        <v>7.3320126040495913E-3</v>
      </c>
    </row>
    <row r="411" spans="1:9" hidden="1" outlineLevel="1" x14ac:dyDescent="0.3">
      <c r="A411" s="10" t="s">
        <v>414</v>
      </c>
      <c r="B411" s="11">
        <v>8.1287685006414707E-3</v>
      </c>
      <c r="C411" s="11">
        <f t="shared" si="36"/>
        <v>6.8006759787915452E-3</v>
      </c>
      <c r="D411" s="6">
        <f t="shared" si="37"/>
        <v>4.6249193768512341E-5</v>
      </c>
      <c r="E411" s="6">
        <f t="shared" si="40"/>
        <v>3.9512732245808047E-4</v>
      </c>
      <c r="F411" s="6">
        <f t="shared" si="41"/>
        <v>1.2982210764773025E-4</v>
      </c>
      <c r="G411" s="12">
        <f t="shared" si="38"/>
        <v>3.5153928833310886</v>
      </c>
      <c r="H411" s="11">
        <v>8.7718320509212935E-3</v>
      </c>
      <c r="I411" s="11">
        <f t="shared" si="39"/>
        <v>1.1393950484697143E-2</v>
      </c>
    </row>
    <row r="412" spans="1:9" hidden="1" outlineLevel="1" x14ac:dyDescent="0.3">
      <c r="A412" s="10" t="s">
        <v>415</v>
      </c>
      <c r="B412" s="11">
        <v>6.1168095558660623E-3</v>
      </c>
      <c r="C412" s="11">
        <f t="shared" si="36"/>
        <v>4.7887170340161368E-3</v>
      </c>
      <c r="D412" s="6">
        <f t="shared" si="37"/>
        <v>2.2931810831876306E-5</v>
      </c>
      <c r="E412" s="6">
        <f t="shared" si="40"/>
        <v>4.6249193768512341E-5</v>
      </c>
      <c r="F412" s="6">
        <f t="shared" si="41"/>
        <v>6.7348296070738679E-5</v>
      </c>
      <c r="G412" s="12">
        <f t="shared" si="38"/>
        <v>3.8573137049225275</v>
      </c>
      <c r="H412" s="11">
        <v>6.310993147725842E-3</v>
      </c>
      <c r="I412" s="11">
        <f t="shared" si="39"/>
        <v>8.2066007622363761E-3</v>
      </c>
    </row>
    <row r="413" spans="1:9" hidden="1" outlineLevel="1" x14ac:dyDescent="0.3">
      <c r="A413" s="10" t="s">
        <v>416</v>
      </c>
      <c r="B413" s="11">
        <v>1.0442945224567081E-2</v>
      </c>
      <c r="C413" s="11">
        <f t="shared" si="36"/>
        <v>9.114852702717155E-3</v>
      </c>
      <c r="D413" s="6">
        <f t="shared" si="37"/>
        <v>8.3080539792230226E-5</v>
      </c>
      <c r="E413" s="6">
        <f t="shared" si="40"/>
        <v>2.2931810831876306E-5</v>
      </c>
      <c r="F413" s="6">
        <f t="shared" si="41"/>
        <v>3.5218082382413819E-5</v>
      </c>
      <c r="G413" s="12">
        <f t="shared" si="38"/>
        <v>3.2368148657490989</v>
      </c>
      <c r="H413" s="11">
        <v>7.5433640073958586E-3</v>
      </c>
      <c r="I413" s="11">
        <f t="shared" si="39"/>
        <v>5.9344824864864011E-3</v>
      </c>
    </row>
    <row r="414" spans="1:9" hidden="1" outlineLevel="1" x14ac:dyDescent="0.3">
      <c r="A414" s="10" t="s">
        <v>417</v>
      </c>
      <c r="B414" s="11">
        <v>4.6492574289522378E-3</v>
      </c>
      <c r="C414" s="11">
        <f t="shared" si="36"/>
        <v>3.3211649071023127E-3</v>
      </c>
      <c r="D414" s="6">
        <f t="shared" si="37"/>
        <v>1.1030136340167913E-5</v>
      </c>
      <c r="E414" s="6">
        <f t="shared" si="40"/>
        <v>8.3080539792230226E-5</v>
      </c>
      <c r="F414" s="6">
        <f t="shared" si="41"/>
        <v>5.8500844610595722E-5</v>
      </c>
      <c r="G414" s="12">
        <f t="shared" si="38"/>
        <v>3.8933823882053415</v>
      </c>
      <c r="H414" s="11">
        <v>7.3282752612014949E-3</v>
      </c>
      <c r="I414" s="11">
        <f t="shared" si="39"/>
        <v>7.6485844841117966E-3</v>
      </c>
    </row>
    <row r="415" spans="1:9" hidden="1" outlineLevel="1" x14ac:dyDescent="0.3">
      <c r="A415" s="10" t="s">
        <v>418</v>
      </c>
      <c r="B415" s="11">
        <v>-3.4993807146250003E-4</v>
      </c>
      <c r="C415" s="11">
        <f t="shared" si="36"/>
        <v>-1.6780305933124253E-3</v>
      </c>
      <c r="D415" s="6">
        <f t="shared" si="37"/>
        <v>2.81578667209245E-6</v>
      </c>
      <c r="E415" s="6">
        <f t="shared" si="40"/>
        <v>1.1030136340167913E-5</v>
      </c>
      <c r="F415" s="6">
        <f t="shared" si="41"/>
        <v>4.3681922858978666E-5</v>
      </c>
      <c r="G415" s="12">
        <f t="shared" si="38"/>
        <v>3.8120201769125721</v>
      </c>
      <c r="H415" s="11">
        <v>8.646732065063405E-3</v>
      </c>
      <c r="I415" s="11">
        <f t="shared" si="39"/>
        <v>6.6092301260418122E-3</v>
      </c>
    </row>
    <row r="416" spans="1:9" hidden="1" outlineLevel="1" x14ac:dyDescent="0.3">
      <c r="A416" s="10" t="s">
        <v>419</v>
      </c>
      <c r="B416" s="11">
        <v>-2.0396984988729416E-3</v>
      </c>
      <c r="C416" s="11">
        <f t="shared" si="36"/>
        <v>-3.3677910207228668E-3</v>
      </c>
      <c r="D416" s="6">
        <f t="shared" si="37"/>
        <v>1.1342016359261569E-5</v>
      </c>
      <c r="E416" s="6">
        <f t="shared" si="40"/>
        <v>2.81578667209245E-6</v>
      </c>
      <c r="F416" s="6">
        <f t="shared" si="41"/>
        <v>5.8225149052746835E-5</v>
      </c>
      <c r="G416" s="12">
        <f t="shared" si="38"/>
        <v>4.2723544203408759</v>
      </c>
      <c r="H416" s="11">
        <v>3.2777814285508094E-3</v>
      </c>
      <c r="I416" s="11">
        <f t="shared" si="39"/>
        <v>7.6305405478738425E-3</v>
      </c>
    </row>
    <row r="417" spans="1:9" hidden="1" outlineLevel="1" x14ac:dyDescent="0.3">
      <c r="A417" s="10" t="s">
        <v>420</v>
      </c>
      <c r="B417" s="11">
        <v>4.0890781712417494E-3</v>
      </c>
      <c r="C417" s="11">
        <f t="shared" si="36"/>
        <v>2.7609856493918243E-3</v>
      </c>
      <c r="D417" s="6">
        <f t="shared" si="37"/>
        <v>7.6230417561475938E-6</v>
      </c>
      <c r="E417" s="6">
        <f t="shared" si="40"/>
        <v>1.1342016359261569E-5</v>
      </c>
      <c r="F417" s="6">
        <f t="shared" si="41"/>
        <v>1.1190094932739571E-5</v>
      </c>
      <c r="G417" s="12">
        <f t="shared" si="38"/>
        <v>4.4124943633342575</v>
      </c>
      <c r="H417" s="11">
        <v>3.5995892062457477E-3</v>
      </c>
      <c r="I417" s="11">
        <f t="shared" si="39"/>
        <v>3.3451599263323076E-3</v>
      </c>
    </row>
    <row r="418" spans="1:9" hidden="1" outlineLevel="1" x14ac:dyDescent="0.3">
      <c r="A418" s="10" t="s">
        <v>421</v>
      </c>
      <c r="B418" s="11">
        <v>-1.612842169983723E-3</v>
      </c>
      <c r="C418" s="11">
        <f t="shared" si="36"/>
        <v>-2.9409346918336482E-3</v>
      </c>
      <c r="D418" s="6">
        <f t="shared" si="37"/>
        <v>8.6490968616306748E-6</v>
      </c>
      <c r="E418" s="6">
        <f t="shared" si="40"/>
        <v>7.6230417561475938E-6</v>
      </c>
      <c r="F418" s="6">
        <f t="shared" si="41"/>
        <v>1.2226949112918728E-5</v>
      </c>
      <c r="G418" s="12">
        <f t="shared" si="38"/>
        <v>4.3581782605729691</v>
      </c>
      <c r="H418" s="11">
        <v>3.7500682493255134E-3</v>
      </c>
      <c r="I418" s="11">
        <f t="shared" si="39"/>
        <v>3.4967054655659414E-3</v>
      </c>
    </row>
    <row r="419" spans="1:9" hidden="1" outlineLevel="1" x14ac:dyDescent="0.3">
      <c r="A419" s="10" t="s">
        <v>422</v>
      </c>
      <c r="B419" s="11">
        <v>9.3133570302482102E-4</v>
      </c>
      <c r="C419" s="11">
        <f t="shared" si="36"/>
        <v>-3.9675681882510414E-4</v>
      </c>
      <c r="D419" s="6">
        <f t="shared" si="37"/>
        <v>1.574159732842165E-7</v>
      </c>
      <c r="E419" s="6">
        <f t="shared" si="40"/>
        <v>8.6490968616306748E-6</v>
      </c>
      <c r="F419" s="6">
        <f t="shared" si="41"/>
        <v>1.3241333704052043E-5</v>
      </c>
      <c r="G419" s="12">
        <f t="shared" si="38"/>
        <v>4.9800053628753203</v>
      </c>
      <c r="H419" s="11">
        <v>2.7110640695216797E-3</v>
      </c>
      <c r="I419" s="11">
        <f t="shared" si="39"/>
        <v>3.6388643426283483E-3</v>
      </c>
    </row>
    <row r="420" spans="1:9" hidden="1" outlineLevel="1" x14ac:dyDescent="0.3">
      <c r="A420" s="10" t="s">
        <v>423</v>
      </c>
      <c r="B420" s="11">
        <v>9.670462557011119E-3</v>
      </c>
      <c r="C420" s="11">
        <f t="shared" si="36"/>
        <v>8.3423700351611934E-3</v>
      </c>
      <c r="D420" s="6">
        <f t="shared" si="37"/>
        <v>6.9595137803555364E-5</v>
      </c>
      <c r="E420" s="6">
        <f t="shared" si="40"/>
        <v>1.574159732842165E-7</v>
      </c>
      <c r="F420" s="6">
        <f t="shared" si="41"/>
        <v>6.6946684862635736E-6</v>
      </c>
      <c r="G420" s="12">
        <f t="shared" si="38"/>
        <v>3.366008778721493</v>
      </c>
      <c r="H420" s="11">
        <v>8.3476186544210722E-3</v>
      </c>
      <c r="I420" s="11">
        <f t="shared" si="39"/>
        <v>2.5874057444211515E-3</v>
      </c>
    </row>
    <row r="421" spans="1:9" hidden="1" outlineLevel="1" x14ac:dyDescent="0.3">
      <c r="A421" s="10" t="s">
        <v>424</v>
      </c>
      <c r="B421" s="11">
        <v>2.9807301410620332E-3</v>
      </c>
      <c r="C421" s="11">
        <f t="shared" si="36"/>
        <v>1.652637619212108E-3</v>
      </c>
      <c r="D421" s="6">
        <f t="shared" si="37"/>
        <v>2.7312111004350643E-6</v>
      </c>
      <c r="E421" s="6">
        <f t="shared" si="40"/>
        <v>6.9595137803555364E-5</v>
      </c>
      <c r="F421" s="6">
        <f t="shared" si="41"/>
        <v>6.5862980907399835E-5</v>
      </c>
      <c r="G421" s="12">
        <f t="shared" si="38"/>
        <v>4.3970717733146554</v>
      </c>
      <c r="H421" s="11">
        <v>4.6012931277414357E-3</v>
      </c>
      <c r="I421" s="11">
        <f t="shared" si="39"/>
        <v>8.1156010810906568E-3</v>
      </c>
    </row>
    <row r="422" spans="1:9" hidden="1" outlineLevel="1" x14ac:dyDescent="0.3">
      <c r="A422" s="10" t="s">
        <v>425</v>
      </c>
      <c r="B422" s="11">
        <v>9.4276151277163066E-3</v>
      </c>
      <c r="C422" s="11">
        <f t="shared" si="36"/>
        <v>8.099522605866381E-3</v>
      </c>
      <c r="D422" s="6">
        <f t="shared" si="37"/>
        <v>6.5602266442940532E-5</v>
      </c>
      <c r="E422" s="6">
        <f t="shared" si="40"/>
        <v>2.7312111004350643E-6</v>
      </c>
      <c r="F422" s="6">
        <f t="shared" si="41"/>
        <v>1.7608768225804383E-5</v>
      </c>
      <c r="G422" s="12">
        <f t="shared" si="38"/>
        <v>3.3460367400820226</v>
      </c>
      <c r="H422" s="11">
        <v>1.0302700521771195E-2</v>
      </c>
      <c r="I422" s="11">
        <f t="shared" si="39"/>
        <v>4.1962802844667541E-3</v>
      </c>
    </row>
    <row r="423" spans="1:9" hidden="1" outlineLevel="1" x14ac:dyDescent="0.3">
      <c r="A423" s="10" t="s">
        <v>426</v>
      </c>
      <c r="B423" s="11">
        <v>-1.2600261801485599E-3</v>
      </c>
      <c r="C423" s="11">
        <f t="shared" si="36"/>
        <v>-2.5881187019984849E-3</v>
      </c>
      <c r="D423" s="6">
        <f t="shared" si="37"/>
        <v>6.6983584156343224E-6</v>
      </c>
      <c r="E423" s="6">
        <f t="shared" si="40"/>
        <v>6.5602266442940532E-5</v>
      </c>
      <c r="F423" s="6">
        <f t="shared" si="41"/>
        <v>9.2799627362968396E-5</v>
      </c>
      <c r="G423" s="12">
        <f t="shared" si="38"/>
        <v>4.3617393298148395</v>
      </c>
      <c r="H423" s="11">
        <v>4.2064418016115809E-3</v>
      </c>
      <c r="I423" s="11">
        <f t="shared" si="39"/>
        <v>9.633256321876232E-3</v>
      </c>
    </row>
    <row r="424" spans="1:9" hidden="1" outlineLevel="1" x14ac:dyDescent="0.3">
      <c r="A424" s="10" t="s">
        <v>427</v>
      </c>
      <c r="B424" s="11">
        <v>-1.7334348561240606E-3</v>
      </c>
      <c r="C424" s="11">
        <f t="shared" si="36"/>
        <v>-3.061527377973986E-3</v>
      </c>
      <c r="D424" s="6">
        <f t="shared" si="37"/>
        <v>9.37294988608427E-6</v>
      </c>
      <c r="E424" s="6">
        <f t="shared" si="40"/>
        <v>6.6983584156343224E-6</v>
      </c>
      <c r="F424" s="6">
        <f t="shared" si="41"/>
        <v>1.5656608094524124E-5</v>
      </c>
      <c r="G424" s="12">
        <f t="shared" si="38"/>
        <v>4.2415814574977633</v>
      </c>
      <c r="H424" s="11">
        <v>2.2251121157096858E-3</v>
      </c>
      <c r="I424" s="11">
        <f t="shared" si="39"/>
        <v>3.9568431981219726E-3</v>
      </c>
    </row>
    <row r="425" spans="1:9" hidden="1" outlineLevel="1" x14ac:dyDescent="0.3">
      <c r="A425" s="10" t="s">
        <v>428</v>
      </c>
      <c r="B425" s="11">
        <v>-9.5417023155633419E-3</v>
      </c>
      <c r="C425" s="11">
        <f t="shared" si="36"/>
        <v>-1.0869794837413268E-2</v>
      </c>
      <c r="D425" s="6">
        <f t="shared" si="37"/>
        <v>1.1815243980745612E-4</v>
      </c>
      <c r="E425" s="6">
        <f t="shared" si="40"/>
        <v>9.37294988608427E-6</v>
      </c>
      <c r="F425" s="6">
        <f t="shared" si="41"/>
        <v>6.4628770964571601E-6</v>
      </c>
      <c r="G425" s="12">
        <f t="shared" si="38"/>
        <v>1.5361308409070207</v>
      </c>
      <c r="H425" s="11">
        <v>4.4565388362728386E-3</v>
      </c>
      <c r="I425" s="11">
        <f t="shared" si="39"/>
        <v>2.5422189316534403E-3</v>
      </c>
    </row>
    <row r="426" spans="1:9" hidden="1" outlineLevel="1" x14ac:dyDescent="0.3">
      <c r="A426" s="10" t="s">
        <v>429</v>
      </c>
      <c r="B426" s="11">
        <v>-1.2347459021461497E-3</v>
      </c>
      <c r="C426" s="11">
        <f t="shared" si="36"/>
        <v>-2.5628384239960748E-3</v>
      </c>
      <c r="D426" s="6">
        <f t="shared" si="37"/>
        <v>6.5681407875106843E-6</v>
      </c>
      <c r="E426" s="6">
        <f t="shared" si="40"/>
        <v>1.1815243980745612E-4</v>
      </c>
      <c r="F426" s="6">
        <f t="shared" si="41"/>
        <v>3.6472656148557802E-5</v>
      </c>
      <c r="G426" s="12">
        <f t="shared" si="38"/>
        <v>4.2513923370052371</v>
      </c>
      <c r="H426" s="11">
        <v>4.9698911443495338E-3</v>
      </c>
      <c r="I426" s="11">
        <f t="shared" si="39"/>
        <v>6.039259569562961E-3</v>
      </c>
    </row>
    <row r="427" spans="1:9" hidden="1" outlineLevel="1" x14ac:dyDescent="0.3">
      <c r="A427" s="10" t="s">
        <v>430</v>
      </c>
      <c r="B427" s="11">
        <v>3.8159225573172161E-3</v>
      </c>
      <c r="C427" s="11">
        <f t="shared" si="36"/>
        <v>2.4878300354672909E-3</v>
      </c>
      <c r="D427" s="6">
        <f t="shared" si="37"/>
        <v>6.1892982853731822E-6</v>
      </c>
      <c r="E427" s="6">
        <f t="shared" si="40"/>
        <v>6.5681407875106843E-6</v>
      </c>
      <c r="F427" s="6">
        <f t="shared" si="41"/>
        <v>2.0941561128808984E-5</v>
      </c>
      <c r="G427" s="12">
        <f t="shared" si="38"/>
        <v>4.5370599254847663</v>
      </c>
      <c r="H427" s="11">
        <v>3.0731913741031411E-3</v>
      </c>
      <c r="I427" s="11">
        <f t="shared" si="39"/>
        <v>4.576195049253144E-3</v>
      </c>
    </row>
    <row r="428" spans="1:9" hidden="1" outlineLevel="1" x14ac:dyDescent="0.3">
      <c r="A428" s="10" t="s">
        <v>431</v>
      </c>
      <c r="B428" s="11">
        <v>5.7409118108132217E-3</v>
      </c>
      <c r="C428" s="11">
        <f t="shared" si="36"/>
        <v>4.4128192889632961E-3</v>
      </c>
      <c r="D428" s="6">
        <f t="shared" si="37"/>
        <v>1.9472974077046531E-5</v>
      </c>
      <c r="E428" s="6">
        <f t="shared" si="40"/>
        <v>6.1892982853731822E-6</v>
      </c>
      <c r="F428" s="6">
        <f t="shared" si="41"/>
        <v>9.3192563912372223E-6</v>
      </c>
      <c r="G428" s="12">
        <f t="shared" si="38"/>
        <v>3.993496804239574</v>
      </c>
      <c r="H428" s="11">
        <v>4.0176874225136125E-3</v>
      </c>
      <c r="I428" s="11">
        <f t="shared" si="39"/>
        <v>3.052745713490926E-3</v>
      </c>
    </row>
    <row r="429" spans="1:9" hidden="1" outlineLevel="1" x14ac:dyDescent="0.3">
      <c r="A429" s="10" t="s">
        <v>432</v>
      </c>
      <c r="B429" s="11">
        <v>7.6429955755801899E-3</v>
      </c>
      <c r="C429" s="11">
        <f t="shared" si="36"/>
        <v>6.3149030537302652E-3</v>
      </c>
      <c r="D429" s="6">
        <f t="shared" si="37"/>
        <v>3.9878000578011827E-5</v>
      </c>
      <c r="E429" s="6">
        <f t="shared" si="40"/>
        <v>1.9472974077046531E-5</v>
      </c>
      <c r="F429" s="6">
        <f t="shared" si="41"/>
        <v>1.6678344360535992E-5</v>
      </c>
      <c r="G429" s="12">
        <f t="shared" si="38"/>
        <v>3.3935535379816897</v>
      </c>
      <c r="H429" s="11">
        <v>1.1517210453296688E-2</v>
      </c>
      <c r="I429" s="11">
        <f t="shared" si="39"/>
        <v>4.0839128737689776E-3</v>
      </c>
    </row>
    <row r="430" spans="1:9" hidden="1" outlineLevel="1" x14ac:dyDescent="0.3">
      <c r="A430" s="10" t="s">
        <v>433</v>
      </c>
      <c r="B430" s="11">
        <v>2.9238703472561083E-3</v>
      </c>
      <c r="C430" s="11">
        <f t="shared" si="36"/>
        <v>1.5957778254061831E-3</v>
      </c>
      <c r="D430" s="6">
        <f t="shared" si="37"/>
        <v>2.5465068680580866E-6</v>
      </c>
      <c r="E430" s="6">
        <f t="shared" si="40"/>
        <v>3.9878000578011827E-5</v>
      </c>
      <c r="F430" s="6">
        <f t="shared" si="41"/>
        <v>1.0845025821218722E-4</v>
      </c>
      <c r="G430" s="12">
        <f t="shared" si="38"/>
        <v>4.5252725649485752</v>
      </c>
      <c r="H430" s="11">
        <v>3.9844416940439178E-3</v>
      </c>
      <c r="I430" s="11">
        <f t="shared" si="39"/>
        <v>1.041394537205699E-2</v>
      </c>
    </row>
    <row r="431" spans="1:9" hidden="1" outlineLevel="1" x14ac:dyDescent="0.3">
      <c r="A431" s="10" t="s">
        <v>434</v>
      </c>
      <c r="B431" s="11">
        <v>7.6430761271929189E-3</v>
      </c>
      <c r="C431" s="11">
        <f t="shared" si="36"/>
        <v>6.3149836053429942E-3</v>
      </c>
      <c r="D431" s="6">
        <f t="shared" si="37"/>
        <v>3.9879017935750801E-5</v>
      </c>
      <c r="E431" s="6">
        <f t="shared" si="40"/>
        <v>2.5465068680580866E-6</v>
      </c>
      <c r="F431" s="6">
        <f t="shared" si="41"/>
        <v>1.3564751848307256E-5</v>
      </c>
      <c r="G431" s="12">
        <f t="shared" si="38"/>
        <v>2.5293775546818038</v>
      </c>
      <c r="H431" s="11">
        <v>2.8748774899390538E-3</v>
      </c>
      <c r="I431" s="11">
        <f t="shared" si="39"/>
        <v>3.683035683822145E-3</v>
      </c>
    </row>
    <row r="432" spans="1:9" hidden="1" outlineLevel="1" x14ac:dyDescent="0.3">
      <c r="A432" s="10" t="s">
        <v>435</v>
      </c>
      <c r="B432" s="11">
        <v>-1.8074819954691978E-3</v>
      </c>
      <c r="C432" s="11">
        <f t="shared" si="36"/>
        <v>-3.1355745173191228E-3</v>
      </c>
      <c r="D432" s="6">
        <f t="shared" si="37"/>
        <v>9.8318275536610499E-6</v>
      </c>
      <c r="E432" s="6">
        <f t="shared" si="40"/>
        <v>3.9879017935750801E-5</v>
      </c>
      <c r="F432" s="6">
        <f t="shared" si="41"/>
        <v>1.4221643057376627E-5</v>
      </c>
      <c r="G432" s="12">
        <f t="shared" si="38"/>
        <v>3.9008444429379621</v>
      </c>
      <c r="H432" s="11">
        <v>7.3617135907673506E-3</v>
      </c>
      <c r="I432" s="11">
        <f t="shared" si="39"/>
        <v>3.7711593784109185E-3</v>
      </c>
    </row>
    <row r="433" spans="1:9" hidden="1" outlineLevel="1" x14ac:dyDescent="0.3">
      <c r="A433" s="10" t="s">
        <v>436</v>
      </c>
      <c r="B433" s="11">
        <v>-4.8471859933760311E-3</v>
      </c>
      <c r="C433" s="11">
        <f t="shared" si="36"/>
        <v>-6.1752785152259567E-3</v>
      </c>
      <c r="D433" s="6">
        <f t="shared" si="37"/>
        <v>3.8134064740611294E-5</v>
      </c>
      <c r="E433" s="6">
        <f t="shared" si="40"/>
        <v>9.8318275536610499E-6</v>
      </c>
      <c r="F433" s="6">
        <f t="shared" si="41"/>
        <v>4.3847894624073324E-5</v>
      </c>
      <c r="G433" s="12">
        <f t="shared" si="38"/>
        <v>3.5092797721053701</v>
      </c>
      <c r="H433" s="11">
        <v>4.3456490119368777E-3</v>
      </c>
      <c r="I433" s="11">
        <f t="shared" si="39"/>
        <v>6.6217742806647618E-3</v>
      </c>
    </row>
    <row r="434" spans="1:9" hidden="1" outlineLevel="1" x14ac:dyDescent="0.3">
      <c r="A434" s="10" t="s">
        <v>437</v>
      </c>
      <c r="B434" s="11">
        <v>1.2358159804265049E-3</v>
      </c>
      <c r="C434" s="11">
        <f t="shared" si="36"/>
        <v>-9.227654142342028E-5</v>
      </c>
      <c r="D434" s="6">
        <f t="shared" si="37"/>
        <v>8.5149600970681983E-9</v>
      </c>
      <c r="E434" s="6">
        <f t="shared" si="40"/>
        <v>3.8134064740611294E-5</v>
      </c>
      <c r="F434" s="6">
        <f t="shared" si="41"/>
        <v>2.1966751439245662E-5</v>
      </c>
      <c r="G434" s="12">
        <f t="shared" si="38"/>
        <v>4.4322150005965231</v>
      </c>
      <c r="H434" s="11">
        <v>4.7383126787655955E-3</v>
      </c>
      <c r="I434" s="11">
        <f t="shared" si="39"/>
        <v>4.6868701111984811E-3</v>
      </c>
    </row>
    <row r="435" spans="1:9" hidden="1" outlineLevel="1" x14ac:dyDescent="0.3">
      <c r="A435" s="10" t="s">
        <v>438</v>
      </c>
      <c r="B435" s="11">
        <v>4.5004847673177414E-3</v>
      </c>
      <c r="C435" s="11">
        <f t="shared" si="36"/>
        <v>3.1723922454678162E-3</v>
      </c>
      <c r="D435" s="6">
        <f t="shared" si="37"/>
        <v>1.0064072559104333E-5</v>
      </c>
      <c r="E435" s="6">
        <f t="shared" si="40"/>
        <v>8.5149600970681983E-9</v>
      </c>
      <c r="F435" s="6">
        <f t="shared" si="41"/>
        <v>1.8109834878748934E-5</v>
      </c>
      <c r="G435" s="12">
        <f t="shared" si="38"/>
        <v>4.1485345477947684</v>
      </c>
      <c r="H435" s="11">
        <v>5.2360863461734701E-3</v>
      </c>
      <c r="I435" s="11">
        <f t="shared" si="39"/>
        <v>4.2555651656094907E-3</v>
      </c>
    </row>
    <row r="436" spans="1:9" hidden="1" outlineLevel="1" x14ac:dyDescent="0.3">
      <c r="A436" s="10" t="s">
        <v>439</v>
      </c>
      <c r="B436" s="11">
        <v>2.2826717159195975E-3</v>
      </c>
      <c r="C436" s="11">
        <f t="shared" si="36"/>
        <v>9.5457919406967233E-4</v>
      </c>
      <c r="D436" s="6">
        <f t="shared" si="37"/>
        <v>9.1122143775070519E-7</v>
      </c>
      <c r="E436" s="6">
        <f t="shared" si="40"/>
        <v>1.0064072559104333E-5</v>
      </c>
      <c r="F436" s="6">
        <f t="shared" si="41"/>
        <v>2.3601186525354834E-5</v>
      </c>
      <c r="G436" s="12">
        <f t="shared" si="38"/>
        <v>4.5484203113391981</v>
      </c>
      <c r="H436" s="11">
        <v>4.1065011448482751E-3</v>
      </c>
      <c r="I436" s="11">
        <f t="shared" si="39"/>
        <v>4.8581052402510627E-3</v>
      </c>
    </row>
    <row r="437" spans="1:9" hidden="1" outlineLevel="1" x14ac:dyDescent="0.3">
      <c r="A437" s="10" t="s">
        <v>440</v>
      </c>
      <c r="B437" s="11">
        <v>4.6094985236418001E-3</v>
      </c>
      <c r="C437" s="11">
        <f t="shared" si="36"/>
        <v>3.281406001791875E-3</v>
      </c>
      <c r="D437" s="6">
        <f t="shared" si="37"/>
        <v>1.0767625348595739E-5</v>
      </c>
      <c r="E437" s="6">
        <f t="shared" si="40"/>
        <v>9.1122143775070519E-7</v>
      </c>
      <c r="F437" s="6">
        <f t="shared" si="41"/>
        <v>1.4031583914035567E-5</v>
      </c>
      <c r="G437" s="12">
        <f t="shared" si="38"/>
        <v>4.0934595150640218</v>
      </c>
      <c r="H437" s="11">
        <v>2.2106563643491469E-3</v>
      </c>
      <c r="I437" s="11">
        <f t="shared" si="39"/>
        <v>3.7458755871005067E-3</v>
      </c>
    </row>
    <row r="438" spans="1:9" hidden="1" outlineLevel="1" x14ac:dyDescent="0.3">
      <c r="A438" s="10" t="s">
        <v>441</v>
      </c>
      <c r="B438" s="11">
        <v>1.7584401022740885E-4</v>
      </c>
      <c r="C438" s="11">
        <f t="shared" si="36"/>
        <v>-1.1522485116225163E-3</v>
      </c>
      <c r="D438" s="6">
        <f t="shared" si="37"/>
        <v>1.3276766325363042E-6</v>
      </c>
      <c r="E438" s="6">
        <f t="shared" si="40"/>
        <v>1.0767625348595739E-5</v>
      </c>
      <c r="F438" s="6">
        <f t="shared" si="41"/>
        <v>6.6542407652933429E-6</v>
      </c>
      <c r="G438" s="12">
        <f t="shared" si="38"/>
        <v>4.9385864183302823</v>
      </c>
      <c r="H438" s="11">
        <v>2.5855458279907717E-3</v>
      </c>
      <c r="I438" s="11">
        <f t="shared" si="39"/>
        <v>2.5795815097207808E-3</v>
      </c>
    </row>
    <row r="439" spans="1:9" hidden="1" outlineLevel="1" x14ac:dyDescent="0.3">
      <c r="A439" s="10" t="s">
        <v>442</v>
      </c>
      <c r="B439" s="11">
        <v>-3.4095813595054242E-3</v>
      </c>
      <c r="C439" s="11">
        <f t="shared" si="36"/>
        <v>-4.7376738813553494E-3</v>
      </c>
      <c r="D439" s="6">
        <f t="shared" si="37"/>
        <v>2.244555380607666E-5</v>
      </c>
      <c r="E439" s="6">
        <f t="shared" si="40"/>
        <v>1.3276766325363042E-6</v>
      </c>
      <c r="F439" s="6">
        <f t="shared" si="41"/>
        <v>6.392345857897392E-6</v>
      </c>
      <c r="G439" s="12">
        <f t="shared" si="38"/>
        <v>3.4947871027468271</v>
      </c>
      <c r="H439" s="11">
        <v>2.7503170530216547E-3</v>
      </c>
      <c r="I439" s="11">
        <f t="shared" si="39"/>
        <v>2.5283088928960782E-3</v>
      </c>
    </row>
    <row r="440" spans="1:9" hidden="1" outlineLevel="1" x14ac:dyDescent="0.3">
      <c r="A440" s="10" t="s">
        <v>443</v>
      </c>
      <c r="B440" s="11">
        <v>-6.5526262851549463E-3</v>
      </c>
      <c r="C440" s="11">
        <f t="shared" si="36"/>
        <v>-7.880718807004871E-3</v>
      </c>
      <c r="D440" s="6">
        <f t="shared" si="37"/>
        <v>6.2105728915080275E-5</v>
      </c>
      <c r="E440" s="6">
        <f t="shared" si="40"/>
        <v>2.244555380607666E-5</v>
      </c>
      <c r="F440" s="6">
        <f t="shared" si="41"/>
        <v>1.0691551357941331E-5</v>
      </c>
      <c r="G440" s="12">
        <f t="shared" si="38"/>
        <v>0.97158602934189331</v>
      </c>
      <c r="H440" s="11">
        <v>2.7756149729453489E-3</v>
      </c>
      <c r="I440" s="11">
        <f t="shared" si="39"/>
        <v>3.269793779115333E-3</v>
      </c>
    </row>
    <row r="441" spans="1:9" hidden="1" outlineLevel="1" x14ac:dyDescent="0.3">
      <c r="A441" s="10" t="s">
        <v>444</v>
      </c>
      <c r="B441" s="11">
        <v>3.5755356654507981E-3</v>
      </c>
      <c r="C441" s="11">
        <f t="shared" si="36"/>
        <v>2.247443143600873E-3</v>
      </c>
      <c r="D441" s="6">
        <f t="shared" si="37"/>
        <v>5.0510006837185741E-6</v>
      </c>
      <c r="E441" s="6">
        <f t="shared" si="40"/>
        <v>6.2105728915080275E-5</v>
      </c>
      <c r="F441" s="6">
        <f t="shared" si="41"/>
        <v>1.7620637899259826E-5</v>
      </c>
      <c r="G441" s="12">
        <f t="shared" si="38"/>
        <v>4.2634994014673886</v>
      </c>
      <c r="H441" s="11">
        <v>5.087298317619649E-3</v>
      </c>
      <c r="I441" s="11">
        <f t="shared" si="39"/>
        <v>4.1976943551501967E-3</v>
      </c>
    </row>
    <row r="442" spans="1:9" hidden="1" outlineLevel="1" x14ac:dyDescent="0.3">
      <c r="A442" s="10" t="s">
        <v>445</v>
      </c>
      <c r="B442" s="11">
        <v>-6.1958896877547841E-3</v>
      </c>
      <c r="C442" s="11">
        <f t="shared" si="36"/>
        <v>-7.5239822096047088E-3</v>
      </c>
      <c r="D442" s="6">
        <f t="shared" si="37"/>
        <v>5.6610308290448158E-5</v>
      </c>
      <c r="E442" s="6">
        <f t="shared" si="40"/>
        <v>5.0510006837185741E-6</v>
      </c>
      <c r="F442" s="6">
        <f t="shared" si="41"/>
        <v>2.1575091297785869E-5</v>
      </c>
      <c r="G442" s="12">
        <f t="shared" si="38"/>
        <v>3.3231181748375835</v>
      </c>
      <c r="H442" s="11">
        <v>5.3559368887180145E-3</v>
      </c>
      <c r="I442" s="11">
        <f t="shared" si="39"/>
        <v>4.6448994927539462E-3</v>
      </c>
    </row>
    <row r="443" spans="1:9" hidden="1" outlineLevel="1" x14ac:dyDescent="0.3">
      <c r="A443" s="10" t="s">
        <v>446</v>
      </c>
      <c r="B443" s="11">
        <v>2.8247279603128136E-3</v>
      </c>
      <c r="C443" s="11">
        <f t="shared" si="36"/>
        <v>1.4966354384628885E-3</v>
      </c>
      <c r="D443" s="6">
        <f t="shared" si="37"/>
        <v>2.2399176356630024E-6</v>
      </c>
      <c r="E443" s="6">
        <f t="shared" si="40"/>
        <v>5.6610308290448158E-5</v>
      </c>
      <c r="F443" s="6">
        <f t="shared" si="41"/>
        <v>3.2570770980865543E-5</v>
      </c>
      <c r="G443" s="12">
        <f t="shared" si="38"/>
        <v>4.6392792160693457</v>
      </c>
      <c r="H443" s="11">
        <v>3.5187820548531171E-3</v>
      </c>
      <c r="I443" s="11">
        <f t="shared" si="39"/>
        <v>5.7070807757438951E-3</v>
      </c>
    </row>
    <row r="444" spans="1:9" hidden="1" outlineLevel="1" x14ac:dyDescent="0.3">
      <c r="A444" s="10" t="s">
        <v>447</v>
      </c>
      <c r="B444" s="11">
        <v>6.8241647017276323E-3</v>
      </c>
      <c r="C444" s="11">
        <f t="shared" si="36"/>
        <v>5.4960721798777076E-3</v>
      </c>
      <c r="D444" s="6">
        <f t="shared" si="37"/>
        <v>3.0206809406425698E-5</v>
      </c>
      <c r="E444" s="6">
        <f t="shared" si="40"/>
        <v>2.2399176356630024E-6</v>
      </c>
      <c r="F444" s="6">
        <f t="shared" si="41"/>
        <v>1.0865058491651696E-5</v>
      </c>
      <c r="G444" s="12">
        <f t="shared" si="38"/>
        <v>3.7617818799999032</v>
      </c>
      <c r="H444" s="11">
        <v>4.7772835293615652E-3</v>
      </c>
      <c r="I444" s="11">
        <f t="shared" si="39"/>
        <v>3.296218817319581E-3</v>
      </c>
    </row>
    <row r="445" spans="1:9" hidden="1" outlineLevel="1" x14ac:dyDescent="0.3">
      <c r="A445" s="10" t="s">
        <v>448</v>
      </c>
      <c r="B445" s="11">
        <v>4.6771636608934396E-3</v>
      </c>
      <c r="C445" s="11">
        <f t="shared" si="36"/>
        <v>3.3490711390435145E-3</v>
      </c>
      <c r="D445" s="6">
        <f t="shared" si="37"/>
        <v>1.1216277494374224E-5</v>
      </c>
      <c r="E445" s="6">
        <f t="shared" si="40"/>
        <v>3.0206809406425698E-5</v>
      </c>
      <c r="F445" s="6">
        <f t="shared" si="41"/>
        <v>2.3586117490230565E-5</v>
      </c>
      <c r="G445" s="12">
        <f t="shared" si="38"/>
        <v>4.2489882049055252</v>
      </c>
      <c r="H445" s="11">
        <v>4.0216437226770364E-3</v>
      </c>
      <c r="I445" s="11">
        <f t="shared" si="39"/>
        <v>4.8565540757033237E-3</v>
      </c>
    </row>
    <row r="446" spans="1:9" hidden="1" outlineLevel="1" x14ac:dyDescent="0.3">
      <c r="A446" s="10" t="s">
        <v>449</v>
      </c>
      <c r="B446" s="11">
        <v>-5.276251069020221E-3</v>
      </c>
      <c r="C446" s="11">
        <f t="shared" si="36"/>
        <v>-6.6043435908701466E-3</v>
      </c>
      <c r="D446" s="6">
        <f t="shared" si="37"/>
        <v>4.3617354266267579E-5</v>
      </c>
      <c r="E446" s="6">
        <f t="shared" si="40"/>
        <v>1.1216277494374224E-5</v>
      </c>
      <c r="F446" s="6">
        <f t="shared" si="41"/>
        <v>1.5281948658519553E-5</v>
      </c>
      <c r="G446" s="12">
        <f t="shared" si="38"/>
        <v>3.2054814211657949</v>
      </c>
      <c r="H446" s="11">
        <v>3.9221692795850431E-3</v>
      </c>
      <c r="I446" s="11">
        <f t="shared" si="39"/>
        <v>3.9092133043004381E-3</v>
      </c>
    </row>
    <row r="447" spans="1:9" hidden="1" outlineLevel="1" x14ac:dyDescent="0.3">
      <c r="A447" s="10" t="s">
        <v>450</v>
      </c>
      <c r="B447" s="11">
        <v>7.3604742596646913E-3</v>
      </c>
      <c r="C447" s="11">
        <f t="shared" si="36"/>
        <v>6.0323817378147657E-3</v>
      </c>
      <c r="D447" s="6">
        <f t="shared" si="37"/>
        <v>3.6389629430721093E-5</v>
      </c>
      <c r="E447" s="6">
        <f t="shared" si="40"/>
        <v>4.3617354266267579E-5</v>
      </c>
      <c r="F447" s="6">
        <f t="shared" si="41"/>
        <v>2.0257621163368733E-5</v>
      </c>
      <c r="G447" s="12">
        <f t="shared" si="38"/>
        <v>3.4809049274209687</v>
      </c>
      <c r="H447" s="11">
        <v>4.0515307368651993E-3</v>
      </c>
      <c r="I447" s="11">
        <f t="shared" si="39"/>
        <v>4.5008467162711433E-3</v>
      </c>
    </row>
    <row r="448" spans="1:9" hidden="1" outlineLevel="1" x14ac:dyDescent="0.3">
      <c r="A448" s="10" t="s">
        <v>451</v>
      </c>
      <c r="B448" s="11">
        <v>-1.6173767299502979E-3</v>
      </c>
      <c r="C448" s="11">
        <f t="shared" si="36"/>
        <v>-2.9454692518002231E-3</v>
      </c>
      <c r="D448" s="6">
        <f t="shared" si="37"/>
        <v>8.6757891133005661E-6</v>
      </c>
      <c r="E448" s="6">
        <f t="shared" si="40"/>
        <v>3.6389629430721093E-5</v>
      </c>
      <c r="F448" s="6">
        <f t="shared" si="41"/>
        <v>1.979559164806198E-5</v>
      </c>
      <c r="G448" s="12">
        <f t="shared" si="38"/>
        <v>4.3987434390885456</v>
      </c>
      <c r="H448" s="11">
        <v>2.6952065804533632E-3</v>
      </c>
      <c r="I448" s="11">
        <f t="shared" si="39"/>
        <v>4.4492237129708347E-3</v>
      </c>
    </row>
    <row r="449" spans="1:9" hidden="1" outlineLevel="1" x14ac:dyDescent="0.3">
      <c r="A449" s="10" t="s">
        <v>452</v>
      </c>
      <c r="B449" s="11">
        <v>-2.5819723830935032E-3</v>
      </c>
      <c r="C449" s="11">
        <f t="shared" si="36"/>
        <v>-3.9100649049434288E-3</v>
      </c>
      <c r="D449" s="6">
        <f t="shared" si="37"/>
        <v>1.5288607560870266E-5</v>
      </c>
      <c r="E449" s="6">
        <f t="shared" si="40"/>
        <v>8.6757891133005661E-6</v>
      </c>
      <c r="F449" s="6">
        <f t="shared" si="41"/>
        <v>8.0952316402589791E-6</v>
      </c>
      <c r="G449" s="12">
        <f t="shared" si="38"/>
        <v>4.0209818519972886</v>
      </c>
      <c r="H449" s="11">
        <v>5.6004362504836576E-3</v>
      </c>
      <c r="I449" s="11">
        <f t="shared" si="39"/>
        <v>2.845212055411508E-3</v>
      </c>
    </row>
    <row r="450" spans="1:9" hidden="1" outlineLevel="1" x14ac:dyDescent="0.3">
      <c r="A450" s="10" t="s">
        <v>453</v>
      </c>
      <c r="B450" s="11">
        <v>-1.0945190319276599E-2</v>
      </c>
      <c r="C450" s="11">
        <f t="shared" si="36"/>
        <v>-1.2273282841126524E-2</v>
      </c>
      <c r="D450" s="6">
        <f t="shared" si="37"/>
        <v>1.5063347169829076E-4</v>
      </c>
      <c r="E450" s="6">
        <f t="shared" si="40"/>
        <v>1.5288607560870266E-5</v>
      </c>
      <c r="F450" s="6">
        <f t="shared" si="41"/>
        <v>2.7491166031670673E-5</v>
      </c>
      <c r="G450" s="12">
        <f t="shared" si="38"/>
        <v>2.9799312468296608</v>
      </c>
      <c r="H450" s="11">
        <v>1.2282030206367107E-2</v>
      </c>
      <c r="I450" s="11">
        <f t="shared" si="39"/>
        <v>5.2432018873652649E-3</v>
      </c>
    </row>
    <row r="451" spans="1:9" hidden="1" outlineLevel="1" x14ac:dyDescent="0.3">
      <c r="A451" s="10" t="s">
        <v>454</v>
      </c>
      <c r="B451" s="11">
        <v>-9.0395867268047228E-3</v>
      </c>
      <c r="C451" s="11">
        <f t="shared" si="36"/>
        <v>-1.0367679248654648E-2</v>
      </c>
      <c r="D451" s="6">
        <f t="shared" si="37"/>
        <v>1.0748877300298421E-4</v>
      </c>
      <c r="E451" s="6">
        <f t="shared" si="40"/>
        <v>1.5063347169829076E-4</v>
      </c>
      <c r="F451" s="6">
        <f t="shared" si="41"/>
        <v>1.4129433252634948E-4</v>
      </c>
      <c r="G451" s="12">
        <f t="shared" si="38"/>
        <v>3.0333014428650995</v>
      </c>
      <c r="H451" s="11">
        <v>1.520992398599749E-2</v>
      </c>
      <c r="I451" s="11">
        <f t="shared" si="39"/>
        <v>1.1886729261085636E-2</v>
      </c>
    </row>
    <row r="452" spans="1:9" hidden="1" outlineLevel="1" x14ac:dyDescent="0.3">
      <c r="A452" s="10" t="s">
        <v>455</v>
      </c>
      <c r="B452" s="11">
        <v>-7.3093853544549392E-3</v>
      </c>
      <c r="C452" s="11">
        <f t="shared" si="36"/>
        <v>-8.6374778763048648E-3</v>
      </c>
      <c r="D452" s="6">
        <f t="shared" si="37"/>
        <v>7.4606024063655999E-5</v>
      </c>
      <c r="E452" s="6">
        <f t="shared" si="40"/>
        <v>1.0748877300298421E-4</v>
      </c>
      <c r="F452" s="6">
        <f t="shared" si="41"/>
        <v>1.9485199680670744E-4</v>
      </c>
      <c r="G452" s="12">
        <f t="shared" si="38"/>
        <v>3.3294262605340452</v>
      </c>
      <c r="H452" s="11">
        <v>8.2811957956301866E-3</v>
      </c>
      <c r="I452" s="11">
        <f t="shared" si="39"/>
        <v>1.3958939673438933E-2</v>
      </c>
    </row>
    <row r="453" spans="1:9" hidden="1" outlineLevel="1" x14ac:dyDescent="0.3">
      <c r="A453" s="10" t="s">
        <v>456</v>
      </c>
      <c r="B453" s="11">
        <v>-3.0230162083586681E-2</v>
      </c>
      <c r="C453" s="11">
        <f t="shared" si="36"/>
        <v>-3.1558254605436604E-2</v>
      </c>
      <c r="D453" s="6">
        <f t="shared" si="37"/>
        <v>9.9592343374156058E-4</v>
      </c>
      <c r="E453" s="6">
        <f t="shared" si="40"/>
        <v>7.4606024063655999E-5</v>
      </c>
      <c r="F453" s="6">
        <f t="shared" si="41"/>
        <v>6.5888286366526388E-5</v>
      </c>
      <c r="G453" s="12">
        <f t="shared" si="38"/>
        <v>1.6804196352822025</v>
      </c>
      <c r="H453" s="11">
        <v>1.9162386225684776E-2</v>
      </c>
      <c r="I453" s="11">
        <f t="shared" si="39"/>
        <v>8.117159993897274E-3</v>
      </c>
    </row>
    <row r="454" spans="1:9" hidden="1" outlineLevel="1" x14ac:dyDescent="0.3">
      <c r="A454" s="10" t="s">
        <v>457</v>
      </c>
      <c r="B454" s="11">
        <v>1.2933013700777157E-2</v>
      </c>
      <c r="C454" s="11">
        <f t="shared" si="36"/>
        <v>1.1604921178927231E-2</v>
      </c>
      <c r="D454" s="6">
        <f t="shared" si="37"/>
        <v>1.3467419556911379E-4</v>
      </c>
      <c r="E454" s="6">
        <f t="shared" si="40"/>
        <v>9.9592343374156058E-4</v>
      </c>
      <c r="F454" s="6">
        <f t="shared" si="41"/>
        <v>4.5062059083346342E-4</v>
      </c>
      <c r="G454" s="12">
        <f t="shared" si="38"/>
        <v>3.004677095321385</v>
      </c>
      <c r="H454" s="11">
        <v>9.8177682297331242E-3</v>
      </c>
      <c r="I454" s="11">
        <f t="shared" si="39"/>
        <v>2.1227825862142911E-2</v>
      </c>
    </row>
    <row r="455" spans="1:9" hidden="1" outlineLevel="1" x14ac:dyDescent="0.3">
      <c r="A455" s="10" t="s">
        <v>458</v>
      </c>
      <c r="B455" s="11">
        <v>7.6659588370266651E-4</v>
      </c>
      <c r="C455" s="11">
        <f t="shared" si="36"/>
        <v>-5.6149663814725865E-4</v>
      </c>
      <c r="D455" s="6">
        <f t="shared" si="37"/>
        <v>3.1527847465067353E-7</v>
      </c>
      <c r="E455" s="6">
        <f t="shared" si="40"/>
        <v>1.3467419556911379E-4</v>
      </c>
      <c r="F455" s="6">
        <f t="shared" si="41"/>
        <v>9.7291076599947591E-5</v>
      </c>
      <c r="G455" s="12">
        <f t="shared" si="38"/>
        <v>3.1246969904595439</v>
      </c>
      <c r="H455" s="11">
        <v>1.7511779019575357E-2</v>
      </c>
      <c r="I455" s="11">
        <f t="shared" si="39"/>
        <v>9.8636239080749418E-3</v>
      </c>
    </row>
    <row r="456" spans="1:9" hidden="1" outlineLevel="1" x14ac:dyDescent="0.3">
      <c r="A456" s="10" t="s">
        <v>459</v>
      </c>
      <c r="B456" s="11">
        <v>1.8588425780336086E-2</v>
      </c>
      <c r="C456" s="11">
        <f t="shared" si="36"/>
        <v>1.7260333258486162E-2</v>
      </c>
      <c r="D456" s="6">
        <f t="shared" si="37"/>
        <v>2.9791910419400353E-4</v>
      </c>
      <c r="E456" s="6">
        <f t="shared" si="40"/>
        <v>3.1527847465067353E-7</v>
      </c>
      <c r="F456" s="6">
        <f t="shared" si="41"/>
        <v>2.3347518329815554E-4</v>
      </c>
      <c r="G456" s="12">
        <f t="shared" si="38"/>
        <v>1.4078693229518313</v>
      </c>
      <c r="H456" s="11">
        <v>7.628214887891038E-3</v>
      </c>
      <c r="I456" s="11">
        <f t="shared" si="39"/>
        <v>1.5279894741069245E-2</v>
      </c>
    </row>
    <row r="457" spans="1:9" hidden="1" outlineLevel="1" x14ac:dyDescent="0.3">
      <c r="A457" s="10" t="s">
        <v>460</v>
      </c>
      <c r="B457" s="11">
        <v>-6.6385297600620738E-3</v>
      </c>
      <c r="C457" s="11">
        <f t="shared" si="36"/>
        <v>-7.9666222819119985E-3</v>
      </c>
      <c r="D457" s="6">
        <f t="shared" si="37"/>
        <v>6.3467070582656738E-5</v>
      </c>
      <c r="E457" s="6">
        <f t="shared" si="40"/>
        <v>2.9791910419400353E-4</v>
      </c>
      <c r="F457" s="6">
        <f t="shared" si="41"/>
        <v>9.6437161486478796E-5</v>
      </c>
      <c r="G457" s="12">
        <f t="shared" si="38"/>
        <v>3.4059333895587263</v>
      </c>
      <c r="H457" s="11">
        <v>8.6363511855762631E-3</v>
      </c>
      <c r="I457" s="11">
        <f t="shared" si="39"/>
        <v>9.8202424352191418E-3</v>
      </c>
    </row>
    <row r="458" spans="1:9" hidden="1" outlineLevel="1" x14ac:dyDescent="0.3">
      <c r="A458" s="10" t="s">
        <v>461</v>
      </c>
      <c r="B458" s="11">
        <v>-1.2393825636975902E-2</v>
      </c>
      <c r="C458" s="11">
        <f t="shared" si="36"/>
        <v>-1.3721918158825827E-2</v>
      </c>
      <c r="D458" s="6">
        <f t="shared" si="37"/>
        <v>1.8829103795751397E-4</v>
      </c>
      <c r="E458" s="6">
        <f t="shared" si="40"/>
        <v>6.3467070582656738E-5</v>
      </c>
      <c r="F458" s="6">
        <f t="shared" si="41"/>
        <v>6.852374351218023E-5</v>
      </c>
      <c r="G458" s="12">
        <f t="shared" si="38"/>
        <v>2.3869293527269853</v>
      </c>
      <c r="H458" s="11">
        <v>7.7922801600083091E-3</v>
      </c>
      <c r="I458" s="11">
        <f t="shared" si="39"/>
        <v>8.2779069523751126E-3</v>
      </c>
    </row>
    <row r="459" spans="1:9" hidden="1" outlineLevel="1" x14ac:dyDescent="0.3">
      <c r="A459" s="10" t="s">
        <v>462</v>
      </c>
      <c r="B459" s="11">
        <v>1.5018305968787296E-2</v>
      </c>
      <c r="C459" s="11">
        <f t="shared" si="36"/>
        <v>1.369021344693737E-2</v>
      </c>
      <c r="D459" s="6">
        <f t="shared" si="37"/>
        <v>1.8742194422270481E-4</v>
      </c>
      <c r="E459" s="6">
        <f t="shared" si="40"/>
        <v>1.8829103795751397E-4</v>
      </c>
      <c r="F459" s="6">
        <f t="shared" si="41"/>
        <v>7.9493280698945349E-5</v>
      </c>
      <c r="G459" s="12">
        <f t="shared" si="38"/>
        <v>2.8646977982077</v>
      </c>
      <c r="H459" s="11">
        <v>1.2694773706408702E-2</v>
      </c>
      <c r="I459" s="11">
        <f t="shared" si="39"/>
        <v>8.9159004424087945E-3</v>
      </c>
    </row>
    <row r="460" spans="1:9" hidden="1" outlineLevel="1" x14ac:dyDescent="0.3">
      <c r="A460" s="10" t="s">
        <v>463</v>
      </c>
      <c r="B460" s="11">
        <v>-2.9730363473091367E-2</v>
      </c>
      <c r="C460" s="11">
        <f t="shared" si="36"/>
        <v>-3.1058455994941291E-2</v>
      </c>
      <c r="D460" s="6">
        <f t="shared" si="37"/>
        <v>9.6462768878970465E-4</v>
      </c>
      <c r="E460" s="6">
        <f t="shared" si="40"/>
        <v>1.8742194422270481E-4</v>
      </c>
      <c r="F460" s="6">
        <f t="shared" si="41"/>
        <v>1.5543337058616604E-4</v>
      </c>
      <c r="G460" s="12">
        <f t="shared" si="38"/>
        <v>0.70502502651058752</v>
      </c>
      <c r="H460" s="11">
        <v>1.3354212760820544E-2</v>
      </c>
      <c r="I460" s="11">
        <f t="shared" si="39"/>
        <v>1.2467292030997191E-2</v>
      </c>
    </row>
    <row r="461" spans="1:9" hidden="1" outlineLevel="1" x14ac:dyDescent="0.3">
      <c r="A461" s="10" t="s">
        <v>464</v>
      </c>
      <c r="B461" s="11">
        <v>2.461236782690441E-3</v>
      </c>
      <c r="C461" s="11">
        <f t="shared" si="36"/>
        <v>1.1331442608405158E-3</v>
      </c>
      <c r="D461" s="6">
        <f t="shared" si="37"/>
        <v>1.284015915875799E-6</v>
      </c>
      <c r="E461" s="6">
        <f t="shared" si="40"/>
        <v>9.6462768878970465E-4</v>
      </c>
      <c r="F461" s="6">
        <f t="shared" si="41"/>
        <v>3.0215822194059043E-4</v>
      </c>
      <c r="G461" s="12">
        <f t="shared" si="38"/>
        <v>3.9104902629763694</v>
      </c>
      <c r="H461" s="11">
        <v>7.9033609284058538E-3</v>
      </c>
      <c r="I461" s="11">
        <f t="shared" si="39"/>
        <v>1.7382698925672919E-2</v>
      </c>
    </row>
    <row r="462" spans="1:9" hidden="1" outlineLevel="1" x14ac:dyDescent="0.3">
      <c r="A462" s="10" t="s">
        <v>465</v>
      </c>
      <c r="B462" s="11">
        <v>1.4323116131046663E-2</v>
      </c>
      <c r="C462" s="11">
        <f t="shared" si="36"/>
        <v>1.2995023609196738E-2</v>
      </c>
      <c r="D462" s="6">
        <f t="shared" si="37"/>
        <v>1.6887063860358061E-4</v>
      </c>
      <c r="E462" s="6">
        <f t="shared" si="40"/>
        <v>1.284015915875799E-6</v>
      </c>
      <c r="F462" s="6">
        <f t="shared" si="41"/>
        <v>4.8641212950053408E-5</v>
      </c>
      <c r="G462" s="12">
        <f t="shared" si="38"/>
        <v>2.5464487483629537</v>
      </c>
      <c r="H462" s="11">
        <v>7.7944867259964927E-3</v>
      </c>
      <c r="I462" s="11">
        <f t="shared" si="39"/>
        <v>6.9743252684437802E-3</v>
      </c>
    </row>
    <row r="463" spans="1:9" hidden="1" outlineLevel="1" x14ac:dyDescent="0.3">
      <c r="A463" s="10" t="s">
        <v>466</v>
      </c>
      <c r="B463" s="11">
        <v>1.2033185301994735E-2</v>
      </c>
      <c r="C463" s="11">
        <f t="shared" ref="C463:C526" si="42">B463-B$5</f>
        <v>1.0705092780144809E-2</v>
      </c>
      <c r="D463" s="6">
        <f t="shared" ref="D463:D526" si="43">C463^2</f>
        <v>1.1459901143150852E-4</v>
      </c>
      <c r="E463" s="6">
        <f t="shared" si="40"/>
        <v>1.6887063860358061E-4</v>
      </c>
      <c r="F463" s="6">
        <f t="shared" si="41"/>
        <v>7.6178229116101865E-5</v>
      </c>
      <c r="G463" s="12">
        <f t="shared" ref="G463:G526" si="44">IFERROR(LN(_xlfn.GAMMA((B$11+1)/2)/(H463*SQRT(B$11*PI())*_xlfn.GAMMA(B$11/2))*(1 + D463/(H463^2*B$11))^(-(B$11+1)/2)),-10000)</f>
        <v>3.0971219733255024</v>
      </c>
      <c r="H463" s="11">
        <v>9.3653190480257904E-3</v>
      </c>
      <c r="I463" s="11">
        <f t="shared" ref="I463:I526" si="45">SQRT(F463)</f>
        <v>8.7280140419285449E-3</v>
      </c>
    </row>
    <row r="464" spans="1:9" hidden="1" outlineLevel="1" x14ac:dyDescent="0.3">
      <c r="A464" s="10" t="s">
        <v>467</v>
      </c>
      <c r="B464" s="11">
        <v>-7.9462520811493E-3</v>
      </c>
      <c r="C464" s="11">
        <f t="shared" si="42"/>
        <v>-9.2743446029992255E-3</v>
      </c>
      <c r="D464" s="6">
        <f t="shared" si="43"/>
        <v>8.6013467815180858E-5</v>
      </c>
      <c r="E464" s="6">
        <f t="shared" ref="E464:E527" si="46">D463</f>
        <v>1.1459901143150852E-4</v>
      </c>
      <c r="F464" s="6">
        <f t="shared" ref="F464:F527" si="47">B$6+B$7*E464+B$8*H463^2</f>
        <v>8.7261995939610313E-5</v>
      </c>
      <c r="G464" s="12">
        <f t="shared" si="44"/>
        <v>2.4178464467330505</v>
      </c>
      <c r="H464" s="11">
        <v>4.5732507969584932E-3</v>
      </c>
      <c r="I464" s="11">
        <f t="shared" si="45"/>
        <v>9.3414129519902023E-3</v>
      </c>
    </row>
    <row r="465" spans="1:9" hidden="1" outlineLevel="1" x14ac:dyDescent="0.3">
      <c r="A465" s="10" t="s">
        <v>468</v>
      </c>
      <c r="B465" s="11">
        <v>8.2130062994995642E-3</v>
      </c>
      <c r="C465" s="11">
        <f t="shared" si="42"/>
        <v>6.8849137776496386E-3</v>
      </c>
      <c r="D465" s="6">
        <f t="shared" si="43"/>
        <v>4.7402037725669815E-5</v>
      </c>
      <c r="E465" s="6">
        <f t="shared" si="46"/>
        <v>8.6013467815180858E-5</v>
      </c>
      <c r="F465" s="6">
        <f t="shared" si="47"/>
        <v>3.1741833826933864E-5</v>
      </c>
      <c r="G465" s="12">
        <f t="shared" si="44"/>
        <v>3.544565756503101</v>
      </c>
      <c r="H465" s="11">
        <v>7.769170495736129E-3</v>
      </c>
      <c r="I465" s="11">
        <f t="shared" si="45"/>
        <v>5.6339891575094342E-3</v>
      </c>
    </row>
    <row r="466" spans="1:9" hidden="1" outlineLevel="1" x14ac:dyDescent="0.3">
      <c r="A466" s="10" t="s">
        <v>469</v>
      </c>
      <c r="B466" s="11">
        <v>-5.0620962947638712E-4</v>
      </c>
      <c r="C466" s="11">
        <f t="shared" si="42"/>
        <v>-1.8343021513263123E-3</v>
      </c>
      <c r="D466" s="6">
        <f t="shared" si="43"/>
        <v>3.3646643823603375E-6</v>
      </c>
      <c r="E466" s="6">
        <f t="shared" si="46"/>
        <v>4.7402037725669815E-5</v>
      </c>
      <c r="F466" s="6">
        <f t="shared" si="47"/>
        <v>5.4982138485858018E-5</v>
      </c>
      <c r="G466" s="12">
        <f t="shared" si="44"/>
        <v>3.8529827029946326</v>
      </c>
      <c r="H466" s="11">
        <v>8.2508896515605945E-3</v>
      </c>
      <c r="I466" s="11">
        <f t="shared" si="45"/>
        <v>7.4149941662726895E-3</v>
      </c>
    </row>
    <row r="467" spans="1:9" hidden="1" outlineLevel="1" x14ac:dyDescent="0.3">
      <c r="A467" s="10" t="s">
        <v>470</v>
      </c>
      <c r="B467" s="11">
        <v>-2.6288935558066755E-2</v>
      </c>
      <c r="C467" s="11">
        <f t="shared" si="42"/>
        <v>-2.7617028079916679E-2</v>
      </c>
      <c r="D467" s="6">
        <f t="shared" si="43"/>
        <v>7.6270023996690632E-4</v>
      </c>
      <c r="E467" s="6">
        <f t="shared" si="46"/>
        <v>3.3646643823603375E-6</v>
      </c>
      <c r="F467" s="6">
        <f t="shared" si="47"/>
        <v>5.3252277311546838E-5</v>
      </c>
      <c r="G467" s="12">
        <f t="shared" si="44"/>
        <v>1.9001017961802866</v>
      </c>
      <c r="H467" s="11">
        <v>1.7725661985009931E-2</v>
      </c>
      <c r="I467" s="11">
        <f t="shared" si="45"/>
        <v>7.2974157968110076E-3</v>
      </c>
    </row>
    <row r="468" spans="1:9" hidden="1" outlineLevel="1" x14ac:dyDescent="0.3">
      <c r="A468" s="10" t="s">
        <v>471</v>
      </c>
      <c r="B468" s="11">
        <v>1.0923191173948981E-2</v>
      </c>
      <c r="C468" s="11">
        <f t="shared" si="42"/>
        <v>9.5950986520990551E-3</v>
      </c>
      <c r="D468" s="6">
        <f t="shared" si="43"/>
        <v>9.2065918143513102E-5</v>
      </c>
      <c r="E468" s="6">
        <f t="shared" si="46"/>
        <v>7.6270023996690632E-4</v>
      </c>
      <c r="F468" s="6">
        <f t="shared" si="47"/>
        <v>3.7034639326158158E-4</v>
      </c>
      <c r="G468" s="12">
        <f t="shared" si="44"/>
        <v>3.2156567583457716</v>
      </c>
      <c r="H468" s="11">
        <v>8.6906482354709592E-3</v>
      </c>
      <c r="I468" s="11">
        <f t="shared" si="45"/>
        <v>1.9244386019345527E-2</v>
      </c>
    </row>
    <row r="469" spans="1:9" hidden="1" outlineLevel="1" x14ac:dyDescent="0.3">
      <c r="A469" s="10" t="s">
        <v>472</v>
      </c>
      <c r="B469" s="11">
        <v>-3.2083318806849889E-3</v>
      </c>
      <c r="C469" s="11">
        <f t="shared" si="42"/>
        <v>-4.5364244025349141E-3</v>
      </c>
      <c r="D469" s="6">
        <f t="shared" si="43"/>
        <v>2.0579146359914254E-5</v>
      </c>
      <c r="E469" s="6">
        <f t="shared" si="46"/>
        <v>9.2065918143513102E-5</v>
      </c>
      <c r="F469" s="6">
        <f t="shared" si="47"/>
        <v>7.4156656765630541E-5</v>
      </c>
      <c r="G469" s="12">
        <f t="shared" si="44"/>
        <v>3.6576213238460116</v>
      </c>
      <c r="H469" s="11">
        <v>9.0711441428729181E-3</v>
      </c>
      <c r="I469" s="11">
        <f t="shared" si="45"/>
        <v>8.6114259426433287E-3</v>
      </c>
    </row>
    <row r="470" spans="1:9" hidden="1" outlineLevel="1" x14ac:dyDescent="0.3">
      <c r="A470" s="10" t="s">
        <v>473</v>
      </c>
      <c r="B470" s="11">
        <v>6.52414118680143E-3</v>
      </c>
      <c r="C470" s="11">
        <f t="shared" si="42"/>
        <v>5.1960486649515053E-3</v>
      </c>
      <c r="D470" s="6">
        <f t="shared" si="43"/>
        <v>2.6998921728544321E-5</v>
      </c>
      <c r="E470" s="6">
        <f t="shared" si="46"/>
        <v>2.0579146359914254E-5</v>
      </c>
      <c r="F470" s="6">
        <f t="shared" si="47"/>
        <v>6.6977941134508371E-5</v>
      </c>
      <c r="G470" s="12">
        <f t="shared" si="44"/>
        <v>3.7330588499518913</v>
      </c>
      <c r="H470" s="11">
        <v>7.4942411748599898E-3</v>
      </c>
      <c r="I470" s="11">
        <f t="shared" si="45"/>
        <v>8.1840052012757403E-3</v>
      </c>
    </row>
    <row r="471" spans="1:9" hidden="1" outlineLevel="1" x14ac:dyDescent="0.3">
      <c r="A471" s="10" t="s">
        <v>474</v>
      </c>
      <c r="B471" s="11">
        <v>1.260743543874108E-2</v>
      </c>
      <c r="C471" s="11">
        <f t="shared" si="42"/>
        <v>1.1279342916891155E-2</v>
      </c>
      <c r="D471" s="6">
        <f t="shared" si="43"/>
        <v>1.2722357663682267E-4</v>
      </c>
      <c r="E471" s="6">
        <f t="shared" si="46"/>
        <v>2.6998921728544321E-5</v>
      </c>
      <c r="F471" s="6">
        <f t="shared" si="47"/>
        <v>4.829288332070333E-5</v>
      </c>
      <c r="G471" s="12">
        <f t="shared" si="44"/>
        <v>3.0154008351597508</v>
      </c>
      <c r="H471" s="11">
        <v>9.1749058535669226E-3</v>
      </c>
      <c r="I471" s="11">
        <f t="shared" si="45"/>
        <v>6.9493081181296983E-3</v>
      </c>
    </row>
    <row r="472" spans="1:9" hidden="1" outlineLevel="1" x14ac:dyDescent="0.3">
      <c r="A472" s="10" t="s">
        <v>475</v>
      </c>
      <c r="B472" s="11">
        <v>6.4262082115234761E-4</v>
      </c>
      <c r="C472" s="11">
        <f t="shared" si="42"/>
        <v>-6.8547170069757754E-4</v>
      </c>
      <c r="D472" s="6">
        <f t="shared" si="43"/>
        <v>4.6987145245722932E-7</v>
      </c>
      <c r="E472" s="6">
        <f t="shared" si="46"/>
        <v>1.2722357663682267E-4</v>
      </c>
      <c r="F472" s="6">
        <f t="shared" si="47"/>
        <v>8.675945102450461E-5</v>
      </c>
      <c r="G472" s="12">
        <f t="shared" si="44"/>
        <v>3.9710839626477612</v>
      </c>
      <c r="H472" s="11">
        <v>7.4842127912634858E-3</v>
      </c>
      <c r="I472" s="11">
        <f t="shared" si="45"/>
        <v>9.3144753488591404E-3</v>
      </c>
    </row>
    <row r="473" spans="1:9" hidden="1" outlineLevel="1" x14ac:dyDescent="0.3">
      <c r="A473" s="10" t="s">
        <v>476</v>
      </c>
      <c r="B473" s="11">
        <v>-6.9230294011075758E-3</v>
      </c>
      <c r="C473" s="11">
        <f t="shared" si="42"/>
        <v>-8.2511219229575005E-3</v>
      </c>
      <c r="D473" s="6">
        <f t="shared" si="43"/>
        <v>6.8081012987509886E-5</v>
      </c>
      <c r="E473" s="6">
        <f t="shared" si="46"/>
        <v>4.6987145245722932E-7</v>
      </c>
      <c r="F473" s="6">
        <f t="shared" si="47"/>
        <v>4.3614999907275759E-5</v>
      </c>
      <c r="G473" s="12">
        <f t="shared" si="44"/>
        <v>3.3766179560083849</v>
      </c>
      <c r="H473" s="11">
        <v>8.0907062107176946E-3</v>
      </c>
      <c r="I473" s="11">
        <f t="shared" si="45"/>
        <v>6.6041653452405145E-3</v>
      </c>
    </row>
    <row r="474" spans="1:9" hidden="1" outlineLevel="1" x14ac:dyDescent="0.3">
      <c r="A474" s="10" t="s">
        <v>477</v>
      </c>
      <c r="B474" s="11">
        <v>1.0783722026351545E-2</v>
      </c>
      <c r="C474" s="11">
        <f t="shared" si="42"/>
        <v>9.4556295045016194E-3</v>
      </c>
      <c r="D474" s="6">
        <f t="shared" si="43"/>
        <v>8.9408929326401541E-5</v>
      </c>
      <c r="E474" s="6">
        <f t="shared" si="46"/>
        <v>6.8081012987509886E-5</v>
      </c>
      <c r="F474" s="6">
        <f t="shared" si="47"/>
        <v>6.2403067261698631E-5</v>
      </c>
      <c r="G474" s="12">
        <f t="shared" si="44"/>
        <v>3.1269906539907044</v>
      </c>
      <c r="H474" s="11">
        <v>6.9778814726631456E-3</v>
      </c>
      <c r="I474" s="11">
        <f t="shared" si="45"/>
        <v>7.8995612069088141E-3</v>
      </c>
    </row>
    <row r="475" spans="1:9" hidden="1" outlineLevel="1" x14ac:dyDescent="0.3">
      <c r="A475" s="10" t="s">
        <v>478</v>
      </c>
      <c r="B475" s="11">
        <v>1.2925922894213253E-2</v>
      </c>
      <c r="C475" s="11">
        <f t="shared" si="42"/>
        <v>1.1597830372363328E-2</v>
      </c>
      <c r="D475" s="6">
        <f t="shared" si="43"/>
        <v>1.3450966934611328E-4</v>
      </c>
      <c r="E475" s="6">
        <f t="shared" si="46"/>
        <v>8.9408929326401541E-5</v>
      </c>
      <c r="F475" s="6">
        <f t="shared" si="47"/>
        <v>5.3368707022078031E-5</v>
      </c>
      <c r="G475" s="12">
        <f t="shared" si="44"/>
        <v>2.9840391094149985</v>
      </c>
      <c r="H475" s="11">
        <v>9.370303492879397E-3</v>
      </c>
      <c r="I475" s="11">
        <f t="shared" si="45"/>
        <v>7.3053889028632853E-3</v>
      </c>
    </row>
    <row r="476" spans="1:9" hidden="1" outlineLevel="1" x14ac:dyDescent="0.3">
      <c r="A476" s="10" t="s">
        <v>479</v>
      </c>
      <c r="B476" s="11">
        <v>9.1020391827530893E-4</v>
      </c>
      <c r="C476" s="11">
        <f t="shared" si="42"/>
        <v>-4.1788860357461623E-4</v>
      </c>
      <c r="D476" s="6">
        <f t="shared" si="43"/>
        <v>1.7463088499754276E-7</v>
      </c>
      <c r="E476" s="6">
        <f t="shared" si="46"/>
        <v>1.3450966934611328E-4</v>
      </c>
      <c r="F476" s="6">
        <f t="shared" si="47"/>
        <v>9.0758195725911648E-5</v>
      </c>
      <c r="G476" s="12">
        <f t="shared" si="44"/>
        <v>4.8434473563602891</v>
      </c>
      <c r="H476" s="11">
        <v>3.1130500219488334E-3</v>
      </c>
      <c r="I476" s="11">
        <f t="shared" si="45"/>
        <v>9.5267095959681511E-3</v>
      </c>
    </row>
    <row r="477" spans="1:9" hidden="1" outlineLevel="1" x14ac:dyDescent="0.3">
      <c r="A477" s="10" t="s">
        <v>480</v>
      </c>
      <c r="B477" s="11">
        <v>-9.4004841318652159E-5</v>
      </c>
      <c r="C477" s="11">
        <f t="shared" si="42"/>
        <v>-1.4220973631685772E-3</v>
      </c>
      <c r="D477" s="6">
        <f t="shared" si="43"/>
        <v>2.0223609103310202E-6</v>
      </c>
      <c r="E477" s="6">
        <f t="shared" si="46"/>
        <v>1.7463088499754276E-7</v>
      </c>
      <c r="F477" s="6">
        <f t="shared" si="47"/>
        <v>8.471286873815895E-6</v>
      </c>
      <c r="G477" s="12">
        <f t="shared" si="44"/>
        <v>4.2551321898921479</v>
      </c>
      <c r="H477" s="11">
        <v>5.4687383087492093E-3</v>
      </c>
      <c r="I477" s="11">
        <f t="shared" si="45"/>
        <v>2.9105475213120802E-3</v>
      </c>
    </row>
    <row r="478" spans="1:9" hidden="1" outlineLevel="1" x14ac:dyDescent="0.3">
      <c r="A478" s="10" t="s">
        <v>481</v>
      </c>
      <c r="B478" s="11">
        <v>3.2226552944139824E-4</v>
      </c>
      <c r="C478" s="11">
        <f t="shared" si="42"/>
        <v>-1.0058269924085269E-3</v>
      </c>
      <c r="D478" s="6">
        <f t="shared" si="43"/>
        <v>1.0116879386575829E-6</v>
      </c>
      <c r="E478" s="6">
        <f t="shared" si="46"/>
        <v>2.0223609103310202E-6</v>
      </c>
      <c r="F478" s="6">
        <f t="shared" si="47"/>
        <v>2.4104434658742214E-5</v>
      </c>
      <c r="G478" s="12">
        <f t="shared" si="44"/>
        <v>4.1583002882200049</v>
      </c>
      <c r="H478" s="11">
        <v>6.1495020600677922E-3</v>
      </c>
      <c r="I478" s="11">
        <f t="shared" si="45"/>
        <v>4.9096267331378883E-3</v>
      </c>
    </row>
    <row r="479" spans="1:9" hidden="1" outlineLevel="1" x14ac:dyDescent="0.3">
      <c r="A479" s="10" t="s">
        <v>482</v>
      </c>
      <c r="B479" s="11">
        <v>7.2036590507942328E-3</v>
      </c>
      <c r="C479" s="11">
        <f t="shared" si="42"/>
        <v>5.8755665289443072E-3</v>
      </c>
      <c r="D479" s="6">
        <f t="shared" si="43"/>
        <v>3.4522282036050655E-5</v>
      </c>
      <c r="E479" s="6">
        <f t="shared" si="46"/>
        <v>1.0116879386575829E-6</v>
      </c>
      <c r="F479" s="6">
        <f t="shared" si="47"/>
        <v>2.9922471700015405E-5</v>
      </c>
      <c r="G479" s="12">
        <f t="shared" si="44"/>
        <v>3.652880961035101</v>
      </c>
      <c r="H479" s="11">
        <v>4.653359724027699E-3</v>
      </c>
      <c r="I479" s="11">
        <f t="shared" si="45"/>
        <v>5.4701436635627224E-3</v>
      </c>
    </row>
    <row r="480" spans="1:9" hidden="1" outlineLevel="1" x14ac:dyDescent="0.3">
      <c r="A480" s="10" t="s">
        <v>483</v>
      </c>
      <c r="B480" s="11">
        <v>2.8749707848360149E-3</v>
      </c>
      <c r="C480" s="11">
        <f t="shared" si="42"/>
        <v>1.5468782629860897E-3</v>
      </c>
      <c r="D480" s="6">
        <f t="shared" si="43"/>
        <v>2.392832360498862E-6</v>
      </c>
      <c r="E480" s="6">
        <f t="shared" si="46"/>
        <v>3.4522282036050655E-5</v>
      </c>
      <c r="F480" s="6">
        <f t="shared" si="47"/>
        <v>2.3443186081439248E-5</v>
      </c>
      <c r="G480" s="12">
        <f t="shared" si="44"/>
        <v>4.3078955614487722</v>
      </c>
      <c r="H480" s="11">
        <v>5.1271579356594547E-3</v>
      </c>
      <c r="I480" s="11">
        <f t="shared" si="45"/>
        <v>4.8418164031114657E-3</v>
      </c>
    </row>
    <row r="481" spans="1:9" hidden="1" outlineLevel="1" x14ac:dyDescent="0.3">
      <c r="A481" s="10" t="s">
        <v>484</v>
      </c>
      <c r="B481" s="11">
        <v>-7.2461844366199951E-4</v>
      </c>
      <c r="C481" s="11">
        <f t="shared" si="42"/>
        <v>-2.0527109655119249E-3</v>
      </c>
      <c r="D481" s="6">
        <f t="shared" si="43"/>
        <v>4.2136223079328987E-6</v>
      </c>
      <c r="E481" s="6">
        <f t="shared" si="46"/>
        <v>2.392832360498862E-6</v>
      </c>
      <c r="F481" s="6">
        <f t="shared" si="47"/>
        <v>2.1426221668415595E-5</v>
      </c>
      <c r="G481" s="12">
        <f t="shared" si="44"/>
        <v>4.6289563413251615</v>
      </c>
      <c r="H481" s="11">
        <v>3.1440356066923707E-3</v>
      </c>
      <c r="I481" s="11">
        <f t="shared" si="45"/>
        <v>4.628846688800094E-3</v>
      </c>
    </row>
    <row r="482" spans="1:9" hidden="1" outlineLevel="1" x14ac:dyDescent="0.3">
      <c r="A482" s="10" t="s">
        <v>485</v>
      </c>
      <c r="B482" s="11">
        <v>-3.1405356059661417E-3</v>
      </c>
      <c r="C482" s="11">
        <f t="shared" si="42"/>
        <v>-4.4686281278160673E-3</v>
      </c>
      <c r="D482" s="6">
        <f t="shared" si="43"/>
        <v>1.996863734470893E-5</v>
      </c>
      <c r="E482" s="6">
        <f t="shared" si="46"/>
        <v>4.2136223079328987E-6</v>
      </c>
      <c r="F482" s="6">
        <f t="shared" si="47"/>
        <v>9.3130387813016839E-6</v>
      </c>
      <c r="G482" s="12">
        <f t="shared" si="44"/>
        <v>3.9902390771236904</v>
      </c>
      <c r="H482" s="11">
        <v>4.4419130741216242E-3</v>
      </c>
      <c r="I482" s="11">
        <f t="shared" si="45"/>
        <v>3.0517271800247288E-3</v>
      </c>
    </row>
    <row r="483" spans="1:9" hidden="1" outlineLevel="1" x14ac:dyDescent="0.3">
      <c r="A483" s="10" t="s">
        <v>486</v>
      </c>
      <c r="B483" s="11">
        <v>2.5784285879443072E-3</v>
      </c>
      <c r="C483" s="11">
        <f t="shared" si="42"/>
        <v>1.250336066094382E-3</v>
      </c>
      <c r="D483" s="6">
        <f t="shared" si="43"/>
        <v>1.5633402781763748E-6</v>
      </c>
      <c r="E483" s="6">
        <f t="shared" si="46"/>
        <v>1.996863734470893E-5</v>
      </c>
      <c r="F483" s="6">
        <f t="shared" si="47"/>
        <v>1.9482408399448405E-5</v>
      </c>
      <c r="G483" s="12">
        <f t="shared" si="44"/>
        <v>5.0318017975663034</v>
      </c>
      <c r="H483" s="11">
        <v>2.2192914649997141E-3</v>
      </c>
      <c r="I483" s="11">
        <f t="shared" si="45"/>
        <v>4.4138881272012776E-3</v>
      </c>
    </row>
    <row r="484" spans="1:9" hidden="1" outlineLevel="1" x14ac:dyDescent="0.3">
      <c r="A484" s="10" t="s">
        <v>487</v>
      </c>
      <c r="B484" s="11">
        <v>3.4262353493549175E-4</v>
      </c>
      <c r="C484" s="11">
        <f t="shared" si="42"/>
        <v>-9.854689869144334E-4</v>
      </c>
      <c r="D484" s="6">
        <f t="shared" si="43"/>
        <v>9.7114912417015961E-7</v>
      </c>
      <c r="E484" s="6">
        <f t="shared" si="46"/>
        <v>1.5633402781763748E-6</v>
      </c>
      <c r="F484" s="6">
        <f t="shared" si="47"/>
        <v>5.0997050308537011E-6</v>
      </c>
      <c r="G484" s="12">
        <f t="shared" si="44"/>
        <v>3.8953872627240389</v>
      </c>
      <c r="H484" s="11">
        <v>8.0460130404878226E-3</v>
      </c>
      <c r="I484" s="11">
        <f t="shared" si="45"/>
        <v>2.2582526499162359E-3</v>
      </c>
    </row>
    <row r="485" spans="1:9" hidden="1" outlineLevel="1" x14ac:dyDescent="0.3">
      <c r="A485" s="10" t="s">
        <v>488</v>
      </c>
      <c r="B485" s="11">
        <v>1.9955034655944141E-5</v>
      </c>
      <c r="C485" s="11">
        <f t="shared" si="42"/>
        <v>-1.3081374871939809E-3</v>
      </c>
      <c r="D485" s="6">
        <f t="shared" si="43"/>
        <v>1.7112236854021825E-6</v>
      </c>
      <c r="E485" s="6">
        <f t="shared" si="46"/>
        <v>9.7114912417015961E-7</v>
      </c>
      <c r="F485" s="6">
        <f t="shared" si="47"/>
        <v>5.031104326926078E-5</v>
      </c>
      <c r="G485" s="12">
        <f t="shared" si="44"/>
        <v>4.4303974779737345</v>
      </c>
      <c r="H485" s="11">
        <v>4.5555439231450426E-3</v>
      </c>
      <c r="I485" s="11">
        <f t="shared" si="45"/>
        <v>7.0930277927878432E-3</v>
      </c>
    </row>
    <row r="486" spans="1:9" hidden="1" outlineLevel="1" x14ac:dyDescent="0.3">
      <c r="A486" s="10" t="s">
        <v>489</v>
      </c>
      <c r="B486" s="11">
        <v>-4.9076089603009186E-3</v>
      </c>
      <c r="C486" s="11">
        <f t="shared" si="42"/>
        <v>-6.2357014821508433E-3</v>
      </c>
      <c r="D486" s="6">
        <f t="shared" si="43"/>
        <v>3.8883972974498225E-5</v>
      </c>
      <c r="E486" s="6">
        <f t="shared" si="46"/>
        <v>1.7112236854021825E-6</v>
      </c>
      <c r="F486" s="6">
        <f t="shared" si="47"/>
        <v>1.7115924312044267E-5</v>
      </c>
      <c r="G486" s="12">
        <f t="shared" si="44"/>
        <v>3.656982948866689</v>
      </c>
      <c r="H486" s="11">
        <v>6.2928535329059634E-3</v>
      </c>
      <c r="I486" s="11">
        <f t="shared" si="45"/>
        <v>4.1371396292661268E-3</v>
      </c>
    </row>
    <row r="487" spans="1:9" hidden="1" outlineLevel="1" x14ac:dyDescent="0.3">
      <c r="A487" s="10" t="s">
        <v>490</v>
      </c>
      <c r="B487" s="11">
        <v>-9.6927563433914354E-5</v>
      </c>
      <c r="C487" s="11">
        <f t="shared" si="42"/>
        <v>-1.4250200852838396E-3</v>
      </c>
      <c r="D487" s="6">
        <f t="shared" si="43"/>
        <v>2.0306822434623614E-6</v>
      </c>
      <c r="E487" s="6">
        <f t="shared" si="46"/>
        <v>3.8883972974498225E-5</v>
      </c>
      <c r="F487" s="6">
        <f t="shared" si="47"/>
        <v>3.7789305372174488E-5</v>
      </c>
      <c r="G487" s="12">
        <f t="shared" si="44"/>
        <v>4.4065037100437303</v>
      </c>
      <c r="H487" s="11">
        <v>4.6378310629529539E-3</v>
      </c>
      <c r="I487" s="11">
        <f t="shared" si="45"/>
        <v>6.1473006573759259E-3</v>
      </c>
    </row>
    <row r="488" spans="1:9" hidden="1" outlineLevel="1" x14ac:dyDescent="0.3">
      <c r="A488" s="10" t="s">
        <v>491</v>
      </c>
      <c r="B488" s="11">
        <v>-8.4520120896715845E-3</v>
      </c>
      <c r="C488" s="11">
        <f t="shared" si="42"/>
        <v>-9.78010461152151E-3</v>
      </c>
      <c r="D488" s="6">
        <f t="shared" si="43"/>
        <v>9.565044621230431E-5</v>
      </c>
      <c r="E488" s="6">
        <f t="shared" si="46"/>
        <v>2.0306822434623614E-6</v>
      </c>
      <c r="F488" s="6">
        <f t="shared" si="47"/>
        <v>1.7743991379783733E-5</v>
      </c>
      <c r="G488" s="12">
        <f t="shared" si="44"/>
        <v>3.2069123418224925</v>
      </c>
      <c r="H488" s="11">
        <v>9.6859039134350768E-3</v>
      </c>
      <c r="I488" s="11">
        <f t="shared" si="45"/>
        <v>4.2123617342037156E-3</v>
      </c>
    </row>
    <row r="489" spans="1:9" hidden="1" outlineLevel="1" x14ac:dyDescent="0.3">
      <c r="A489" s="10" t="s">
        <v>492</v>
      </c>
      <c r="B489" s="11">
        <v>6.1396789000371316E-3</v>
      </c>
      <c r="C489" s="11">
        <f t="shared" si="42"/>
        <v>4.8115863781872069E-3</v>
      </c>
      <c r="D489" s="6">
        <f t="shared" si="43"/>
        <v>2.3151363474756684E-5</v>
      </c>
      <c r="E489" s="6">
        <f t="shared" si="46"/>
        <v>9.565044621230431E-5</v>
      </c>
      <c r="F489" s="6">
        <f t="shared" si="47"/>
        <v>8.8629012369825468E-5</v>
      </c>
      <c r="G489" s="12">
        <f t="shared" si="44"/>
        <v>3.731092084281908</v>
      </c>
      <c r="H489" s="11">
        <v>7.9529270853955121E-3</v>
      </c>
      <c r="I489" s="11">
        <f t="shared" si="45"/>
        <v>9.4142982940751078E-3</v>
      </c>
    </row>
    <row r="490" spans="1:9" hidden="1" outlineLevel="1" x14ac:dyDescent="0.3">
      <c r="A490" s="10" t="s">
        <v>493</v>
      </c>
      <c r="B490" s="11">
        <v>-2.4318711052058748E-3</v>
      </c>
      <c r="C490" s="11">
        <f t="shared" si="42"/>
        <v>-3.7599636270557999E-3</v>
      </c>
      <c r="D490" s="6">
        <f t="shared" si="43"/>
        <v>1.4137326476782607E-5</v>
      </c>
      <c r="E490" s="6">
        <f t="shared" si="46"/>
        <v>2.3151363474756684E-5</v>
      </c>
      <c r="F490" s="6">
        <f t="shared" si="47"/>
        <v>5.2998705148684435E-5</v>
      </c>
      <c r="G490" s="12">
        <f t="shared" si="44"/>
        <v>4.0318809021674484</v>
      </c>
      <c r="H490" s="11">
        <v>5.676510991547915E-3</v>
      </c>
      <c r="I490" s="11">
        <f t="shared" si="45"/>
        <v>7.2800209579838735E-3</v>
      </c>
    </row>
    <row r="491" spans="1:9" hidden="1" outlineLevel="1" x14ac:dyDescent="0.3">
      <c r="A491" s="10" t="s">
        <v>494</v>
      </c>
      <c r="B491" s="11">
        <v>-5.3305084118475841E-3</v>
      </c>
      <c r="C491" s="11">
        <f t="shared" si="42"/>
        <v>-6.6586009336975088E-3</v>
      </c>
      <c r="D491" s="6">
        <f t="shared" si="43"/>
        <v>4.4336966394237336E-5</v>
      </c>
      <c r="E491" s="6">
        <f t="shared" si="46"/>
        <v>1.4137326476782607E-5</v>
      </c>
      <c r="F491" s="6">
        <f t="shared" si="47"/>
        <v>2.7943019762701831E-5</v>
      </c>
      <c r="G491" s="12">
        <f t="shared" si="44"/>
        <v>3.5080964032996409</v>
      </c>
      <c r="H491" s="11">
        <v>9.1671679070695882E-3</v>
      </c>
      <c r="I491" s="11">
        <f t="shared" si="45"/>
        <v>5.2861157538122289E-3</v>
      </c>
    </row>
    <row r="492" spans="1:9" hidden="1" outlineLevel="1" x14ac:dyDescent="0.3">
      <c r="A492" s="10" t="s">
        <v>495</v>
      </c>
      <c r="B492" s="11">
        <v>5.0349266847075358E-3</v>
      </c>
      <c r="C492" s="11">
        <f t="shared" si="42"/>
        <v>3.7068341628576106E-3</v>
      </c>
      <c r="D492" s="6">
        <f t="shared" si="43"/>
        <v>1.3740619510928284E-5</v>
      </c>
      <c r="E492" s="6">
        <f t="shared" si="46"/>
        <v>4.4336966394237336E-5</v>
      </c>
      <c r="F492" s="6">
        <f t="shared" si="47"/>
        <v>7.239202250098276E-5</v>
      </c>
      <c r="G492" s="12">
        <f t="shared" si="44"/>
        <v>4.1707273064106509</v>
      </c>
      <c r="H492" s="11">
        <v>4.026174718503194E-3</v>
      </c>
      <c r="I492" s="11">
        <f t="shared" si="45"/>
        <v>8.5083501632797626E-3</v>
      </c>
    </row>
    <row r="493" spans="1:9" hidden="1" outlineLevel="1" x14ac:dyDescent="0.3">
      <c r="A493" s="10" t="s">
        <v>496</v>
      </c>
      <c r="B493" s="11">
        <v>-1.2334130226057026E-2</v>
      </c>
      <c r="C493" s="11">
        <f t="shared" si="42"/>
        <v>-1.3662222747906952E-2</v>
      </c>
      <c r="D493" s="6">
        <f t="shared" si="43"/>
        <v>1.8665633041342616E-4</v>
      </c>
      <c r="E493" s="6">
        <f t="shared" si="46"/>
        <v>1.3740619510928284E-5</v>
      </c>
      <c r="F493" s="6">
        <f t="shared" si="47"/>
        <v>1.5743864178110678E-5</v>
      </c>
      <c r="G493" s="12">
        <f t="shared" si="44"/>
        <v>2.6896137442552299</v>
      </c>
      <c r="H493" s="11">
        <v>9.3855481135729328E-3</v>
      </c>
      <c r="I493" s="11">
        <f t="shared" si="45"/>
        <v>3.9678538503970474E-3</v>
      </c>
    </row>
    <row r="494" spans="1:9" hidden="1" outlineLevel="1" x14ac:dyDescent="0.3">
      <c r="A494" s="10" t="s">
        <v>497</v>
      </c>
      <c r="B494" s="11">
        <v>-1.806544138860686E-2</v>
      </c>
      <c r="C494" s="11">
        <f t="shared" si="42"/>
        <v>-1.9393533910456784E-2</v>
      </c>
      <c r="D494" s="6">
        <f t="shared" si="43"/>
        <v>3.7610915753603718E-4</v>
      </c>
      <c r="E494" s="6">
        <f t="shared" si="46"/>
        <v>1.8665633041342616E-4</v>
      </c>
      <c r="F494" s="6">
        <f t="shared" si="47"/>
        <v>9.9946177475121765E-5</v>
      </c>
      <c r="G494" s="12">
        <f t="shared" si="44"/>
        <v>1.9954507800088626</v>
      </c>
      <c r="H494" s="11">
        <v>1.0782007007695252E-2</v>
      </c>
      <c r="I494" s="11">
        <f t="shared" si="45"/>
        <v>9.9973085115505848E-3</v>
      </c>
    </row>
    <row r="495" spans="1:9" hidden="1" outlineLevel="1" x14ac:dyDescent="0.3">
      <c r="A495" s="10" t="s">
        <v>498</v>
      </c>
      <c r="B495" s="11">
        <v>7.9403822367327143E-3</v>
      </c>
      <c r="C495" s="11">
        <f t="shared" si="42"/>
        <v>6.6122897148827887E-3</v>
      </c>
      <c r="D495" s="6">
        <f t="shared" si="43"/>
        <v>4.3722375273544715E-5</v>
      </c>
      <c r="E495" s="6">
        <f t="shared" si="46"/>
        <v>3.7610915753603718E-4</v>
      </c>
      <c r="F495" s="6">
        <f t="shared" si="47"/>
        <v>1.5387571731302239E-4</v>
      </c>
      <c r="G495" s="12">
        <f t="shared" si="44"/>
        <v>3.2715056721395679</v>
      </c>
      <c r="H495" s="11">
        <v>1.3386972707315505E-2</v>
      </c>
      <c r="I495" s="11">
        <f t="shared" si="45"/>
        <v>1.2404665143123468E-2</v>
      </c>
    </row>
    <row r="496" spans="1:9" hidden="1" outlineLevel="1" x14ac:dyDescent="0.3">
      <c r="A496" s="10" t="s">
        <v>499</v>
      </c>
      <c r="B496" s="11">
        <v>1.41167416692291E-2</v>
      </c>
      <c r="C496" s="11">
        <f t="shared" si="42"/>
        <v>1.2788649147379174E-2</v>
      </c>
      <c r="D496" s="6">
        <f t="shared" si="43"/>
        <v>1.6354954701476208E-4</v>
      </c>
      <c r="E496" s="6">
        <f t="shared" si="46"/>
        <v>4.3722375273544715E-5</v>
      </c>
      <c r="F496" s="6">
        <f t="shared" si="47"/>
        <v>1.4438831257598502E-4</v>
      </c>
      <c r="G496" s="12">
        <f t="shared" si="44"/>
        <v>1.7275488840691506</v>
      </c>
      <c r="H496" s="11">
        <v>5.6797937490019913E-3</v>
      </c>
      <c r="I496" s="11">
        <f t="shared" si="45"/>
        <v>1.2016168797748515E-2</v>
      </c>
    </row>
    <row r="497" spans="1:9" hidden="1" outlineLevel="1" x14ac:dyDescent="0.3">
      <c r="A497" s="10" t="s">
        <v>500</v>
      </c>
      <c r="B497" s="11">
        <v>-4.4883622575893614E-3</v>
      </c>
      <c r="C497" s="11">
        <f t="shared" si="42"/>
        <v>-5.8164547794392861E-3</v>
      </c>
      <c r="D497" s="6">
        <f t="shared" si="43"/>
        <v>3.3831146201262117E-5</v>
      </c>
      <c r="E497" s="6">
        <f t="shared" si="46"/>
        <v>1.6354954701476208E-4</v>
      </c>
      <c r="F497" s="6">
        <f t="shared" si="47"/>
        <v>5.3676307885926497E-5</v>
      </c>
      <c r="G497" s="12">
        <f t="shared" si="44"/>
        <v>3.7157237527385978</v>
      </c>
      <c r="H497" s="11">
        <v>6.4832016795206256E-3</v>
      </c>
      <c r="I497" s="11">
        <f t="shared" si="45"/>
        <v>7.3264116650599495E-3</v>
      </c>
    </row>
    <row r="498" spans="1:9" hidden="1" outlineLevel="1" x14ac:dyDescent="0.3">
      <c r="A498" s="10" t="s">
        <v>501</v>
      </c>
      <c r="B498" s="11">
        <v>-1.5683166513284146E-2</v>
      </c>
      <c r="C498" s="11">
        <f t="shared" si="42"/>
        <v>-1.701125903513407E-2</v>
      </c>
      <c r="D498" s="6">
        <f t="shared" si="43"/>
        <v>2.8938293396043051E-4</v>
      </c>
      <c r="E498" s="6">
        <f t="shared" si="46"/>
        <v>3.3831146201262117E-5</v>
      </c>
      <c r="F498" s="6">
        <f t="shared" si="47"/>
        <v>3.8762370356088434E-5</v>
      </c>
      <c r="G498" s="12">
        <f t="shared" si="44"/>
        <v>1.8009100622400012</v>
      </c>
      <c r="H498" s="11">
        <v>8.3604252902045092E-3</v>
      </c>
      <c r="I498" s="11">
        <f t="shared" si="45"/>
        <v>6.2259433306197411E-3</v>
      </c>
    </row>
    <row r="499" spans="1:9" hidden="1" outlineLevel="1" x14ac:dyDescent="0.3">
      <c r="A499" s="10" t="s">
        <v>502</v>
      </c>
      <c r="B499" s="11">
        <v>9.063350218850439E-3</v>
      </c>
      <c r="C499" s="11">
        <f t="shared" si="42"/>
        <v>7.7352576970005135E-3</v>
      </c>
      <c r="D499" s="6">
        <f t="shared" si="43"/>
        <v>5.9834211639005688E-5</v>
      </c>
      <c r="E499" s="6">
        <f t="shared" si="46"/>
        <v>2.8938293396043051E-4</v>
      </c>
      <c r="F499" s="6">
        <f t="shared" si="47"/>
        <v>1.0383762158474826E-4</v>
      </c>
      <c r="G499" s="12">
        <f t="shared" si="44"/>
        <v>3.4411433024396025</v>
      </c>
      <c r="H499" s="11">
        <v>7.8976280989686374E-3</v>
      </c>
      <c r="I499" s="11">
        <f t="shared" si="45"/>
        <v>1.0190074660410896E-2</v>
      </c>
    </row>
    <row r="500" spans="1:9" hidden="1" outlineLevel="1" x14ac:dyDescent="0.3">
      <c r="A500" s="10" t="s">
        <v>503</v>
      </c>
      <c r="B500" s="11">
        <v>6.3952088460510412E-3</v>
      </c>
      <c r="C500" s="11">
        <f t="shared" si="42"/>
        <v>5.0671163242011156E-3</v>
      </c>
      <c r="D500" s="6">
        <f t="shared" si="43"/>
        <v>2.5675667842985426E-5</v>
      </c>
      <c r="E500" s="6">
        <f t="shared" si="46"/>
        <v>5.9834211639005688E-5</v>
      </c>
      <c r="F500" s="6">
        <f t="shared" si="47"/>
        <v>5.8645629144372442E-5</v>
      </c>
      <c r="G500" s="12">
        <f t="shared" si="44"/>
        <v>3.8212954680264142</v>
      </c>
      <c r="H500" s="11">
        <v>6.3381237311227563E-3</v>
      </c>
      <c r="I500" s="11">
        <f t="shared" si="45"/>
        <v>7.6580434279502774E-3</v>
      </c>
    </row>
    <row r="501" spans="1:9" hidden="1" outlineLevel="1" x14ac:dyDescent="0.3">
      <c r="A501" s="10" t="s">
        <v>504</v>
      </c>
      <c r="B501" s="11">
        <v>1.0879533213144676E-2</v>
      </c>
      <c r="C501" s="11">
        <f t="shared" si="42"/>
        <v>9.5514406912947502E-3</v>
      </c>
      <c r="D501" s="6">
        <f t="shared" si="43"/>
        <v>9.1230019279321133E-5</v>
      </c>
      <c r="E501" s="6">
        <f t="shared" si="46"/>
        <v>2.5675667842985426E-5</v>
      </c>
      <c r="F501" s="6">
        <f t="shared" si="47"/>
        <v>3.59501235293559E-5</v>
      </c>
      <c r="G501" s="12">
        <f t="shared" si="44"/>
        <v>3.1917752975631131</v>
      </c>
      <c r="H501" s="11">
        <v>1.1798917998465133E-2</v>
      </c>
      <c r="I501" s="11">
        <f t="shared" si="45"/>
        <v>5.9958421868287941E-3</v>
      </c>
    </row>
    <row r="502" spans="1:9" hidden="1" outlineLevel="1" x14ac:dyDescent="0.3">
      <c r="A502" s="10" t="s">
        <v>505</v>
      </c>
      <c r="B502" s="11">
        <v>-1.3880421740668583E-3</v>
      </c>
      <c r="C502" s="11">
        <f t="shared" si="42"/>
        <v>-2.7161346959167837E-3</v>
      </c>
      <c r="D502" s="6">
        <f t="shared" si="43"/>
        <v>7.377387686362959E-6</v>
      </c>
      <c r="E502" s="6">
        <f t="shared" si="46"/>
        <v>9.1230019279321133E-5</v>
      </c>
      <c r="F502" s="6">
        <f t="shared" si="47"/>
        <v>1.2226095547887856E-4</v>
      </c>
      <c r="G502" s="12">
        <f t="shared" si="44"/>
        <v>4.4876537170417903</v>
      </c>
      <c r="H502" s="11">
        <v>2.777666134654363E-3</v>
      </c>
      <c r="I502" s="11">
        <f t="shared" si="45"/>
        <v>1.1057167606529195E-2</v>
      </c>
    </row>
    <row r="503" spans="1:9" hidden="1" outlineLevel="1" x14ac:dyDescent="0.3">
      <c r="A503" s="10" t="s">
        <v>506</v>
      </c>
      <c r="B503" s="11">
        <v>9.906435272235942E-3</v>
      </c>
      <c r="C503" s="11">
        <f t="shared" si="42"/>
        <v>8.5783427503860164E-3</v>
      </c>
      <c r="D503" s="6">
        <f t="shared" si="43"/>
        <v>7.3587964343100327E-5</v>
      </c>
      <c r="E503" s="6">
        <f t="shared" si="46"/>
        <v>7.377387686362959E-6</v>
      </c>
      <c r="F503" s="6">
        <f t="shared" si="47"/>
        <v>8.2137422215818477E-6</v>
      </c>
      <c r="G503" s="12">
        <f t="shared" si="44"/>
        <v>3.1707298613261443</v>
      </c>
      <c r="H503" s="11">
        <v>5.9793380711629972E-3</v>
      </c>
      <c r="I503" s="11">
        <f t="shared" si="45"/>
        <v>2.8659627041505353E-3</v>
      </c>
    </row>
    <row r="504" spans="1:9" hidden="1" outlineLevel="1" x14ac:dyDescent="0.3">
      <c r="A504" s="10" t="s">
        <v>507</v>
      </c>
      <c r="B504" s="11">
        <v>-2.0015477739079852E-3</v>
      </c>
      <c r="C504" s="11">
        <f t="shared" si="42"/>
        <v>-3.3296402957579104E-3</v>
      </c>
      <c r="D504" s="6">
        <f t="shared" si="43"/>
        <v>1.1086504499134826E-5</v>
      </c>
      <c r="E504" s="6">
        <f t="shared" si="46"/>
        <v>7.3587964343100327E-5</v>
      </c>
      <c r="F504" s="6">
        <f t="shared" si="47"/>
        <v>4.0845011162054373E-5</v>
      </c>
      <c r="G504" s="12">
        <f t="shared" si="44"/>
        <v>4.2834603736796391</v>
      </c>
      <c r="H504" s="11">
        <v>3.4396875258435712E-3</v>
      </c>
      <c r="I504" s="11">
        <f t="shared" si="45"/>
        <v>6.3910101832225534E-3</v>
      </c>
    </row>
    <row r="505" spans="1:9" hidden="1" outlineLevel="1" x14ac:dyDescent="0.3">
      <c r="A505" s="10" t="s">
        <v>508</v>
      </c>
      <c r="B505" s="11">
        <v>2.759018658342625E-3</v>
      </c>
      <c r="C505" s="11">
        <f t="shared" si="42"/>
        <v>1.4309261364926999E-3</v>
      </c>
      <c r="D505" s="6">
        <f t="shared" si="43"/>
        <v>2.0475496080979249E-6</v>
      </c>
      <c r="E505" s="6">
        <f t="shared" si="46"/>
        <v>1.1086504499134826E-5</v>
      </c>
      <c r="F505" s="6">
        <f t="shared" si="47"/>
        <v>1.1970080374175782E-5</v>
      </c>
      <c r="G505" s="12">
        <f t="shared" si="44"/>
        <v>4.3116720410483484</v>
      </c>
      <c r="H505" s="11">
        <v>5.1427969674774218E-3</v>
      </c>
      <c r="I505" s="11">
        <f t="shared" si="45"/>
        <v>3.459780393923259E-3</v>
      </c>
    </row>
    <row r="506" spans="1:9" hidden="1" outlineLevel="1" x14ac:dyDescent="0.3">
      <c r="A506" s="10" t="s">
        <v>509</v>
      </c>
      <c r="B506" s="11">
        <v>-3.927045645713622E-3</v>
      </c>
      <c r="C506" s="11">
        <f t="shared" si="42"/>
        <v>-5.2551381675635476E-3</v>
      </c>
      <c r="D506" s="6">
        <f t="shared" si="43"/>
        <v>2.7616477160183162E-5</v>
      </c>
      <c r="E506" s="6">
        <f t="shared" si="46"/>
        <v>2.0475496080979249E-6</v>
      </c>
      <c r="F506" s="6">
        <f t="shared" si="47"/>
        <v>2.1488495479753911E-5</v>
      </c>
      <c r="G506" s="12">
        <f t="shared" si="44"/>
        <v>3.826711827378801</v>
      </c>
      <c r="H506" s="11">
        <v>5.0616712583108998E-3</v>
      </c>
      <c r="I506" s="11">
        <f t="shared" si="45"/>
        <v>4.6355685174263046E-3</v>
      </c>
    </row>
    <row r="507" spans="1:9" hidden="1" outlineLevel="1" x14ac:dyDescent="0.3">
      <c r="A507" s="10" t="s">
        <v>510</v>
      </c>
      <c r="B507" s="11">
        <v>6.8481074978751595E-3</v>
      </c>
      <c r="C507" s="11">
        <f t="shared" si="42"/>
        <v>5.5200149760252348E-3</v>
      </c>
      <c r="D507" s="6">
        <f t="shared" si="43"/>
        <v>3.0470565335542873E-5</v>
      </c>
      <c r="E507" s="6">
        <f t="shared" si="46"/>
        <v>2.7616477160183162E-5</v>
      </c>
      <c r="F507" s="6">
        <f t="shared" si="47"/>
        <v>2.5260243312012308E-5</v>
      </c>
      <c r="G507" s="12">
        <f t="shared" si="44"/>
        <v>3.629924400781074</v>
      </c>
      <c r="H507" s="11">
        <v>3.9176947782610435E-3</v>
      </c>
      <c r="I507" s="11">
        <f t="shared" si="45"/>
        <v>5.0259569548507183E-3</v>
      </c>
    </row>
    <row r="508" spans="1:9" hidden="1" outlineLevel="1" x14ac:dyDescent="0.3">
      <c r="A508" s="10" t="s">
        <v>511</v>
      </c>
      <c r="B508" s="11">
        <v>-3.5750557426104746E-3</v>
      </c>
      <c r="C508" s="11">
        <f t="shared" si="42"/>
        <v>-4.9031482644603993E-3</v>
      </c>
      <c r="D508" s="6">
        <f t="shared" si="43"/>
        <v>2.4040862903281025E-5</v>
      </c>
      <c r="E508" s="6">
        <f t="shared" si="46"/>
        <v>3.0470565335542873E-5</v>
      </c>
      <c r="F508" s="6">
        <f t="shared" si="47"/>
        <v>1.796925735890331E-5</v>
      </c>
      <c r="G508" s="12">
        <f t="shared" si="44"/>
        <v>3.7939141446976836</v>
      </c>
      <c r="H508" s="11">
        <v>3.6641952147749074E-3</v>
      </c>
      <c r="I508" s="11">
        <f t="shared" si="45"/>
        <v>4.2390160838222009E-3</v>
      </c>
    </row>
    <row r="509" spans="1:9" hidden="1" outlineLevel="1" x14ac:dyDescent="0.3">
      <c r="A509" s="10" t="s">
        <v>512</v>
      </c>
      <c r="B509" s="11">
        <v>2.8430935856431803E-3</v>
      </c>
      <c r="C509" s="11">
        <f t="shared" si="42"/>
        <v>1.5150010637932552E-3</v>
      </c>
      <c r="D509" s="6">
        <f t="shared" si="43"/>
        <v>2.2952282232946947E-6</v>
      </c>
      <c r="E509" s="6">
        <f t="shared" si="46"/>
        <v>2.4040862903281025E-5</v>
      </c>
      <c r="F509" s="6">
        <f t="shared" si="47"/>
        <v>1.5407009945730962E-5</v>
      </c>
      <c r="G509" s="12">
        <f t="shared" si="44"/>
        <v>4.898610378593717</v>
      </c>
      <c r="H509" s="11">
        <v>2.4569351942801019E-3</v>
      </c>
      <c r="I509" s="11">
        <f t="shared" si="45"/>
        <v>3.9251764222428221E-3</v>
      </c>
    </row>
    <row r="510" spans="1:9" hidden="1" outlineLevel="1" x14ac:dyDescent="0.3">
      <c r="A510" s="10" t="s">
        <v>513</v>
      </c>
      <c r="B510" s="11">
        <v>1.9185981834693214E-3</v>
      </c>
      <c r="C510" s="11">
        <f t="shared" si="42"/>
        <v>5.9050566161939627E-4</v>
      </c>
      <c r="D510" s="6">
        <f t="shared" si="43"/>
        <v>3.4869693640456093E-7</v>
      </c>
      <c r="E510" s="6">
        <f t="shared" si="46"/>
        <v>2.2952282232946947E-6</v>
      </c>
      <c r="F510" s="6">
        <f t="shared" si="47"/>
        <v>6.0675008921205626E-6</v>
      </c>
      <c r="G510" s="12">
        <f t="shared" si="44"/>
        <v>4.3513812421919722</v>
      </c>
      <c r="H510" s="11">
        <v>5.1038367253551098E-3</v>
      </c>
      <c r="I510" s="11">
        <f t="shared" si="45"/>
        <v>2.4632297684382921E-3</v>
      </c>
    </row>
    <row r="511" spans="1:9" hidden="1" outlineLevel="1" x14ac:dyDescent="0.3">
      <c r="A511" s="10" t="s">
        <v>514</v>
      </c>
      <c r="B511" s="11">
        <v>4.0644263323678705E-3</v>
      </c>
      <c r="C511" s="11">
        <f t="shared" si="42"/>
        <v>2.7363338105179454E-3</v>
      </c>
      <c r="D511" s="6">
        <f t="shared" si="43"/>
        <v>7.487522722583659E-6</v>
      </c>
      <c r="E511" s="6">
        <f t="shared" si="46"/>
        <v>3.4869693640456093E-7</v>
      </c>
      <c r="F511" s="6">
        <f t="shared" si="47"/>
        <v>2.0893788227063648E-5</v>
      </c>
      <c r="G511" s="12">
        <f t="shared" si="44"/>
        <v>4.2300107898275394</v>
      </c>
      <c r="H511" s="11">
        <v>4.9893945212547081E-3</v>
      </c>
      <c r="I511" s="11">
        <f t="shared" si="45"/>
        <v>4.570972350284308E-3</v>
      </c>
    </row>
    <row r="512" spans="1:9" hidden="1" outlineLevel="1" x14ac:dyDescent="0.3">
      <c r="A512" s="10" t="s">
        <v>515</v>
      </c>
      <c r="B512" s="11">
        <v>5.5658617746479786E-3</v>
      </c>
      <c r="C512" s="11">
        <f t="shared" si="42"/>
        <v>4.2377692527980539E-3</v>
      </c>
      <c r="D512" s="6">
        <f t="shared" si="43"/>
        <v>1.7958688239960577E-5</v>
      </c>
      <c r="E512" s="6">
        <f t="shared" si="46"/>
        <v>7.487522722583659E-6</v>
      </c>
      <c r="F512" s="6">
        <f t="shared" si="47"/>
        <v>2.1246884845657092E-5</v>
      </c>
      <c r="G512" s="12">
        <f t="shared" si="44"/>
        <v>4.0398185825203035</v>
      </c>
      <c r="H512" s="11">
        <v>3.9985141748388854E-3</v>
      </c>
      <c r="I512" s="11">
        <f t="shared" si="45"/>
        <v>4.6094343303335053E-3</v>
      </c>
    </row>
    <row r="513" spans="1:9" hidden="1" outlineLevel="1" x14ac:dyDescent="0.3">
      <c r="A513" s="10" t="s">
        <v>516</v>
      </c>
      <c r="B513" s="11">
        <v>-8.3274228806782234E-4</v>
      </c>
      <c r="C513" s="11">
        <f t="shared" si="42"/>
        <v>-2.1608348099177474E-3</v>
      </c>
      <c r="D513" s="6">
        <f t="shared" si="43"/>
        <v>4.6692070757522674E-6</v>
      </c>
      <c r="E513" s="6">
        <f t="shared" si="46"/>
        <v>1.7958688239960577E-5</v>
      </c>
      <c r="F513" s="6">
        <f t="shared" si="47"/>
        <v>1.6301387362507086E-5</v>
      </c>
      <c r="G513" s="12">
        <f t="shared" si="44"/>
        <v>4.4880785795225124</v>
      </c>
      <c r="H513" s="11">
        <v>3.8164979605334408E-3</v>
      </c>
      <c r="I513" s="11">
        <f t="shared" si="45"/>
        <v>4.0374976609909123E-3</v>
      </c>
    </row>
    <row r="514" spans="1:9" hidden="1" outlineLevel="1" x14ac:dyDescent="0.3">
      <c r="A514" s="10" t="s">
        <v>517</v>
      </c>
      <c r="B514" s="11">
        <v>3.2480476180495634E-3</v>
      </c>
      <c r="C514" s="11">
        <f t="shared" si="42"/>
        <v>1.9199550961996382E-3</v>
      </c>
      <c r="D514" s="6">
        <f t="shared" si="43"/>
        <v>3.6862275714229618E-6</v>
      </c>
      <c r="E514" s="6">
        <f t="shared" si="46"/>
        <v>4.6692070757522674E-6</v>
      </c>
      <c r="F514" s="6">
        <f t="shared" si="47"/>
        <v>1.2937422944871391E-5</v>
      </c>
      <c r="G514" s="12">
        <f t="shared" si="44"/>
        <v>4.2051186935995704</v>
      </c>
      <c r="H514" s="11">
        <v>5.6080449018309627E-3</v>
      </c>
      <c r="I514" s="11">
        <f t="shared" si="45"/>
        <v>3.5968629310652624E-3</v>
      </c>
    </row>
    <row r="515" spans="1:9" hidden="1" outlineLevel="1" x14ac:dyDescent="0.3">
      <c r="A515" s="10" t="s">
        <v>518</v>
      </c>
      <c r="B515" s="11">
        <v>-3.0274515138039699E-3</v>
      </c>
      <c r="C515" s="11">
        <f t="shared" si="42"/>
        <v>-4.355544035653895E-3</v>
      </c>
      <c r="D515" s="6">
        <f t="shared" si="43"/>
        <v>1.8970763846520218E-5</v>
      </c>
      <c r="E515" s="6">
        <f t="shared" si="46"/>
        <v>3.6862275714229618E-6</v>
      </c>
      <c r="F515" s="6">
        <f t="shared" si="47"/>
        <v>2.5559687151228212E-5</v>
      </c>
      <c r="G515" s="12">
        <f t="shared" si="44"/>
        <v>3.9515639544040133</v>
      </c>
      <c r="H515" s="11">
        <v>5.7477381276414396E-3</v>
      </c>
      <c r="I515" s="11">
        <f t="shared" si="45"/>
        <v>5.0556589235457939E-3</v>
      </c>
    </row>
    <row r="516" spans="1:9" hidden="1" outlineLevel="1" x14ac:dyDescent="0.3">
      <c r="A516" s="10" t="s">
        <v>519</v>
      </c>
      <c r="B516" s="11">
        <v>9.615978507102713E-3</v>
      </c>
      <c r="C516" s="11">
        <f t="shared" si="42"/>
        <v>8.2878859852527874E-3</v>
      </c>
      <c r="D516" s="6">
        <f t="shared" si="43"/>
        <v>6.8689054104549568E-5</v>
      </c>
      <c r="E516" s="6">
        <f t="shared" si="46"/>
        <v>1.8970763846520218E-5</v>
      </c>
      <c r="F516" s="6">
        <f t="shared" si="47"/>
        <v>2.9391025563387714E-5</v>
      </c>
      <c r="G516" s="12">
        <f t="shared" si="44"/>
        <v>2.9212686069638574</v>
      </c>
      <c r="H516" s="11">
        <v>4.7765926738117352E-3</v>
      </c>
      <c r="I516" s="11">
        <f t="shared" si="45"/>
        <v>5.4213490538230161E-3</v>
      </c>
    </row>
    <row r="517" spans="1:9" hidden="1" outlineLevel="1" x14ac:dyDescent="0.3">
      <c r="A517" s="10" t="s">
        <v>520</v>
      </c>
      <c r="B517" s="11">
        <v>3.6972108027207482E-3</v>
      </c>
      <c r="C517" s="11">
        <f t="shared" si="42"/>
        <v>2.369118280870823E-3</v>
      </c>
      <c r="D517" s="6">
        <f t="shared" si="43"/>
        <v>5.6127214287563241E-6</v>
      </c>
      <c r="E517" s="6">
        <f t="shared" si="46"/>
        <v>6.8689054104549568E-5</v>
      </c>
      <c r="F517" s="6">
        <f t="shared" si="47"/>
        <v>3.0201645611273756E-5</v>
      </c>
      <c r="G517" s="12">
        <f t="shared" si="44"/>
        <v>4.3400738716515237</v>
      </c>
      <c r="H517" s="11">
        <v>4.531182250659513E-3</v>
      </c>
      <c r="I517" s="11">
        <f t="shared" si="45"/>
        <v>5.4956023883896256E-3</v>
      </c>
    </row>
    <row r="518" spans="1:9" hidden="1" outlineLevel="1" x14ac:dyDescent="0.3">
      <c r="A518" s="10" t="s">
        <v>521</v>
      </c>
      <c r="B518" s="11">
        <v>-1.1864344814073249E-3</v>
      </c>
      <c r="C518" s="11">
        <f t="shared" si="42"/>
        <v>-2.5145270032572503E-3</v>
      </c>
      <c r="D518" s="6">
        <f t="shared" si="43"/>
        <v>6.3228460501098879E-6</v>
      </c>
      <c r="E518" s="6">
        <f t="shared" si="46"/>
        <v>5.6127214287563241E-6</v>
      </c>
      <c r="F518" s="6">
        <f t="shared" si="47"/>
        <v>1.7619438371757993E-5</v>
      </c>
      <c r="G518" s="12">
        <f t="shared" si="44"/>
        <v>4.5636477622179648</v>
      </c>
      <c r="H518" s="11">
        <v>2.4163520049519608E-3</v>
      </c>
      <c r="I518" s="11">
        <f t="shared" si="45"/>
        <v>4.1975514733899322E-3</v>
      </c>
    </row>
    <row r="519" spans="1:9" hidden="1" outlineLevel="1" x14ac:dyDescent="0.3">
      <c r="A519" s="10" t="s">
        <v>522</v>
      </c>
      <c r="B519" s="11">
        <v>7.0227918482797182E-4</v>
      </c>
      <c r="C519" s="11">
        <f t="shared" si="42"/>
        <v>-6.2581333702195333E-4</v>
      </c>
      <c r="D519" s="6">
        <f t="shared" si="43"/>
        <v>3.9164233279455292E-7</v>
      </c>
      <c r="E519" s="6">
        <f t="shared" si="46"/>
        <v>6.3228460501098879E-6</v>
      </c>
      <c r="F519" s="6">
        <f t="shared" si="47"/>
        <v>6.6105873823821711E-6</v>
      </c>
      <c r="G519" s="12">
        <f t="shared" si="44"/>
        <v>4.8359954256604398</v>
      </c>
      <c r="H519" s="11">
        <v>3.1008197893188328E-3</v>
      </c>
      <c r="I519" s="11">
        <f t="shared" si="45"/>
        <v>2.571106256532812E-3</v>
      </c>
    </row>
    <row r="520" spans="1:9" hidden="1" outlineLevel="1" x14ac:dyDescent="0.3">
      <c r="A520" s="10" t="s">
        <v>523</v>
      </c>
      <c r="B520" s="11">
        <v>2.7264069235454487E-3</v>
      </c>
      <c r="C520" s="11">
        <f t="shared" si="42"/>
        <v>1.3983144016955235E-3</v>
      </c>
      <c r="D520" s="6">
        <f t="shared" si="43"/>
        <v>1.95528316598911E-6</v>
      </c>
      <c r="E520" s="6">
        <f t="shared" si="46"/>
        <v>3.9164233279455292E-7</v>
      </c>
      <c r="F520" s="6">
        <f t="shared" si="47"/>
        <v>8.4510478613194737E-6</v>
      </c>
      <c r="G520" s="12">
        <f t="shared" si="44"/>
        <v>4.3175165438200827</v>
      </c>
      <c r="H520" s="11">
        <v>5.1200904161407762E-3</v>
      </c>
      <c r="I520" s="11">
        <f t="shared" si="45"/>
        <v>2.9070686027886363E-3</v>
      </c>
    </row>
    <row r="521" spans="1:9" hidden="1" outlineLevel="1" x14ac:dyDescent="0.3">
      <c r="A521" s="10" t="s">
        <v>524</v>
      </c>
      <c r="B521" s="11">
        <v>2.5573557297830268E-3</v>
      </c>
      <c r="C521" s="11">
        <f t="shared" si="42"/>
        <v>1.2292632079331017E-3</v>
      </c>
      <c r="D521" s="6">
        <f t="shared" si="43"/>
        <v>1.51108803437798E-6</v>
      </c>
      <c r="E521" s="6">
        <f t="shared" si="46"/>
        <v>1.95528316598911E-6</v>
      </c>
      <c r="F521" s="6">
        <f t="shared" si="47"/>
        <v>2.1296079241408439E-5</v>
      </c>
      <c r="G521" s="12">
        <f t="shared" si="44"/>
        <v>4.5204892453000145</v>
      </c>
      <c r="H521" s="11">
        <v>4.1522600372789677E-3</v>
      </c>
      <c r="I521" s="11">
        <f t="shared" si="45"/>
        <v>4.6147675175905057E-3</v>
      </c>
    </row>
    <row r="522" spans="1:9" hidden="1" outlineLevel="1" x14ac:dyDescent="0.3">
      <c r="A522" s="10" t="s">
        <v>525</v>
      </c>
      <c r="B522" s="11">
        <v>-1.9643733187996349E-3</v>
      </c>
      <c r="C522" s="11">
        <f t="shared" si="42"/>
        <v>-3.29246584064956E-3</v>
      </c>
      <c r="D522" s="6">
        <f t="shared" si="43"/>
        <v>1.0840331311844214E-5</v>
      </c>
      <c r="E522" s="6">
        <f t="shared" si="46"/>
        <v>1.51108803437798E-6</v>
      </c>
      <c r="F522" s="6">
        <f t="shared" si="47"/>
        <v>1.4421084237019735E-5</v>
      </c>
      <c r="G522" s="12">
        <f t="shared" si="44"/>
        <v>4.1814066327958672</v>
      </c>
      <c r="H522" s="11">
        <v>4.8207364226740494E-3</v>
      </c>
      <c r="I522" s="11">
        <f t="shared" si="45"/>
        <v>3.7975102681914812E-3</v>
      </c>
    </row>
    <row r="523" spans="1:9" hidden="1" outlineLevel="1" x14ac:dyDescent="0.3">
      <c r="A523" s="10" t="s">
        <v>526</v>
      </c>
      <c r="B523" s="11">
        <v>1.5633980380800601E-3</v>
      </c>
      <c r="C523" s="11">
        <f t="shared" si="42"/>
        <v>2.3530551623013492E-4</v>
      </c>
      <c r="D523" s="6">
        <f t="shared" si="43"/>
        <v>5.5368685968330289E-8</v>
      </c>
      <c r="E523" s="6">
        <f t="shared" si="46"/>
        <v>1.0840331311844214E-5</v>
      </c>
      <c r="F523" s="6">
        <f t="shared" si="47"/>
        <v>2.0570244799764262E-5</v>
      </c>
      <c r="G523" s="12">
        <f t="shared" si="44"/>
        <v>4.5896197007965931</v>
      </c>
      <c r="H523" s="11">
        <v>4.0421116109117337E-3</v>
      </c>
      <c r="I523" s="11">
        <f t="shared" si="45"/>
        <v>4.5354431756736034E-3</v>
      </c>
    </row>
    <row r="524" spans="1:9" hidden="1" outlineLevel="1" x14ac:dyDescent="0.3">
      <c r="A524" s="10" t="s">
        <v>527</v>
      </c>
      <c r="B524" s="11">
        <v>7.1129737167743444E-4</v>
      </c>
      <c r="C524" s="11">
        <f t="shared" si="42"/>
        <v>-6.1679515017249071E-4</v>
      </c>
      <c r="D524" s="6">
        <f t="shared" si="43"/>
        <v>3.8043625727630539E-7</v>
      </c>
      <c r="E524" s="6">
        <f t="shared" si="46"/>
        <v>5.5368685968330289E-8</v>
      </c>
      <c r="F524" s="6">
        <f t="shared" si="47"/>
        <v>1.3486850611993798E-5</v>
      </c>
      <c r="G524" s="12">
        <f t="shared" si="44"/>
        <v>4.4810402000943101</v>
      </c>
      <c r="H524" s="11">
        <v>4.4705018629616284E-3</v>
      </c>
      <c r="I524" s="11">
        <f t="shared" si="45"/>
        <v>3.6724447731713811E-3</v>
      </c>
    </row>
    <row r="525" spans="1:9" hidden="1" outlineLevel="1" x14ac:dyDescent="0.3">
      <c r="A525" s="10" t="s">
        <v>528</v>
      </c>
      <c r="B525" s="11">
        <v>8.3674308309544126E-4</v>
      </c>
      <c r="C525" s="11">
        <f t="shared" si="42"/>
        <v>-4.9134943875448389E-4</v>
      </c>
      <c r="D525" s="6">
        <f t="shared" si="43"/>
        <v>2.414242709643463E-7</v>
      </c>
      <c r="E525" s="6">
        <f t="shared" si="46"/>
        <v>3.8043625727630539E-7</v>
      </c>
      <c r="F525" s="6">
        <f t="shared" si="47"/>
        <v>1.6305460225948138E-5</v>
      </c>
      <c r="G525" s="12">
        <f t="shared" si="44"/>
        <v>4.7490499722631023</v>
      </c>
      <c r="H525" s="11">
        <v>3.4166680348100015E-3</v>
      </c>
      <c r="I525" s="11">
        <f t="shared" si="45"/>
        <v>4.0380020091560307E-3</v>
      </c>
    </row>
    <row r="526" spans="1:9" hidden="1" outlineLevel="1" x14ac:dyDescent="0.3">
      <c r="A526" s="10" t="s">
        <v>529</v>
      </c>
      <c r="B526" s="11">
        <v>7.666003452600061E-3</v>
      </c>
      <c r="C526" s="11">
        <f t="shared" si="42"/>
        <v>6.3379109307501354E-3</v>
      </c>
      <c r="D526" s="6">
        <f t="shared" si="43"/>
        <v>4.0169114966122046E-5</v>
      </c>
      <c r="E526" s="6">
        <f t="shared" si="46"/>
        <v>2.414242709643463E-7</v>
      </c>
      <c r="F526" s="6">
        <f t="shared" si="47"/>
        <v>9.984711844048516E-6</v>
      </c>
      <c r="G526" s="12">
        <f t="shared" si="44"/>
        <v>3.4922496408975525</v>
      </c>
      <c r="H526" s="11">
        <v>4.5004470072222318E-3</v>
      </c>
      <c r="I526" s="11">
        <f t="shared" si="45"/>
        <v>3.1598594658700436E-3</v>
      </c>
    </row>
    <row r="527" spans="1:9" hidden="1" outlineLevel="1" x14ac:dyDescent="0.3">
      <c r="A527" s="10" t="s">
        <v>530</v>
      </c>
      <c r="B527" s="11">
        <v>5.0300442070485511E-4</v>
      </c>
      <c r="C527" s="11">
        <f t="shared" ref="C527:C590" si="48">B527-B$5</f>
        <v>-8.2508810114507005E-4</v>
      </c>
      <c r="D527" s="6">
        <f t="shared" ref="D527:D590" si="49">C527^2</f>
        <v>6.8077037465117734E-7</v>
      </c>
      <c r="E527" s="6">
        <f t="shared" si="46"/>
        <v>4.0169114966122046E-5</v>
      </c>
      <c r="F527" s="6">
        <f t="shared" si="47"/>
        <v>2.3354262691057024E-5</v>
      </c>
      <c r="G527" s="12">
        <f t="shared" ref="G527:G590" si="50">IFERROR(LN(_xlfn.GAMMA((B$11+1)/2)/(H527*SQRT(B$11*PI())*_xlfn.GAMMA(B$11/2))*(1 + D527/(H527^2*B$11))^(-(B$11+1)/2)),-10000)</f>
        <v>4.9516891748684095</v>
      </c>
      <c r="H527" s="11">
        <v>2.6890647735486519E-3</v>
      </c>
      <c r="I527" s="11">
        <f t="shared" ref="I527:I590" si="51">SQRT(F527)</f>
        <v>4.8326248241568502E-3</v>
      </c>
    </row>
    <row r="528" spans="1:9" hidden="1" outlineLevel="1" x14ac:dyDescent="0.3">
      <c r="A528" s="10" t="s">
        <v>531</v>
      </c>
      <c r="B528" s="11">
        <v>-5.9273880698187292E-4</v>
      </c>
      <c r="C528" s="11">
        <f t="shared" si="48"/>
        <v>-1.9208313288317982E-3</v>
      </c>
      <c r="D528" s="6">
        <f t="shared" si="49"/>
        <v>3.6895929938217318E-6</v>
      </c>
      <c r="E528" s="6">
        <f t="shared" ref="E528:E591" si="52">D527</f>
        <v>6.8077037465117734E-7</v>
      </c>
      <c r="F528" s="6">
        <f t="shared" ref="F528:F591" si="53">B$6+B$7*E528+B$8*H527^2</f>
        <v>6.6947071261394905E-6</v>
      </c>
      <c r="G528" s="12">
        <f t="shared" si="50"/>
        <v>4.5868215784494284</v>
      </c>
      <c r="H528" s="11">
        <v>3.4876335170946722E-3</v>
      </c>
      <c r="I528" s="11">
        <f t="shared" si="51"/>
        <v>2.5874132113250662E-3</v>
      </c>
    </row>
    <row r="529" spans="1:9" hidden="1" outlineLevel="1" x14ac:dyDescent="0.3">
      <c r="A529" s="10" t="s">
        <v>532</v>
      </c>
      <c r="B529" s="11">
        <v>-3.7632657632212341E-3</v>
      </c>
      <c r="C529" s="11">
        <f t="shared" si="48"/>
        <v>-5.0913582850711592E-3</v>
      </c>
      <c r="D529" s="6">
        <f t="shared" si="49"/>
        <v>2.5921929186962736E-5</v>
      </c>
      <c r="E529" s="6">
        <f t="shared" si="52"/>
        <v>3.6895929938217318E-6</v>
      </c>
      <c r="F529" s="6">
        <f t="shared" si="53"/>
        <v>1.0949128185184121E-5</v>
      </c>
      <c r="G529" s="12">
        <f t="shared" si="50"/>
        <v>3.8057823150387424</v>
      </c>
      <c r="H529" s="11">
        <v>6.5519981034171297E-3</v>
      </c>
      <c r="I529" s="11">
        <f t="shared" si="51"/>
        <v>3.3089466881749728E-3</v>
      </c>
    </row>
    <row r="530" spans="1:9" hidden="1" outlineLevel="1" x14ac:dyDescent="0.3">
      <c r="A530" s="10" t="s">
        <v>533</v>
      </c>
      <c r="B530" s="11">
        <v>-1.5840312391350534E-3</v>
      </c>
      <c r="C530" s="11">
        <f t="shared" si="48"/>
        <v>-2.9121237609849786E-3</v>
      </c>
      <c r="D530" s="6">
        <f t="shared" si="49"/>
        <v>8.4804647992932973E-6</v>
      </c>
      <c r="E530" s="6">
        <f t="shared" si="52"/>
        <v>2.5921929186962736E-5</v>
      </c>
      <c r="F530" s="6">
        <f t="shared" si="53"/>
        <v>3.8081039212211444E-5</v>
      </c>
      <c r="G530" s="12">
        <f t="shared" si="50"/>
        <v>4.3859149110910929</v>
      </c>
      <c r="H530" s="11">
        <v>3.5292812594699121E-3</v>
      </c>
      <c r="I530" s="11">
        <f t="shared" si="51"/>
        <v>6.1709836502952626E-3</v>
      </c>
    </row>
    <row r="531" spans="1:9" hidden="1" outlineLevel="1" x14ac:dyDescent="0.3">
      <c r="A531" s="10" t="s">
        <v>534</v>
      </c>
      <c r="B531" s="11">
        <v>2.172573969691297E-3</v>
      </c>
      <c r="C531" s="11">
        <f t="shared" si="48"/>
        <v>8.4448144784137185E-4</v>
      </c>
      <c r="D531" s="6">
        <f t="shared" si="49"/>
        <v>7.1314891574825968E-7</v>
      </c>
      <c r="E531" s="6">
        <f t="shared" si="52"/>
        <v>8.4804647992932973E-6</v>
      </c>
      <c r="F531" s="6">
        <f t="shared" si="53"/>
        <v>1.1994749452950394E-5</v>
      </c>
      <c r="G531" s="12">
        <f t="shared" si="50"/>
        <v>4.5060637296278259</v>
      </c>
      <c r="H531" s="11">
        <v>4.3182296300780937E-3</v>
      </c>
      <c r="I531" s="11">
        <f t="shared" si="51"/>
        <v>3.4633436810328822E-3</v>
      </c>
    </row>
    <row r="532" spans="1:9" hidden="1" outlineLevel="1" x14ac:dyDescent="0.3">
      <c r="A532" s="10" t="s">
        <v>535</v>
      </c>
      <c r="B532" s="11">
        <v>7.4792987268079824E-3</v>
      </c>
      <c r="C532" s="11">
        <f t="shared" si="48"/>
        <v>6.1512062049580568E-3</v>
      </c>
      <c r="D532" s="6">
        <f t="shared" si="49"/>
        <v>3.7837337775914501E-5</v>
      </c>
      <c r="E532" s="6">
        <f t="shared" si="52"/>
        <v>7.1314891574825968E-7</v>
      </c>
      <c r="F532" s="6">
        <f t="shared" si="53"/>
        <v>1.5348845759308118E-5</v>
      </c>
      <c r="G532" s="12">
        <f t="shared" si="50"/>
        <v>2.8681197946293082</v>
      </c>
      <c r="H532" s="11">
        <v>3.0732697536411465E-3</v>
      </c>
      <c r="I532" s="11">
        <f t="shared" si="51"/>
        <v>3.9177602988580244E-3</v>
      </c>
    </row>
    <row r="533" spans="1:9" hidden="1" outlineLevel="1" x14ac:dyDescent="0.3">
      <c r="A533" s="10" t="s">
        <v>536</v>
      </c>
      <c r="B533" s="11">
        <v>2.1931231456042352E-3</v>
      </c>
      <c r="C533" s="11">
        <f t="shared" si="48"/>
        <v>8.6503062375431006E-4</v>
      </c>
      <c r="D533" s="6">
        <f t="shared" si="49"/>
        <v>7.482779800327707E-7</v>
      </c>
      <c r="E533" s="6">
        <f t="shared" si="52"/>
        <v>3.7837337775914501E-5</v>
      </c>
      <c r="F533" s="6">
        <f t="shared" si="53"/>
        <v>1.476438547010041E-5</v>
      </c>
      <c r="G533" s="12">
        <f t="shared" si="50"/>
        <v>5.0844957355503348</v>
      </c>
      <c r="H533" s="11">
        <v>2.2993668142896042E-3</v>
      </c>
      <c r="I533" s="11">
        <f t="shared" si="51"/>
        <v>3.8424452462072129E-3</v>
      </c>
    </row>
    <row r="534" spans="1:9" hidden="1" outlineLevel="1" x14ac:dyDescent="0.3">
      <c r="A534" s="10" t="s">
        <v>537</v>
      </c>
      <c r="B534" s="11">
        <v>4.1657790039729458E-3</v>
      </c>
      <c r="C534" s="11">
        <f t="shared" si="48"/>
        <v>2.8376864821230206E-3</v>
      </c>
      <c r="D534" s="6">
        <f t="shared" si="49"/>
        <v>8.0524645708237239E-6</v>
      </c>
      <c r="E534" s="6">
        <f t="shared" si="52"/>
        <v>7.482779800327707E-7</v>
      </c>
      <c r="F534" s="6">
        <f t="shared" si="53"/>
        <v>5.2335985511034224E-6</v>
      </c>
      <c r="G534" s="12">
        <f t="shared" si="50"/>
        <v>4.4137258256857015</v>
      </c>
      <c r="H534" s="11">
        <v>2.4044003006470928E-3</v>
      </c>
      <c r="I534" s="11">
        <f t="shared" si="51"/>
        <v>2.2877059581824372E-3</v>
      </c>
    </row>
    <row r="535" spans="1:9" hidden="1" outlineLevel="1" x14ac:dyDescent="0.3">
      <c r="A535" s="10" t="s">
        <v>538</v>
      </c>
      <c r="B535" s="11">
        <v>-4.0193171713462017E-3</v>
      </c>
      <c r="C535" s="11">
        <f t="shared" si="48"/>
        <v>-5.3474096931961264E-3</v>
      </c>
      <c r="D535" s="6">
        <f t="shared" si="49"/>
        <v>2.859479042688789E-5</v>
      </c>
      <c r="E535" s="6">
        <f t="shared" si="52"/>
        <v>8.0524645708237239E-6</v>
      </c>
      <c r="F535" s="6">
        <f t="shared" si="53"/>
        <v>6.8645039699502596E-6</v>
      </c>
      <c r="G535" s="12">
        <f t="shared" si="50"/>
        <v>3.2224206307468442</v>
      </c>
      <c r="H535" s="11">
        <v>2.8947050199603082E-3</v>
      </c>
      <c r="I535" s="11">
        <f t="shared" si="51"/>
        <v>2.6200198415184299E-3</v>
      </c>
    </row>
    <row r="536" spans="1:9" hidden="1" outlineLevel="1" x14ac:dyDescent="0.3">
      <c r="A536" s="10" t="s">
        <v>539</v>
      </c>
      <c r="B536" s="11">
        <v>-8.6685275462029671E-3</v>
      </c>
      <c r="C536" s="11">
        <f t="shared" si="48"/>
        <v>-9.9966200680528926E-3</v>
      </c>
      <c r="D536" s="6">
        <f t="shared" si="49"/>
        <v>9.9932412784997825E-5</v>
      </c>
      <c r="E536" s="6">
        <f t="shared" si="52"/>
        <v>2.859479042688789E-5</v>
      </c>
      <c r="F536" s="6">
        <f t="shared" si="53"/>
        <v>1.2366956553263258E-5</v>
      </c>
      <c r="G536" s="12">
        <f t="shared" si="50"/>
        <v>2.3464580912206605</v>
      </c>
      <c r="H536" s="11">
        <v>4.9352033154680423E-3</v>
      </c>
      <c r="I536" s="11">
        <f t="shared" si="51"/>
        <v>3.5166683882992518E-3</v>
      </c>
    </row>
    <row r="537" spans="1:9" hidden="1" outlineLevel="1" x14ac:dyDescent="0.3">
      <c r="A537" s="10" t="s">
        <v>540</v>
      </c>
      <c r="B537" s="11">
        <v>-6.6601718383736989E-3</v>
      </c>
      <c r="C537" s="11">
        <f t="shared" si="48"/>
        <v>-7.9882643602236236E-3</v>
      </c>
      <c r="D537" s="6">
        <f t="shared" si="49"/>
        <v>6.3812367488818935E-5</v>
      </c>
      <c r="E537" s="6">
        <f t="shared" si="52"/>
        <v>9.9932412784997825E-5</v>
      </c>
      <c r="F537" s="6">
        <f t="shared" si="53"/>
        <v>3.6743760663241864E-5</v>
      </c>
      <c r="G537" s="12">
        <f t="shared" si="50"/>
        <v>3.3477183750646504</v>
      </c>
      <c r="H537" s="11">
        <v>1.047481933590229E-2</v>
      </c>
      <c r="I537" s="11">
        <f t="shared" si="51"/>
        <v>6.0616631928243807E-3</v>
      </c>
    </row>
    <row r="538" spans="1:9" hidden="1" outlineLevel="1" x14ac:dyDescent="0.3">
      <c r="A538" s="10" t="s">
        <v>541</v>
      </c>
      <c r="B538" s="11">
        <v>6.3036386858473471E-3</v>
      </c>
      <c r="C538" s="11">
        <f t="shared" si="48"/>
        <v>4.9755461639974224E-3</v>
      </c>
      <c r="D538" s="6">
        <f t="shared" si="49"/>
        <v>2.4756059630069466E-5</v>
      </c>
      <c r="E538" s="6">
        <f t="shared" si="52"/>
        <v>6.3812367488818935E-5</v>
      </c>
      <c r="F538" s="6">
        <f t="shared" si="53"/>
        <v>9.5200952286118989E-5</v>
      </c>
      <c r="G538" s="12">
        <f t="shared" si="50"/>
        <v>3.8804451920928438</v>
      </c>
      <c r="H538" s="11">
        <v>4.7421700896291032E-3</v>
      </c>
      <c r="I538" s="11">
        <f t="shared" si="51"/>
        <v>9.7570975339041771E-3</v>
      </c>
    </row>
    <row r="539" spans="1:9" hidden="1" outlineLevel="1" x14ac:dyDescent="0.3">
      <c r="A539" s="10" t="s">
        <v>542</v>
      </c>
      <c r="B539" s="11">
        <v>1.4991519920369975E-3</v>
      </c>
      <c r="C539" s="11">
        <f t="shared" si="48"/>
        <v>1.7105947018707232E-4</v>
      </c>
      <c r="D539" s="6">
        <f t="shared" si="49"/>
        <v>2.9261342340681882E-8</v>
      </c>
      <c r="E539" s="6">
        <f t="shared" si="52"/>
        <v>2.4756059630069466E-5</v>
      </c>
      <c r="F539" s="6">
        <f t="shared" si="53"/>
        <v>2.2395134951115324E-5</v>
      </c>
      <c r="G539" s="12">
        <f t="shared" si="50"/>
        <v>4.4190973816421462</v>
      </c>
      <c r="H539" s="11">
        <v>4.7987319064664189E-3</v>
      </c>
      <c r="I539" s="11">
        <f t="shared" si="51"/>
        <v>4.7323498339741669E-3</v>
      </c>
    </row>
    <row r="540" spans="1:9" hidden="1" outlineLevel="1" x14ac:dyDescent="0.3">
      <c r="A540" s="10" t="s">
        <v>543</v>
      </c>
      <c r="B540" s="11">
        <v>9.0942520403683308E-3</v>
      </c>
      <c r="C540" s="11">
        <f t="shared" si="48"/>
        <v>7.7661595185184052E-3</v>
      </c>
      <c r="D540" s="6">
        <f t="shared" si="49"/>
        <v>6.0313233667074029E-5</v>
      </c>
      <c r="E540" s="6">
        <f t="shared" si="52"/>
        <v>2.9261342340681882E-8</v>
      </c>
      <c r="F540" s="6">
        <f t="shared" si="53"/>
        <v>1.854993783251478E-5</v>
      </c>
      <c r="G540" s="12">
        <f t="shared" si="50"/>
        <v>3.3796369481336241</v>
      </c>
      <c r="H540" s="11">
        <v>6.2121783295668951E-3</v>
      </c>
      <c r="I540" s="11">
        <f t="shared" si="51"/>
        <v>4.3069638763884215E-3</v>
      </c>
    </row>
    <row r="541" spans="1:9" hidden="1" outlineLevel="1" x14ac:dyDescent="0.3">
      <c r="A541" s="10" t="s">
        <v>544</v>
      </c>
      <c r="B541" s="11">
        <v>-3.1678491662223223E-3</v>
      </c>
      <c r="C541" s="11">
        <f t="shared" si="48"/>
        <v>-4.4959416880722474E-3</v>
      </c>
      <c r="D541" s="6">
        <f t="shared" si="49"/>
        <v>2.021349166254593E-5</v>
      </c>
      <c r="E541" s="6">
        <f t="shared" si="52"/>
        <v>6.0313233667074029E-5</v>
      </c>
      <c r="F541" s="6">
        <f t="shared" si="53"/>
        <v>4.0711737248679129E-5</v>
      </c>
      <c r="G541" s="12">
        <f t="shared" si="50"/>
        <v>3.8396509578734692</v>
      </c>
      <c r="H541" s="11">
        <v>3.2057843906229881E-3</v>
      </c>
      <c r="I541" s="11">
        <f t="shared" si="51"/>
        <v>6.3805749935784885E-3</v>
      </c>
    </row>
    <row r="542" spans="1:9" hidden="1" outlineLevel="1" x14ac:dyDescent="0.3">
      <c r="A542" s="10" t="s">
        <v>545</v>
      </c>
      <c r="B542" s="11">
        <v>-1.0975548602935618E-3</v>
      </c>
      <c r="C542" s="11">
        <f t="shared" si="48"/>
        <v>-2.425647382143487E-3</v>
      </c>
      <c r="D542" s="6">
        <f t="shared" si="49"/>
        <v>5.8837652224995518E-6</v>
      </c>
      <c r="E542" s="6">
        <f t="shared" si="52"/>
        <v>2.021349166254593E-5</v>
      </c>
      <c r="F542" s="6">
        <f t="shared" si="53"/>
        <v>1.236271673267325E-5</v>
      </c>
      <c r="G542" s="12">
        <f t="shared" si="50"/>
        <v>4.5213350902097833</v>
      </c>
      <c r="H542" s="11">
        <v>3.3151075933845714E-3</v>
      </c>
      <c r="I542" s="11">
        <f t="shared" si="51"/>
        <v>3.5160655188254458E-3</v>
      </c>
    </row>
    <row r="543" spans="1:9" hidden="1" outlineLevel="1" x14ac:dyDescent="0.3">
      <c r="A543" s="10" t="s">
        <v>546</v>
      </c>
      <c r="B543" s="11">
        <v>2.9039810658439487E-3</v>
      </c>
      <c r="C543" s="11">
        <f t="shared" si="48"/>
        <v>1.5758885439940236E-3</v>
      </c>
      <c r="D543" s="6">
        <f t="shared" si="49"/>
        <v>2.4834247030916034E-6</v>
      </c>
      <c r="E543" s="6">
        <f t="shared" si="52"/>
        <v>5.8837652224995518E-6</v>
      </c>
      <c r="F543" s="6">
        <f t="shared" si="53"/>
        <v>1.0437482226444442E-5</v>
      </c>
      <c r="G543" s="12">
        <f t="shared" si="50"/>
        <v>4.9291528267278171</v>
      </c>
      <c r="H543" s="11">
        <v>2.2596502539731327E-3</v>
      </c>
      <c r="I543" s="11">
        <f t="shared" si="51"/>
        <v>3.2307092451108071E-3</v>
      </c>
    </row>
    <row r="544" spans="1:9" hidden="1" outlineLevel="1" x14ac:dyDescent="0.3">
      <c r="A544" s="10" t="s">
        <v>547</v>
      </c>
      <c r="B544" s="11">
        <v>8.538608499854607E-3</v>
      </c>
      <c r="C544" s="11">
        <f t="shared" si="48"/>
        <v>7.2105159780046814E-3</v>
      </c>
      <c r="D544" s="6">
        <f t="shared" si="49"/>
        <v>5.199154066906081E-5</v>
      </c>
      <c r="E544" s="6">
        <f t="shared" si="52"/>
        <v>2.4834247030916034E-6</v>
      </c>
      <c r="F544" s="6">
        <f t="shared" si="53"/>
        <v>5.3949411778377346E-6</v>
      </c>
      <c r="G544" s="12">
        <f t="shared" si="50"/>
        <v>3.4970448750318757</v>
      </c>
      <c r="H544" s="11">
        <v>6.4143806674593976E-3</v>
      </c>
      <c r="I544" s="11">
        <f t="shared" si="51"/>
        <v>2.3227012674551443E-3</v>
      </c>
    </row>
    <row r="545" spans="1:9" hidden="1" outlineLevel="1" x14ac:dyDescent="0.3">
      <c r="A545" s="10" t="s">
        <v>548</v>
      </c>
      <c r="B545" s="11">
        <v>7.2585315391421147E-5</v>
      </c>
      <c r="C545" s="11">
        <f t="shared" si="48"/>
        <v>-1.255507206458504E-3</v>
      </c>
      <c r="D545" s="6">
        <f t="shared" si="49"/>
        <v>1.5762983454692366E-6</v>
      </c>
      <c r="E545" s="6">
        <f t="shared" si="52"/>
        <v>5.199154066906081E-5</v>
      </c>
      <c r="F545" s="6">
        <f t="shared" si="53"/>
        <v>4.1214257744249211E-5</v>
      </c>
      <c r="G545" s="12">
        <f t="shared" si="50"/>
        <v>4.261891933079907</v>
      </c>
      <c r="H545" s="11">
        <v>5.4728865324246241E-3</v>
      </c>
      <c r="I545" s="11">
        <f t="shared" si="51"/>
        <v>6.4198331554838096E-3</v>
      </c>
    </row>
    <row r="546" spans="1:9" hidden="1" outlineLevel="1" x14ac:dyDescent="0.3">
      <c r="A546" s="10" t="s">
        <v>549</v>
      </c>
      <c r="B546" s="11">
        <v>7.1223916512376051E-3</v>
      </c>
      <c r="C546" s="11">
        <f t="shared" si="48"/>
        <v>5.7942991293876804E-3</v>
      </c>
      <c r="D546" s="6">
        <f t="shared" si="49"/>
        <v>3.3573902400822834E-5</v>
      </c>
      <c r="E546" s="6">
        <f t="shared" si="52"/>
        <v>1.5762983454692366E-6</v>
      </c>
      <c r="F546" s="6">
        <f t="shared" si="53"/>
        <v>2.4062078854991724E-5</v>
      </c>
      <c r="G546" s="12">
        <f t="shared" si="50"/>
        <v>3.7273323254728954</v>
      </c>
      <c r="H546" s="11">
        <v>5.4832504713450804E-3</v>
      </c>
      <c r="I546" s="11">
        <f t="shared" si="51"/>
        <v>4.9053112903251839E-3</v>
      </c>
    </row>
    <row r="547" spans="1:9" hidden="1" outlineLevel="1" x14ac:dyDescent="0.3">
      <c r="A547" s="10" t="s">
        <v>550</v>
      </c>
      <c r="B547" s="11">
        <v>3.3521461097710362E-4</v>
      </c>
      <c r="C547" s="11">
        <f t="shared" si="48"/>
        <v>-9.9287791087282148E-4</v>
      </c>
      <c r="D547" s="6">
        <f t="shared" si="49"/>
        <v>9.8580654589917849E-7</v>
      </c>
      <c r="E547" s="6">
        <f t="shared" si="52"/>
        <v>3.3573902400822834E-5</v>
      </c>
      <c r="F547" s="6">
        <f t="shared" si="53"/>
        <v>2.9653004755976661E-5</v>
      </c>
      <c r="G547" s="12">
        <f t="shared" si="50"/>
        <v>5.2165154188550202</v>
      </c>
      <c r="H547" s="11">
        <v>1.881277989954859E-3</v>
      </c>
      <c r="I547" s="11">
        <f t="shared" si="51"/>
        <v>5.4454572586676922E-3</v>
      </c>
    </row>
    <row r="548" spans="1:9" hidden="1" outlineLevel="1" x14ac:dyDescent="0.3">
      <c r="A548" s="10" t="s">
        <v>551</v>
      </c>
      <c r="B548" s="11">
        <v>-4.3235386016704703E-4</v>
      </c>
      <c r="C548" s="11">
        <f t="shared" si="48"/>
        <v>-1.7604463820169722E-3</v>
      </c>
      <c r="D548" s="6">
        <f t="shared" si="49"/>
        <v>3.0991714639566473E-6</v>
      </c>
      <c r="E548" s="6">
        <f t="shared" si="52"/>
        <v>9.8580654589917849E-7</v>
      </c>
      <c r="F548" s="6">
        <f t="shared" si="53"/>
        <v>3.9503026777949832E-6</v>
      </c>
      <c r="G548" s="12">
        <f t="shared" si="50"/>
        <v>4.9212068584307778</v>
      </c>
      <c r="H548" s="11">
        <v>1.7187443386571567E-3</v>
      </c>
      <c r="I548" s="11">
        <f t="shared" si="51"/>
        <v>1.9875368368397562E-3</v>
      </c>
    </row>
    <row r="549" spans="1:9" hidden="1" outlineLevel="1" x14ac:dyDescent="0.3">
      <c r="A549" s="10" t="s">
        <v>552</v>
      </c>
      <c r="B549" s="11">
        <v>4.4493085995832623E-3</v>
      </c>
      <c r="C549" s="11">
        <f t="shared" si="48"/>
        <v>3.1212160777333371E-3</v>
      </c>
      <c r="D549" s="6">
        <f t="shared" si="49"/>
        <v>9.7419898039010766E-6</v>
      </c>
      <c r="E549" s="6">
        <f t="shared" si="52"/>
        <v>3.0991714639566473E-6</v>
      </c>
      <c r="F549" s="6">
        <f t="shared" si="53"/>
        <v>3.8706091933497141E-6</v>
      </c>
      <c r="G549" s="12">
        <f t="shared" si="50"/>
        <v>3.6789952508031631</v>
      </c>
      <c r="H549" s="11">
        <v>1.6352228862411579E-3</v>
      </c>
      <c r="I549" s="11">
        <f t="shared" si="51"/>
        <v>1.9673863863892407E-3</v>
      </c>
    </row>
    <row r="550" spans="1:9" hidden="1" outlineLevel="1" x14ac:dyDescent="0.3">
      <c r="A550" s="10" t="s">
        <v>553</v>
      </c>
      <c r="B550" s="11">
        <v>4.9326414590377477E-3</v>
      </c>
      <c r="C550" s="11">
        <f t="shared" si="48"/>
        <v>3.6045489371878225E-3</v>
      </c>
      <c r="D550" s="6">
        <f t="shared" si="49"/>
        <v>1.2992773040581862E-5</v>
      </c>
      <c r="E550" s="6">
        <f t="shared" si="52"/>
        <v>9.7419898039010766E-6</v>
      </c>
      <c r="F550" s="6">
        <f t="shared" si="53"/>
        <v>4.8012274032257634E-6</v>
      </c>
      <c r="G550" s="12">
        <f t="shared" si="50"/>
        <v>4.0220989122413968</v>
      </c>
      <c r="H550" s="11">
        <v>5.9373680203534656E-3</v>
      </c>
      <c r="I550" s="11">
        <f t="shared" si="51"/>
        <v>2.191170327296754E-3</v>
      </c>
    </row>
    <row r="551" spans="1:9" hidden="1" outlineLevel="1" x14ac:dyDescent="0.3">
      <c r="A551" s="10" t="s">
        <v>554</v>
      </c>
      <c r="B551" s="11">
        <v>8.6575659030548003E-4</v>
      </c>
      <c r="C551" s="11">
        <f t="shared" si="48"/>
        <v>-4.6233593154444512E-4</v>
      </c>
      <c r="D551" s="6">
        <f t="shared" si="49"/>
        <v>2.1375451359706985E-7</v>
      </c>
      <c r="E551" s="6">
        <f t="shared" si="52"/>
        <v>1.2992773040581862E-5</v>
      </c>
      <c r="F551" s="6">
        <f t="shared" si="53"/>
        <v>3.0041246737413876E-5</v>
      </c>
      <c r="G551" s="12">
        <f t="shared" si="50"/>
        <v>5.3493738884466895</v>
      </c>
      <c r="H551" s="11">
        <v>1.8346818900112512E-3</v>
      </c>
      <c r="I551" s="11">
        <f t="shared" si="51"/>
        <v>5.4809895764737484E-3</v>
      </c>
    </row>
    <row r="552" spans="1:9" hidden="1" outlineLevel="1" x14ac:dyDescent="0.3">
      <c r="A552" s="10" t="s">
        <v>555</v>
      </c>
      <c r="B552" s="11">
        <v>-1.9542791796535865E-4</v>
      </c>
      <c r="C552" s="11">
        <f t="shared" si="48"/>
        <v>-1.5235204398152838E-3</v>
      </c>
      <c r="D552" s="6">
        <f t="shared" si="49"/>
        <v>2.3211145305349556E-6</v>
      </c>
      <c r="E552" s="6">
        <f t="shared" si="52"/>
        <v>2.1375451359706985E-7</v>
      </c>
      <c r="F552" s="6">
        <f t="shared" si="53"/>
        <v>3.6863034875993811E-6</v>
      </c>
      <c r="G552" s="12">
        <f t="shared" si="50"/>
        <v>5.0363327475086956</v>
      </c>
      <c r="H552" s="11">
        <v>1.2930248973389111E-3</v>
      </c>
      <c r="I552" s="11">
        <f t="shared" si="51"/>
        <v>1.9199748663978342E-3</v>
      </c>
    </row>
    <row r="553" spans="1:9" hidden="1" outlineLevel="1" x14ac:dyDescent="0.3">
      <c r="A553" s="10" t="s">
        <v>556</v>
      </c>
      <c r="B553" s="11">
        <v>5.1150531820716109E-3</v>
      </c>
      <c r="C553" s="11">
        <f t="shared" si="48"/>
        <v>3.7869606602216857E-3</v>
      </c>
      <c r="D553" s="6">
        <f t="shared" si="49"/>
        <v>1.4341071042066666E-5</v>
      </c>
      <c r="E553" s="6">
        <f t="shared" si="52"/>
        <v>2.3211145305349556E-6</v>
      </c>
      <c r="F553" s="6">
        <f t="shared" si="53"/>
        <v>2.7654053256193992E-6</v>
      </c>
      <c r="G553" s="12">
        <f t="shared" si="50"/>
        <v>3.4473282690799905</v>
      </c>
      <c r="H553" s="11">
        <v>1.955706614737633E-3</v>
      </c>
      <c r="I553" s="11">
        <f t="shared" si="51"/>
        <v>1.6629507886944217E-3</v>
      </c>
    </row>
    <row r="554" spans="1:9" hidden="1" outlineLevel="1" x14ac:dyDescent="0.3">
      <c r="A554" s="10" t="s">
        <v>557</v>
      </c>
      <c r="B554" s="11">
        <v>3.3950984041702139E-5</v>
      </c>
      <c r="C554" s="11">
        <f t="shared" si="48"/>
        <v>-1.294141537808223E-3</v>
      </c>
      <c r="D554" s="6">
        <f t="shared" si="49"/>
        <v>1.6748023198806323E-6</v>
      </c>
      <c r="E554" s="6">
        <f t="shared" si="52"/>
        <v>1.4341071042066666E-5</v>
      </c>
      <c r="F554" s="6">
        <f t="shared" si="53"/>
        <v>6.4643082989222219E-6</v>
      </c>
      <c r="G554" s="12">
        <f t="shared" si="50"/>
        <v>4.6692538606153988</v>
      </c>
      <c r="H554" s="11">
        <v>3.4899678829501094E-3</v>
      </c>
      <c r="I554" s="11">
        <f t="shared" si="51"/>
        <v>2.5425004029345248E-3</v>
      </c>
    </row>
    <row r="555" spans="1:9" hidden="1" outlineLevel="1" x14ac:dyDescent="0.3">
      <c r="A555" s="10" t="s">
        <v>558</v>
      </c>
      <c r="B555" s="11">
        <v>-5.7976021775765895E-3</v>
      </c>
      <c r="C555" s="11">
        <f t="shared" si="48"/>
        <v>-7.1256946994265151E-3</v>
      </c>
      <c r="D555" s="6">
        <f t="shared" si="49"/>
        <v>5.0775524949435132E-5</v>
      </c>
      <c r="E555" s="6">
        <f t="shared" si="52"/>
        <v>1.6748023198806323E-6</v>
      </c>
      <c r="F555" s="6">
        <f t="shared" si="53"/>
        <v>1.0614841024227181E-5</v>
      </c>
      <c r="G555" s="12">
        <f t="shared" si="50"/>
        <v>2.9739155489514641</v>
      </c>
      <c r="H555" s="11">
        <v>3.9216523081895974E-3</v>
      </c>
      <c r="I555" s="11">
        <f t="shared" si="51"/>
        <v>3.2580425141835062E-3</v>
      </c>
    </row>
    <row r="556" spans="1:9" hidden="1" outlineLevel="1" x14ac:dyDescent="0.3">
      <c r="A556" s="10" t="s">
        <v>559</v>
      </c>
      <c r="B556" s="11">
        <v>2.9416937024937355E-3</v>
      </c>
      <c r="C556" s="11">
        <f t="shared" si="48"/>
        <v>1.6136011806438103E-3</v>
      </c>
      <c r="D556" s="6">
        <f t="shared" si="49"/>
        <v>2.6037087701750986E-6</v>
      </c>
      <c r="E556" s="6">
        <f t="shared" si="52"/>
        <v>5.0775524949435132E-5</v>
      </c>
      <c r="F556" s="6">
        <f t="shared" si="53"/>
        <v>2.1486048840522125E-5</v>
      </c>
      <c r="G556" s="12">
        <f t="shared" si="50"/>
        <v>4.6003375898082286</v>
      </c>
      <c r="H556" s="11">
        <v>3.6275458328778299E-3</v>
      </c>
      <c r="I556" s="11">
        <f t="shared" si="51"/>
        <v>4.6353046114060428E-3</v>
      </c>
    </row>
    <row r="557" spans="1:9" hidden="1" outlineLevel="1" x14ac:dyDescent="0.3">
      <c r="A557" s="10" t="s">
        <v>560</v>
      </c>
      <c r="B557" s="11">
        <v>8.3438744546931679E-3</v>
      </c>
      <c r="C557" s="11">
        <f t="shared" si="48"/>
        <v>7.0157819328432423E-3</v>
      </c>
      <c r="D557" s="6">
        <f t="shared" si="49"/>
        <v>4.9221196129209663E-5</v>
      </c>
      <c r="E557" s="6">
        <f t="shared" si="52"/>
        <v>2.6037087701750986E-6</v>
      </c>
      <c r="F557" s="6">
        <f t="shared" si="53"/>
        <v>1.1516483811692635E-5</v>
      </c>
      <c r="G557" s="12">
        <f t="shared" si="50"/>
        <v>3.5197247160545846</v>
      </c>
      <c r="H557" s="11">
        <v>6.1386478209465517E-3</v>
      </c>
      <c r="I557" s="11">
        <f t="shared" si="51"/>
        <v>3.3935945267065471E-3</v>
      </c>
    </row>
    <row r="558" spans="1:9" hidden="1" outlineLevel="1" x14ac:dyDescent="0.3">
      <c r="A558" s="10" t="s">
        <v>561</v>
      </c>
      <c r="B558" s="11">
        <v>-7.0849095780836013E-3</v>
      </c>
      <c r="C558" s="11">
        <f t="shared" si="48"/>
        <v>-8.413002099933526E-3</v>
      </c>
      <c r="D558" s="6">
        <f t="shared" si="49"/>
        <v>7.0778604333485915E-5</v>
      </c>
      <c r="E558" s="6">
        <f t="shared" si="52"/>
        <v>4.9221196129209663E-5</v>
      </c>
      <c r="F558" s="6">
        <f t="shared" si="53"/>
        <v>3.8115444436372175E-5</v>
      </c>
      <c r="G558" s="12">
        <f t="shared" si="50"/>
        <v>3.3027281230670336</v>
      </c>
      <c r="H558" s="11">
        <v>1.0848989536590057E-2</v>
      </c>
      <c r="I558" s="11">
        <f t="shared" si="51"/>
        <v>6.1737706821983736E-3</v>
      </c>
    </row>
    <row r="559" spans="1:9" hidden="1" outlineLevel="1" x14ac:dyDescent="0.3">
      <c r="A559" s="10" t="s">
        <v>562</v>
      </c>
      <c r="B559" s="11">
        <v>3.527166358322553E-3</v>
      </c>
      <c r="C559" s="11">
        <f t="shared" si="48"/>
        <v>2.1990738364726279E-3</v>
      </c>
      <c r="D559" s="6">
        <f t="shared" si="49"/>
        <v>4.8359257382584422E-6</v>
      </c>
      <c r="E559" s="6">
        <f t="shared" si="52"/>
        <v>7.0778604333485915E-5</v>
      </c>
      <c r="F559" s="6">
        <f t="shared" si="53"/>
        <v>1.0244396504658935E-4</v>
      </c>
      <c r="G559" s="12">
        <f t="shared" si="50"/>
        <v>3.9914011242791685</v>
      </c>
      <c r="H559" s="11">
        <v>7.0100410984014518E-3</v>
      </c>
      <c r="I559" s="11">
        <f t="shared" si="51"/>
        <v>1.0121460618240301E-2</v>
      </c>
    </row>
    <row r="560" spans="1:9" hidden="1" outlineLevel="1" x14ac:dyDescent="0.3">
      <c r="A560" s="10" t="s">
        <v>563</v>
      </c>
      <c r="B560" s="11">
        <v>-2.807144942889736E-3</v>
      </c>
      <c r="C560" s="11">
        <f t="shared" si="48"/>
        <v>-4.1352374647396616E-3</v>
      </c>
      <c r="D560" s="6">
        <f t="shared" si="49"/>
        <v>1.7100188889786505E-5</v>
      </c>
      <c r="E560" s="6">
        <f t="shared" si="52"/>
        <v>4.8359257382584422E-6</v>
      </c>
      <c r="F560" s="6">
        <f t="shared" si="53"/>
        <v>3.9159467747146261E-5</v>
      </c>
      <c r="G560" s="12">
        <f t="shared" si="50"/>
        <v>3.8600130556752204</v>
      </c>
      <c r="H560" s="11">
        <v>2.7808320684290142E-3</v>
      </c>
      <c r="I560" s="11">
        <f t="shared" si="51"/>
        <v>6.2577526115328548E-3</v>
      </c>
    </row>
    <row r="561" spans="1:9" hidden="1" outlineLevel="1" x14ac:dyDescent="0.3">
      <c r="A561" s="10" t="s">
        <v>564</v>
      </c>
      <c r="B561" s="11">
        <v>4.8904373587368467E-3</v>
      </c>
      <c r="C561" s="11">
        <f t="shared" si="48"/>
        <v>3.5623448368869216E-3</v>
      </c>
      <c r="D561" s="6">
        <f t="shared" si="49"/>
        <v>1.2690300736894908E-5</v>
      </c>
      <c r="E561" s="6">
        <f t="shared" si="52"/>
        <v>1.7100188889786505E-5</v>
      </c>
      <c r="F561" s="6">
        <f t="shared" si="53"/>
        <v>9.8997955938532096E-6</v>
      </c>
      <c r="G561" s="12">
        <f t="shared" si="50"/>
        <v>4.0035183358557527</v>
      </c>
      <c r="H561" s="11">
        <v>6.1495075375606915E-3</v>
      </c>
      <c r="I561" s="11">
        <f t="shared" si="51"/>
        <v>3.1463940620737908E-3</v>
      </c>
    </row>
    <row r="562" spans="1:9" hidden="1" outlineLevel="1" x14ac:dyDescent="0.3">
      <c r="A562" s="10" t="s">
        <v>565</v>
      </c>
      <c r="B562" s="11">
        <v>6.6332440375756734E-3</v>
      </c>
      <c r="C562" s="11">
        <f t="shared" si="48"/>
        <v>5.3051515157257478E-3</v>
      </c>
      <c r="D562" s="6">
        <f t="shared" si="49"/>
        <v>2.8144632604807199E-5</v>
      </c>
      <c r="E562" s="6">
        <f t="shared" si="52"/>
        <v>1.2690300736894908E-5</v>
      </c>
      <c r="F562" s="6">
        <f t="shared" si="53"/>
        <v>3.1931724343736626E-5</v>
      </c>
      <c r="G562" s="12">
        <f t="shared" si="50"/>
        <v>3.7821238380867492</v>
      </c>
      <c r="H562" s="11">
        <v>4.4309650605321906E-3</v>
      </c>
      <c r="I562" s="11">
        <f t="shared" si="51"/>
        <v>5.6508162546429191E-3</v>
      </c>
    </row>
    <row r="563" spans="1:9" hidden="1" outlineLevel="1" x14ac:dyDescent="0.3">
      <c r="A563" s="10" t="s">
        <v>566</v>
      </c>
      <c r="B563" s="11">
        <v>-2.8593073050462519E-3</v>
      </c>
      <c r="C563" s="11">
        <f t="shared" si="48"/>
        <v>-4.187399826896177E-3</v>
      </c>
      <c r="D563" s="6">
        <f t="shared" si="49"/>
        <v>1.7534317310290133E-5</v>
      </c>
      <c r="E563" s="6">
        <f t="shared" si="52"/>
        <v>2.8144632604807199E-5</v>
      </c>
      <c r="F563" s="6">
        <f t="shared" si="53"/>
        <v>2.0815424097594983E-5</v>
      </c>
      <c r="G563" s="12">
        <f t="shared" si="50"/>
        <v>4.0552758873266335</v>
      </c>
      <c r="H563" s="11">
        <v>4.1908182744515767E-3</v>
      </c>
      <c r="I563" s="11">
        <f t="shared" si="51"/>
        <v>4.5623923655901165E-3</v>
      </c>
    </row>
    <row r="564" spans="1:9" hidden="1" outlineLevel="1" x14ac:dyDescent="0.3">
      <c r="A564" s="10" t="s">
        <v>567</v>
      </c>
      <c r="B564" s="11">
        <v>6.9520595923161831E-3</v>
      </c>
      <c r="C564" s="11">
        <f t="shared" si="48"/>
        <v>5.6239670704662584E-3</v>
      </c>
      <c r="D564" s="6">
        <f t="shared" si="49"/>
        <v>3.1629005609688825E-5</v>
      </c>
      <c r="E564" s="6">
        <f t="shared" si="52"/>
        <v>1.7534317310290133E-5</v>
      </c>
      <c r="F564" s="6">
        <f t="shared" si="53"/>
        <v>1.7421447937077168E-5</v>
      </c>
      <c r="G564" s="12">
        <f t="shared" si="50"/>
        <v>3.3754704969613867</v>
      </c>
      <c r="H564" s="11">
        <v>3.3571880212283772E-3</v>
      </c>
      <c r="I564" s="11">
        <f t="shared" si="51"/>
        <v>4.1739008058502263E-3</v>
      </c>
    </row>
    <row r="565" spans="1:9" hidden="1" outlineLevel="1" x14ac:dyDescent="0.3">
      <c r="A565" s="10" t="s">
        <v>568</v>
      </c>
      <c r="B565" s="11">
        <v>-1.5156867317727837E-3</v>
      </c>
      <c r="C565" s="11">
        <f t="shared" si="48"/>
        <v>-2.843779253622709E-3</v>
      </c>
      <c r="D565" s="6">
        <f t="shared" si="49"/>
        <v>8.0870804433349316E-6</v>
      </c>
      <c r="E565" s="6">
        <f t="shared" si="52"/>
        <v>3.1629005609688825E-5</v>
      </c>
      <c r="F565" s="6">
        <f t="shared" si="53"/>
        <v>1.5079430381348943E-5</v>
      </c>
      <c r="G565" s="12">
        <f t="shared" si="50"/>
        <v>4.4018283393659825</v>
      </c>
      <c r="H565" s="11">
        <v>3.5282038568275357E-3</v>
      </c>
      <c r="I565" s="11">
        <f t="shared" si="51"/>
        <v>3.8832242249642168E-3</v>
      </c>
    </row>
    <row r="566" spans="1:9" hidden="1" outlineLevel="1" x14ac:dyDescent="0.3">
      <c r="A566" s="10" t="s">
        <v>569</v>
      </c>
      <c r="B566" s="11">
        <v>1.8684086233433153E-3</v>
      </c>
      <c r="C566" s="11">
        <f t="shared" si="48"/>
        <v>5.4031610149339018E-4</v>
      </c>
      <c r="D566" s="6">
        <f t="shared" si="49"/>
        <v>2.919414895330155E-7</v>
      </c>
      <c r="E566" s="6">
        <f t="shared" si="52"/>
        <v>8.0870804433349316E-6</v>
      </c>
      <c r="F566" s="6">
        <f t="shared" si="53"/>
        <v>1.192131071291533E-5</v>
      </c>
      <c r="G566" s="12">
        <f t="shared" si="50"/>
        <v>4.6607701110500299</v>
      </c>
      <c r="H566" s="11">
        <v>3.731470427670169E-3</v>
      </c>
      <c r="I566" s="11">
        <f t="shared" si="51"/>
        <v>3.4527251140099948E-3</v>
      </c>
    </row>
    <row r="567" spans="1:9" hidden="1" outlineLevel="1" x14ac:dyDescent="0.3">
      <c r="A567" s="10" t="s">
        <v>570</v>
      </c>
      <c r="B567" s="11">
        <v>8.33174163220134E-3</v>
      </c>
      <c r="C567" s="11">
        <f t="shared" si="48"/>
        <v>7.0036491103514145E-3</v>
      </c>
      <c r="D567" s="6">
        <f t="shared" si="49"/>
        <v>4.905110086092616E-5</v>
      </c>
      <c r="E567" s="6">
        <f t="shared" si="52"/>
        <v>2.919414895330155E-7</v>
      </c>
      <c r="F567" s="6">
        <f t="shared" si="53"/>
        <v>1.169814934532622E-5</v>
      </c>
      <c r="G567" s="12">
        <f t="shared" si="50"/>
        <v>3.2738989834589209</v>
      </c>
      <c r="H567" s="11">
        <v>4.5009208559663779E-3</v>
      </c>
      <c r="I567" s="11">
        <f t="shared" si="51"/>
        <v>3.4202557426786409E-3</v>
      </c>
    </row>
    <row r="568" spans="1:9" hidden="1" outlineLevel="1" x14ac:dyDescent="0.3">
      <c r="A568" s="10" t="s">
        <v>571</v>
      </c>
      <c r="B568" s="11">
        <v>3.8547057177216299E-3</v>
      </c>
      <c r="C568" s="11">
        <f t="shared" si="48"/>
        <v>2.5266131958717047E-3</v>
      </c>
      <c r="D568" s="6">
        <f t="shared" si="49"/>
        <v>6.3837742415530293E-6</v>
      </c>
      <c r="E568" s="6">
        <f t="shared" si="52"/>
        <v>4.905110086092616E-5</v>
      </c>
      <c r="F568" s="6">
        <f t="shared" si="53"/>
        <v>2.4885560776428521E-5</v>
      </c>
      <c r="G568" s="12">
        <f t="shared" si="50"/>
        <v>4.536601780703549</v>
      </c>
      <c r="H568" s="11">
        <v>2.9742249039598169E-3</v>
      </c>
      <c r="I568" s="11">
        <f t="shared" si="51"/>
        <v>4.9885429512462375E-3</v>
      </c>
    </row>
    <row r="569" spans="1:9" hidden="1" outlineLevel="1" x14ac:dyDescent="0.3">
      <c r="A569" s="10" t="s">
        <v>572</v>
      </c>
      <c r="B569" s="11">
        <v>-2.6554769371424261E-3</v>
      </c>
      <c r="C569" s="11">
        <f t="shared" si="48"/>
        <v>-3.9835694589923512E-3</v>
      </c>
      <c r="D569" s="6">
        <f t="shared" si="49"/>
        <v>1.5868825634616615E-5</v>
      </c>
      <c r="E569" s="6">
        <f t="shared" si="52"/>
        <v>6.3837742415530293E-6</v>
      </c>
      <c r="F569" s="6">
        <f t="shared" si="53"/>
        <v>8.8993087754525373E-6</v>
      </c>
      <c r="G569" s="12">
        <f t="shared" si="50"/>
        <v>4.1019926890348222</v>
      </c>
      <c r="H569" s="11">
        <v>3.7685641188064363E-3</v>
      </c>
      <c r="I569" s="11">
        <f t="shared" si="51"/>
        <v>2.9831709262884247E-3</v>
      </c>
    </row>
    <row r="570" spans="1:9" hidden="1" outlineLevel="1" x14ac:dyDescent="0.3">
      <c r="A570" s="10" t="s">
        <v>573</v>
      </c>
      <c r="B570" s="11">
        <v>2.8904605969510904E-4</v>
      </c>
      <c r="C570" s="11">
        <f t="shared" si="48"/>
        <v>-1.0390464621548162E-3</v>
      </c>
      <c r="D570" s="6">
        <f t="shared" si="49"/>
        <v>1.0796175505164399E-6</v>
      </c>
      <c r="E570" s="6">
        <f t="shared" si="52"/>
        <v>1.5868825634616615E-5</v>
      </c>
      <c r="F570" s="6">
        <f t="shared" si="53"/>
        <v>1.4588775827993232E-5</v>
      </c>
      <c r="G570" s="12">
        <f t="shared" si="50"/>
        <v>4.4755295480193205</v>
      </c>
      <c r="H570" s="11">
        <v>4.4139562003028638E-3</v>
      </c>
      <c r="I570" s="11">
        <f t="shared" si="51"/>
        <v>3.8195256024790868E-3</v>
      </c>
    </row>
    <row r="571" spans="1:9" hidden="1" outlineLevel="1" x14ac:dyDescent="0.3">
      <c r="A571" s="10" t="s">
        <v>574</v>
      </c>
      <c r="B571" s="11">
        <v>1.1403144471457103E-3</v>
      </c>
      <c r="C571" s="11">
        <f t="shared" si="48"/>
        <v>-1.8777807470421481E-4</v>
      </c>
      <c r="D571" s="6">
        <f t="shared" si="49"/>
        <v>3.5260605339621676E-8</v>
      </c>
      <c r="E571" s="6">
        <f t="shared" si="52"/>
        <v>1.0796175505164399E-6</v>
      </c>
      <c r="F571" s="6">
        <f t="shared" si="53"/>
        <v>1.6045156682420357E-5</v>
      </c>
      <c r="G571" s="12">
        <f t="shared" si="50"/>
        <v>4.2656175885381611</v>
      </c>
      <c r="H571" s="11">
        <v>5.5951708999744986E-3</v>
      </c>
      <c r="I571" s="11">
        <f t="shared" si="51"/>
        <v>4.0056406082448733E-3</v>
      </c>
    </row>
    <row r="572" spans="1:9" hidden="1" outlineLevel="1" x14ac:dyDescent="0.3">
      <c r="A572" s="10" t="s">
        <v>575</v>
      </c>
      <c r="B572" s="11">
        <v>-9.0832687899366753E-3</v>
      </c>
      <c r="C572" s="11">
        <f t="shared" si="48"/>
        <v>-1.0411361311786601E-2</v>
      </c>
      <c r="D572" s="6">
        <f t="shared" si="49"/>
        <v>1.0839644436456681E-4</v>
      </c>
      <c r="E572" s="6">
        <f t="shared" si="52"/>
        <v>3.5260605339621676E-8</v>
      </c>
      <c r="F572" s="6">
        <f t="shared" si="53"/>
        <v>2.4822304700804715E-5</v>
      </c>
      <c r="G572" s="12">
        <f t="shared" si="50"/>
        <v>3.1202794615208718</v>
      </c>
      <c r="H572" s="11">
        <v>8.9782786503761064E-3</v>
      </c>
      <c r="I572" s="11">
        <f t="shared" si="51"/>
        <v>4.9821987817433291E-3</v>
      </c>
    </row>
    <row r="573" spans="1:9" hidden="1" outlineLevel="1" x14ac:dyDescent="0.3">
      <c r="A573" s="10" t="s">
        <v>576</v>
      </c>
      <c r="B573" s="11">
        <v>-1.5855725118383686E-2</v>
      </c>
      <c r="C573" s="11">
        <f t="shared" si="48"/>
        <v>-1.718381764023361E-2</v>
      </c>
      <c r="D573" s="6">
        <f t="shared" si="49"/>
        <v>2.9528358869280379E-4</v>
      </c>
      <c r="E573" s="6">
        <f t="shared" si="52"/>
        <v>1.0839644436456681E-4</v>
      </c>
      <c r="F573" s="6">
        <f t="shared" si="53"/>
        <v>8.0816294614790727E-5</v>
      </c>
      <c r="G573" s="12">
        <f t="shared" si="50"/>
        <v>2.6328595387585954</v>
      </c>
      <c r="H573" s="11">
        <v>1.5558239550008839E-2</v>
      </c>
      <c r="I573" s="11">
        <f t="shared" si="51"/>
        <v>8.9897883520576125E-3</v>
      </c>
    </row>
    <row r="574" spans="1:9" hidden="1" outlineLevel="1" x14ac:dyDescent="0.3">
      <c r="A574" s="10" t="s">
        <v>577</v>
      </c>
      <c r="B574" s="11">
        <v>1.0003350352589398E-2</v>
      </c>
      <c r="C574" s="11">
        <f t="shared" si="48"/>
        <v>8.6752578307394725E-3</v>
      </c>
      <c r="D574" s="6">
        <f t="shared" si="49"/>
        <v>7.5260098429806536E-5</v>
      </c>
      <c r="E574" s="6">
        <f t="shared" si="52"/>
        <v>2.9528358869280379E-4</v>
      </c>
      <c r="F574" s="6">
        <f t="shared" si="53"/>
        <v>2.3527944059956033E-4</v>
      </c>
      <c r="G574" s="12">
        <f t="shared" si="50"/>
        <v>3.2554226199657088</v>
      </c>
      <c r="H574" s="11">
        <v>6.7837988378781841E-3</v>
      </c>
      <c r="I574" s="11">
        <f t="shared" si="51"/>
        <v>1.533882135626986E-2</v>
      </c>
    </row>
    <row r="575" spans="1:9" hidden="1" outlineLevel="1" x14ac:dyDescent="0.3">
      <c r="A575" s="10" t="s">
        <v>578</v>
      </c>
      <c r="B575" s="11">
        <v>-8.6722329104840649E-4</v>
      </c>
      <c r="C575" s="11">
        <f t="shared" si="48"/>
        <v>-2.1953158128983317E-3</v>
      </c>
      <c r="D575" s="6">
        <f t="shared" si="49"/>
        <v>4.8194115183614633E-6</v>
      </c>
      <c r="E575" s="6">
        <f t="shared" si="52"/>
        <v>7.5260098429806536E-5</v>
      </c>
      <c r="F575" s="6">
        <f t="shared" si="53"/>
        <v>4.8911102032512721E-5</v>
      </c>
      <c r="G575" s="12">
        <f t="shared" si="50"/>
        <v>4.2331490530367013</v>
      </c>
      <c r="H575" s="11">
        <v>5.3077876228696435E-3</v>
      </c>
      <c r="I575" s="11">
        <f t="shared" si="51"/>
        <v>6.9936472625170857E-3</v>
      </c>
    </row>
    <row r="576" spans="1:9" hidden="1" outlineLevel="1" x14ac:dyDescent="0.3">
      <c r="A576" s="10" t="s">
        <v>579</v>
      </c>
      <c r="B576" s="11">
        <v>3.1294538629889324E-3</v>
      </c>
      <c r="C576" s="11">
        <f t="shared" si="48"/>
        <v>1.8013613411390073E-3</v>
      </c>
      <c r="D576" s="6">
        <f t="shared" si="49"/>
        <v>3.2449026813501227E-6</v>
      </c>
      <c r="E576" s="6">
        <f t="shared" si="52"/>
        <v>4.8194115183614633E-6</v>
      </c>
      <c r="F576" s="6">
        <f t="shared" si="53"/>
        <v>2.3271627059399344E-5</v>
      </c>
      <c r="G576" s="12">
        <f t="shared" si="50"/>
        <v>3.7351128303253516</v>
      </c>
      <c r="H576" s="11">
        <v>9.3401491142318764E-3</v>
      </c>
      <c r="I576" s="11">
        <f t="shared" si="51"/>
        <v>4.8240674808090467E-3</v>
      </c>
    </row>
    <row r="577" spans="1:9" hidden="1" outlineLevel="1" x14ac:dyDescent="0.3">
      <c r="A577" s="10" t="s">
        <v>580</v>
      </c>
      <c r="B577" s="11">
        <v>-1.7864476392643731E-2</v>
      </c>
      <c r="C577" s="11">
        <f t="shared" si="48"/>
        <v>-1.9192568914493655E-2</v>
      </c>
      <c r="D577" s="6">
        <f t="shared" si="49"/>
        <v>3.6835470153758816E-4</v>
      </c>
      <c r="E577" s="6">
        <f t="shared" si="52"/>
        <v>3.2449026813501227E-6</v>
      </c>
      <c r="F577" s="6">
        <f t="shared" si="53"/>
        <v>6.7747829944658504E-5</v>
      </c>
      <c r="G577" s="12">
        <f t="shared" si="50"/>
        <v>1.9031570048080293</v>
      </c>
      <c r="H577" s="11">
        <v>1.0215318433995488E-2</v>
      </c>
      <c r="I577" s="11">
        <f t="shared" si="51"/>
        <v>8.2309069940474065E-3</v>
      </c>
    </row>
    <row r="578" spans="1:9" hidden="1" outlineLevel="1" x14ac:dyDescent="0.3">
      <c r="A578" s="10" t="s">
        <v>581</v>
      </c>
      <c r="B578" s="11">
        <v>7.2284558629105433E-3</v>
      </c>
      <c r="C578" s="11">
        <f t="shared" si="48"/>
        <v>5.9003633410606177E-3</v>
      </c>
      <c r="D578" s="6">
        <f t="shared" si="49"/>
        <v>3.4814287556532015E-5</v>
      </c>
      <c r="E578" s="6">
        <f t="shared" si="52"/>
        <v>3.6835470153758816E-4</v>
      </c>
      <c r="F578" s="6">
        <f t="shared" si="53"/>
        <v>1.4352722317115306E-4</v>
      </c>
      <c r="G578" s="12">
        <f t="shared" si="50"/>
        <v>3.6364593643804417</v>
      </c>
      <c r="H578" s="11">
        <v>7.9933297653241586E-3</v>
      </c>
      <c r="I578" s="11">
        <f t="shared" si="51"/>
        <v>1.1980284770035855E-2</v>
      </c>
    </row>
    <row r="579" spans="1:9" hidden="1" outlineLevel="1" x14ac:dyDescent="0.3">
      <c r="A579" s="10" t="s">
        <v>582</v>
      </c>
      <c r="B579" s="11">
        <v>1.4869265218066252E-2</v>
      </c>
      <c r="C579" s="11">
        <f t="shared" si="48"/>
        <v>1.3541172696216327E-2</v>
      </c>
      <c r="D579" s="6">
        <f t="shared" si="49"/>
        <v>1.8336335798875452E-4</v>
      </c>
      <c r="E579" s="6">
        <f t="shared" si="52"/>
        <v>3.4814287556532015E-5</v>
      </c>
      <c r="F579" s="6">
        <f t="shared" si="53"/>
        <v>5.549329521833214E-5</v>
      </c>
      <c r="G579" s="12">
        <f t="shared" si="50"/>
        <v>2.8238162822479462</v>
      </c>
      <c r="H579" s="11">
        <v>1.0834309993657733E-2</v>
      </c>
      <c r="I579" s="11">
        <f t="shared" si="51"/>
        <v>7.4493822038026849E-3</v>
      </c>
    </row>
    <row r="580" spans="1:9" hidden="1" outlineLevel="1" x14ac:dyDescent="0.3">
      <c r="A580" s="10" t="s">
        <v>583</v>
      </c>
      <c r="B580" s="11">
        <v>1.1187822882933645E-2</v>
      </c>
      <c r="C580" s="11">
        <f t="shared" si="48"/>
        <v>9.8597303610837191E-3</v>
      </c>
      <c r="D580" s="6">
        <f t="shared" si="49"/>
        <v>9.7214282793276082E-5</v>
      </c>
      <c r="E580" s="6">
        <f t="shared" si="52"/>
        <v>1.8336335798875452E-4</v>
      </c>
      <c r="F580" s="6">
        <f t="shared" si="53"/>
        <v>1.2157203338967061E-4</v>
      </c>
      <c r="G580" s="12">
        <f t="shared" si="50"/>
        <v>3.1974844198619317</v>
      </c>
      <c r="H580" s="11">
        <v>9.4998321364111842E-3</v>
      </c>
      <c r="I580" s="11">
        <f t="shared" si="51"/>
        <v>1.1025970859279042E-2</v>
      </c>
    </row>
    <row r="581" spans="1:9" hidden="1" outlineLevel="1" x14ac:dyDescent="0.3">
      <c r="A581" s="10" t="s">
        <v>584</v>
      </c>
      <c r="B581" s="11">
        <v>3.3201287296620923E-3</v>
      </c>
      <c r="C581" s="11">
        <f t="shared" si="48"/>
        <v>1.9920362078121672E-3</v>
      </c>
      <c r="D581" s="6">
        <f t="shared" si="49"/>
        <v>3.9682082532346795E-6</v>
      </c>
      <c r="E581" s="6">
        <f t="shared" si="52"/>
        <v>9.7214282793276082E-5</v>
      </c>
      <c r="F581" s="6">
        <f t="shared" si="53"/>
        <v>8.6193551573096827E-5</v>
      </c>
      <c r="G581" s="12">
        <f t="shared" si="50"/>
        <v>4.4093267885563696</v>
      </c>
      <c r="H581" s="11">
        <v>4.369049968837517E-3</v>
      </c>
      <c r="I581" s="11">
        <f t="shared" si="51"/>
        <v>9.2840482319458476E-3</v>
      </c>
    </row>
    <row r="582" spans="1:9" hidden="1" outlineLevel="1" x14ac:dyDescent="0.3">
      <c r="A582" s="10" t="s">
        <v>585</v>
      </c>
      <c r="B582" s="11">
        <v>-5.4154705145391972E-3</v>
      </c>
      <c r="C582" s="11">
        <f t="shared" si="48"/>
        <v>-6.7435630363891219E-3</v>
      </c>
      <c r="D582" s="6">
        <f t="shared" si="49"/>
        <v>4.5475642425753674E-5</v>
      </c>
      <c r="E582" s="6">
        <f t="shared" si="52"/>
        <v>3.9682082532346795E-6</v>
      </c>
      <c r="F582" s="6">
        <f t="shared" si="53"/>
        <v>1.6243314418475885E-5</v>
      </c>
      <c r="G582" s="12">
        <f t="shared" si="50"/>
        <v>3.4134505554102423</v>
      </c>
      <c r="H582" s="11">
        <v>4.7097336584096912E-3</v>
      </c>
      <c r="I582" s="11">
        <f t="shared" si="51"/>
        <v>4.0302995445097977E-3</v>
      </c>
    </row>
    <row r="583" spans="1:9" hidden="1" outlineLevel="1" x14ac:dyDescent="0.3">
      <c r="A583" s="10" t="s">
        <v>586</v>
      </c>
      <c r="B583" s="11">
        <v>7.2996521623710205E-3</v>
      </c>
      <c r="C583" s="11">
        <f t="shared" si="48"/>
        <v>5.9715596405210958E-3</v>
      </c>
      <c r="D583" s="6">
        <f t="shared" si="49"/>
        <v>3.5659524540300442E-5</v>
      </c>
      <c r="E583" s="6">
        <f t="shared" si="52"/>
        <v>4.5475642425753674E-5</v>
      </c>
      <c r="F583" s="6">
        <f t="shared" si="53"/>
        <v>2.5727491537818412E-5</v>
      </c>
      <c r="G583" s="12">
        <f t="shared" si="50"/>
        <v>3.6628578100201978</v>
      </c>
      <c r="H583" s="11">
        <v>4.9768334984284495E-3</v>
      </c>
      <c r="I583" s="11">
        <f t="shared" si="51"/>
        <v>5.0722274729962978E-3</v>
      </c>
    </row>
    <row r="584" spans="1:9" hidden="1" outlineLevel="1" x14ac:dyDescent="0.3">
      <c r="A584" s="10" t="s">
        <v>587</v>
      </c>
      <c r="B584" s="11">
        <v>1.6870749056512096E-3</v>
      </c>
      <c r="C584" s="11">
        <f t="shared" si="48"/>
        <v>3.5898238380128447E-4</v>
      </c>
      <c r="D584" s="6">
        <f t="shared" si="49"/>
        <v>1.288683518796527E-7</v>
      </c>
      <c r="E584" s="6">
        <f t="shared" si="52"/>
        <v>3.5659524540300442E-5</v>
      </c>
      <c r="F584" s="6">
        <f t="shared" si="53"/>
        <v>2.5998789053873978E-5</v>
      </c>
      <c r="G584" s="12">
        <f t="shared" si="50"/>
        <v>4.1967752136428613</v>
      </c>
      <c r="H584" s="11">
        <v>5.9865058264997363E-3</v>
      </c>
      <c r="I584" s="11">
        <f t="shared" si="51"/>
        <v>5.098900769173095E-3</v>
      </c>
    </row>
    <row r="585" spans="1:9" hidden="1" outlineLevel="1" x14ac:dyDescent="0.3">
      <c r="A585" s="10" t="s">
        <v>588</v>
      </c>
      <c r="B585" s="11">
        <v>6.4418675537450355E-3</v>
      </c>
      <c r="C585" s="11">
        <f t="shared" si="48"/>
        <v>5.1137750318951108E-3</v>
      </c>
      <c r="D585" s="6">
        <f t="shared" si="49"/>
        <v>2.615069507683384E-5</v>
      </c>
      <c r="E585" s="6">
        <f t="shared" si="52"/>
        <v>1.288683518796527E-7</v>
      </c>
      <c r="F585" s="6">
        <f t="shared" si="53"/>
        <v>2.8272002482288151E-5</v>
      </c>
      <c r="G585" s="12">
        <f t="shared" si="50"/>
        <v>3.8108722179949477</v>
      </c>
      <c r="H585" s="11">
        <v>4.1970669822737105E-3</v>
      </c>
      <c r="I585" s="11">
        <f t="shared" si="51"/>
        <v>5.317142322929503E-3</v>
      </c>
    </row>
    <row r="586" spans="1:9" hidden="1" outlineLevel="1" x14ac:dyDescent="0.3">
      <c r="A586" s="10" t="s">
        <v>589</v>
      </c>
      <c r="B586" s="11">
        <v>-1.6317734419649113E-3</v>
      </c>
      <c r="C586" s="11">
        <f t="shared" si="48"/>
        <v>-2.9598659638148364E-3</v>
      </c>
      <c r="D586" s="6">
        <f t="shared" si="49"/>
        <v>8.7608065237495302E-6</v>
      </c>
      <c r="E586" s="6">
        <f t="shared" si="52"/>
        <v>2.615069507683384E-5</v>
      </c>
      <c r="F586" s="6">
        <f t="shared" si="53"/>
        <v>1.8943526610584747E-5</v>
      </c>
      <c r="G586" s="12">
        <f t="shared" si="50"/>
        <v>4.0491819060959653</v>
      </c>
      <c r="H586" s="11">
        <v>6.2008506684818809E-3</v>
      </c>
      <c r="I586" s="11">
        <f t="shared" si="51"/>
        <v>4.352416180764972E-3</v>
      </c>
    </row>
    <row r="587" spans="1:9" hidden="1" outlineLevel="1" x14ac:dyDescent="0.3">
      <c r="A587" s="10" t="s">
        <v>590</v>
      </c>
      <c r="B587" s="11">
        <v>1.8418447338326407E-3</v>
      </c>
      <c r="C587" s="11">
        <f t="shared" si="48"/>
        <v>5.1375221198271558E-4</v>
      </c>
      <c r="D587" s="6">
        <f t="shared" si="49"/>
        <v>2.6394133531713315E-7</v>
      </c>
      <c r="E587" s="6">
        <f t="shared" si="52"/>
        <v>8.7608065237495302E-6</v>
      </c>
      <c r="F587" s="6">
        <f t="shared" si="53"/>
        <v>3.1736076181565616E-5</v>
      </c>
      <c r="G587" s="12">
        <f t="shared" si="50"/>
        <v>4.651357904479414</v>
      </c>
      <c r="H587" s="11">
        <v>3.7713110454305676E-3</v>
      </c>
      <c r="I587" s="11">
        <f t="shared" si="51"/>
        <v>5.6334781602102278E-3</v>
      </c>
    </row>
    <row r="588" spans="1:9" hidden="1" outlineLevel="1" x14ac:dyDescent="0.3">
      <c r="A588" s="10" t="s">
        <v>591</v>
      </c>
      <c r="B588" s="11">
        <v>-2.9242515783095627E-3</v>
      </c>
      <c r="C588" s="11">
        <f t="shared" si="48"/>
        <v>-4.2523441001594883E-3</v>
      </c>
      <c r="D588" s="6">
        <f t="shared" si="49"/>
        <v>1.8082430346161207E-5</v>
      </c>
      <c r="E588" s="6">
        <f t="shared" si="52"/>
        <v>2.6394133531713315E-7</v>
      </c>
      <c r="F588" s="6">
        <f t="shared" si="53"/>
        <v>1.1919784697886156E-5</v>
      </c>
      <c r="G588" s="12">
        <f t="shared" si="50"/>
        <v>3.9990723581980028</v>
      </c>
      <c r="H588" s="11">
        <v>5.2820928525622347E-3</v>
      </c>
      <c r="I588" s="11">
        <f t="shared" si="51"/>
        <v>3.4525041198941613E-3</v>
      </c>
    </row>
    <row r="589" spans="1:9" hidden="1" outlineLevel="1" x14ac:dyDescent="0.3">
      <c r="A589" s="10" t="s">
        <v>592</v>
      </c>
      <c r="B589" s="11">
        <v>4.6947887144410351E-3</v>
      </c>
      <c r="C589" s="11">
        <f t="shared" si="48"/>
        <v>3.3666961925911099E-3</v>
      </c>
      <c r="D589" s="6">
        <f t="shared" si="49"/>
        <v>1.1334643253207476E-5</v>
      </c>
      <c r="E589" s="6">
        <f t="shared" si="52"/>
        <v>1.8082430346161207E-5</v>
      </c>
      <c r="F589" s="6">
        <f t="shared" si="53"/>
        <v>2.5347270539780743E-5</v>
      </c>
      <c r="G589" s="12">
        <f t="shared" si="50"/>
        <v>4.2331701283707321</v>
      </c>
      <c r="H589" s="11">
        <v>4.1753025830755094E-3</v>
      </c>
      <c r="I589" s="11">
        <f t="shared" si="51"/>
        <v>5.034607287542966E-3</v>
      </c>
    </row>
    <row r="590" spans="1:9" hidden="1" outlineLevel="1" x14ac:dyDescent="0.3">
      <c r="A590" s="10" t="s">
        <v>593</v>
      </c>
      <c r="B590" s="11">
        <v>-3.8228404778309472E-3</v>
      </c>
      <c r="C590" s="11">
        <f t="shared" si="48"/>
        <v>-5.1509329996808724E-3</v>
      </c>
      <c r="D590" s="6">
        <f t="shared" si="49"/>
        <v>2.653211076720139E-5</v>
      </c>
      <c r="E590" s="6">
        <f t="shared" si="52"/>
        <v>1.1334643253207476E-5</v>
      </c>
      <c r="F590" s="6">
        <f t="shared" si="53"/>
        <v>1.6256510464484669E-5</v>
      </c>
      <c r="G590" s="12">
        <f t="shared" si="50"/>
        <v>3.516687339811186</v>
      </c>
      <c r="H590" s="11">
        <v>1.0491525558800919E-2</v>
      </c>
      <c r="I590" s="11">
        <f t="shared" si="51"/>
        <v>4.0319363170175032E-3</v>
      </c>
    </row>
    <row r="591" spans="1:9" hidden="1" outlineLevel="1" x14ac:dyDescent="0.3">
      <c r="A591" s="10" t="s">
        <v>594</v>
      </c>
      <c r="B591" s="11">
        <v>-1.0573815022893411E-2</v>
      </c>
      <c r="C591" s="11">
        <f t="shared" ref="C591:C654" si="54">B591-B$5</f>
        <v>-1.1901907544743337E-2</v>
      </c>
      <c r="D591" s="6">
        <f t="shared" ref="D591:D654" si="55">C591^2</f>
        <v>1.4165540320361836E-4</v>
      </c>
      <c r="E591" s="6">
        <f t="shared" si="52"/>
        <v>2.653211076720139E-5</v>
      </c>
      <c r="F591" s="6">
        <f t="shared" si="53"/>
        <v>8.9052571776374268E-5</v>
      </c>
      <c r="G591" s="12">
        <f t="shared" ref="G591:G654" si="56">IFERROR(LN(_xlfn.GAMMA((B$11+1)/2)/(H591*SQRT(B$11*PI())*_xlfn.GAMMA(B$11/2))*(1 + D591/(H591^2*B$11))^(-(B$11+1)/2)),-10000)</f>
        <v>2.4966984909606409</v>
      </c>
      <c r="H591" s="11">
        <v>6.6562864925481515E-3</v>
      </c>
      <c r="I591" s="11">
        <f t="shared" ref="I591:I654" si="57">SQRT(F591)</f>
        <v>9.4367670192907847E-3</v>
      </c>
    </row>
    <row r="592" spans="1:9" hidden="1" outlineLevel="1" x14ac:dyDescent="0.3">
      <c r="A592" s="10" t="s">
        <v>595</v>
      </c>
      <c r="B592" s="11">
        <v>-3.4088046120521465E-2</v>
      </c>
      <c r="C592" s="11">
        <f t="shared" si="54"/>
        <v>-3.5416138642371392E-2</v>
      </c>
      <c r="D592" s="6">
        <f t="shared" si="55"/>
        <v>1.2543028763356721E-3</v>
      </c>
      <c r="E592" s="6">
        <f t="shared" ref="E592:E655" si="58">D591</f>
        <v>1.4165540320361836E-4</v>
      </c>
      <c r="F592" s="6">
        <f t="shared" ref="F592:F655" si="59">B$6+B$7*E592+B$8*H591^2</f>
        <v>5.9035500548811607E-5</v>
      </c>
      <c r="G592" s="12">
        <f t="shared" si="56"/>
        <v>1.7847844767273451</v>
      </c>
      <c r="H592" s="11">
        <v>2.5498797240661068E-2</v>
      </c>
      <c r="I592" s="11">
        <f t="shared" si="57"/>
        <v>7.6834562892497543E-3</v>
      </c>
    </row>
    <row r="593" spans="1:9" hidden="1" outlineLevel="1" x14ac:dyDescent="0.3">
      <c r="A593" s="10" t="s">
        <v>596</v>
      </c>
      <c r="B593" s="11">
        <v>-3.0747925188099268E-2</v>
      </c>
      <c r="C593" s="11">
        <f t="shared" si="54"/>
        <v>-3.2076017709949195E-2</v>
      </c>
      <c r="D593" s="6">
        <f t="shared" si="55"/>
        <v>1.0288709121289744E-3</v>
      </c>
      <c r="E593" s="6">
        <f t="shared" si="58"/>
        <v>1.2543028763356721E-3</v>
      </c>
      <c r="F593" s="6">
        <f t="shared" si="59"/>
        <v>7.0946142261829094E-4</v>
      </c>
      <c r="G593" s="12">
        <f t="shared" si="56"/>
        <v>1.6395250947255491</v>
      </c>
      <c r="H593" s="11">
        <v>1.9202661387055946E-2</v>
      </c>
      <c r="I593" s="11">
        <f t="shared" si="57"/>
        <v>2.6635717047196063E-2</v>
      </c>
    </row>
    <row r="594" spans="1:9" hidden="1" outlineLevel="1" x14ac:dyDescent="0.3">
      <c r="A594" s="10" t="s">
        <v>597</v>
      </c>
      <c r="B594" s="11">
        <v>-3.7856753407310142E-3</v>
      </c>
      <c r="C594" s="11">
        <f t="shared" si="54"/>
        <v>-5.1137678625809389E-3</v>
      </c>
      <c r="D594" s="6">
        <f t="shared" si="55"/>
        <v>2.6150621752365625E-5</v>
      </c>
      <c r="E594" s="6">
        <f t="shared" si="58"/>
        <v>1.0288709121289744E-3</v>
      </c>
      <c r="F594" s="6">
        <f t="shared" si="59"/>
        <v>4.5745949387924952E-4</v>
      </c>
      <c r="G594" s="12">
        <f t="shared" si="56"/>
        <v>3.1172339479329394</v>
      </c>
      <c r="H594" s="11">
        <v>1.6855958848106218E-2</v>
      </c>
      <c r="I594" s="11">
        <f t="shared" si="57"/>
        <v>2.1388302734888748E-2</v>
      </c>
    </row>
    <row r="595" spans="1:9" hidden="1" outlineLevel="1" x14ac:dyDescent="0.3">
      <c r="A595" s="10" t="s">
        <v>598</v>
      </c>
      <c r="B595" s="11">
        <v>-4.5168174100652832E-2</v>
      </c>
      <c r="C595" s="11">
        <f t="shared" si="54"/>
        <v>-4.6496266622502759E-2</v>
      </c>
      <c r="D595" s="6">
        <f t="shared" si="55"/>
        <v>2.1619028098308641E-3</v>
      </c>
      <c r="E595" s="6">
        <f t="shared" si="58"/>
        <v>2.6150621752365625E-5</v>
      </c>
      <c r="F595" s="6">
        <f t="shared" si="59"/>
        <v>2.2084477438282622E-4</v>
      </c>
      <c r="G595" s="12">
        <f t="shared" si="56"/>
        <v>1.2958760586159555</v>
      </c>
      <c r="H595" s="11">
        <v>2.8282777963350242E-2</v>
      </c>
      <c r="I595" s="11">
        <f t="shared" si="57"/>
        <v>1.486084702777154E-2</v>
      </c>
    </row>
    <row r="596" spans="1:9" hidden="1" outlineLevel="1" x14ac:dyDescent="0.3">
      <c r="A596" s="10" t="s">
        <v>599</v>
      </c>
      <c r="B596" s="11">
        <v>-8.2724499142758506E-3</v>
      </c>
      <c r="C596" s="11">
        <f t="shared" si="54"/>
        <v>-9.6005424361257762E-3</v>
      </c>
      <c r="D596" s="6">
        <f t="shared" si="55"/>
        <v>9.2170415067851854E-5</v>
      </c>
      <c r="E596" s="6">
        <f t="shared" si="58"/>
        <v>2.1619028098308641E-3</v>
      </c>
      <c r="F596" s="6">
        <f t="shared" si="59"/>
        <v>9.7903609385551664E-4</v>
      </c>
      <c r="G596" s="12">
        <f t="shared" si="56"/>
        <v>2.4447464417052762</v>
      </c>
      <c r="H596" s="11">
        <v>3.3158796781105913E-2</v>
      </c>
      <c r="I596" s="11">
        <f t="shared" si="57"/>
        <v>3.1289552471320467E-2</v>
      </c>
    </row>
    <row r="597" spans="1:9" hidden="1" outlineLevel="1" x14ac:dyDescent="0.3">
      <c r="A597" s="10" t="s">
        <v>600</v>
      </c>
      <c r="B597" s="11">
        <v>4.5010865172777872E-2</v>
      </c>
      <c r="C597" s="11">
        <f t="shared" si="54"/>
        <v>4.3682772650927945E-2</v>
      </c>
      <c r="D597" s="6">
        <f t="shared" si="55"/>
        <v>1.9081846264726585E-3</v>
      </c>
      <c r="E597" s="6">
        <f t="shared" si="58"/>
        <v>9.2170415067851854E-5</v>
      </c>
      <c r="F597" s="6">
        <f t="shared" si="59"/>
        <v>8.4992078319652727E-4</v>
      </c>
      <c r="G597" s="12">
        <f t="shared" si="56"/>
        <v>1.3119202116870969</v>
      </c>
      <c r="H597" s="11">
        <v>2.5880720677979977E-2</v>
      </c>
      <c r="I597" s="11">
        <f t="shared" si="57"/>
        <v>2.9153400885600419E-2</v>
      </c>
    </row>
    <row r="598" spans="1:9" hidden="1" outlineLevel="1" x14ac:dyDescent="0.3">
      <c r="A598" s="10" t="s">
        <v>601</v>
      </c>
      <c r="B598" s="11">
        <v>-2.8510530261905299E-2</v>
      </c>
      <c r="C598" s="11">
        <f t="shared" si="54"/>
        <v>-2.9838622783755223E-2</v>
      </c>
      <c r="D598" s="6">
        <f t="shared" si="55"/>
        <v>8.903434096312363E-4</v>
      </c>
      <c r="E598" s="6">
        <f t="shared" si="58"/>
        <v>1.9081846264726585E-3</v>
      </c>
      <c r="F598" s="6">
        <f t="shared" si="59"/>
        <v>8.3682200525628117E-4</v>
      </c>
      <c r="G598" s="12">
        <f t="shared" si="56"/>
        <v>2.0912744442216891</v>
      </c>
      <c r="H598" s="11">
        <v>3.034428489102111E-2</v>
      </c>
      <c r="I598" s="11">
        <f t="shared" si="57"/>
        <v>2.8927875920231012E-2</v>
      </c>
    </row>
    <row r="599" spans="1:9" hidden="1" outlineLevel="1" x14ac:dyDescent="0.3">
      <c r="A599" s="10" t="s">
        <v>602</v>
      </c>
      <c r="B599" s="11">
        <v>4.133635094064169E-2</v>
      </c>
      <c r="C599" s="11">
        <f t="shared" si="54"/>
        <v>4.0008258418791763E-2</v>
      </c>
      <c r="D599" s="6">
        <f t="shared" si="55"/>
        <v>1.600660741704822E-3</v>
      </c>
      <c r="E599" s="6">
        <f t="shared" si="58"/>
        <v>8.903434096312363E-4</v>
      </c>
      <c r="F599" s="6">
        <f t="shared" si="59"/>
        <v>8.5183685081495898E-4</v>
      </c>
      <c r="G599" s="12">
        <f t="shared" si="56"/>
        <v>1.0349918502587951</v>
      </c>
      <c r="H599" s="11">
        <v>2.0259971873998615E-2</v>
      </c>
      <c r="I599" s="11">
        <f t="shared" si="57"/>
        <v>2.9186244205360836E-2</v>
      </c>
    </row>
    <row r="600" spans="1:9" hidden="1" outlineLevel="1" x14ac:dyDescent="0.3">
      <c r="A600" s="10" t="s">
        <v>603</v>
      </c>
      <c r="B600" s="11">
        <v>-3.4510725624696516E-2</v>
      </c>
      <c r="C600" s="11">
        <f t="shared" si="54"/>
        <v>-3.5838818146546443E-2</v>
      </c>
      <c r="D600" s="6">
        <f t="shared" si="55"/>
        <v>1.2844208861412267E-3</v>
      </c>
      <c r="E600" s="6">
        <f t="shared" si="58"/>
        <v>1.600660741704822E-3</v>
      </c>
      <c r="F600" s="6">
        <f t="shared" si="59"/>
        <v>5.8744034049411278E-4</v>
      </c>
      <c r="G600" s="12">
        <f t="shared" si="56"/>
        <v>1.6775472627194776</v>
      </c>
      <c r="H600" s="11">
        <v>2.3659675389436259E-2</v>
      </c>
      <c r="I600" s="11">
        <f t="shared" si="57"/>
        <v>2.4237168574198446E-2</v>
      </c>
    </row>
    <row r="601" spans="1:9" hidden="1" outlineLevel="1" x14ac:dyDescent="0.3">
      <c r="A601" s="10" t="s">
        <v>604</v>
      </c>
      <c r="B601" s="11">
        <v>-1.7201002454620039E-2</v>
      </c>
      <c r="C601" s="11">
        <f t="shared" si="54"/>
        <v>-1.8529094976469963E-2</v>
      </c>
      <c r="D601" s="6">
        <f t="shared" si="55"/>
        <v>3.4332736064704444E-4</v>
      </c>
      <c r="E601" s="6">
        <f t="shared" si="58"/>
        <v>1.2844208861412267E-3</v>
      </c>
      <c r="F601" s="6">
        <f t="shared" si="59"/>
        <v>6.4615129717307486E-4</v>
      </c>
      <c r="G601" s="12">
        <f t="shared" si="56"/>
        <v>2.3746237973670885</v>
      </c>
      <c r="H601" s="11">
        <v>3.1020109727199853E-2</v>
      </c>
      <c r="I601" s="11">
        <f t="shared" si="57"/>
        <v>2.5419506233856606E-2</v>
      </c>
    </row>
    <row r="602" spans="1:9" hidden="1" outlineLevel="1" x14ac:dyDescent="0.3">
      <c r="A602" s="10" t="s">
        <v>605</v>
      </c>
      <c r="B602" s="11">
        <v>-7.9010394848266635E-2</v>
      </c>
      <c r="C602" s="11">
        <f t="shared" si="54"/>
        <v>-8.0338487370116562E-2</v>
      </c>
      <c r="D602" s="6">
        <f t="shared" si="55"/>
        <v>6.4542725529183782E-3</v>
      </c>
      <c r="E602" s="6">
        <f t="shared" si="58"/>
        <v>3.4332736064704444E-4</v>
      </c>
      <c r="F602" s="6">
        <f t="shared" si="59"/>
        <v>7.8914566185829646E-4</v>
      </c>
      <c r="G602" s="12">
        <f t="shared" si="56"/>
        <v>0.4595939766478826</v>
      </c>
      <c r="H602" s="11">
        <v>4.2560109725691478E-2</v>
      </c>
      <c r="I602" s="11">
        <f t="shared" si="57"/>
        <v>2.8091736540454319E-2</v>
      </c>
    </row>
    <row r="603" spans="1:9" hidden="1" outlineLevel="1" x14ac:dyDescent="0.3">
      <c r="A603" s="10" t="s">
        <v>606</v>
      </c>
      <c r="B603" s="11">
        <v>4.821508053580021E-2</v>
      </c>
      <c r="C603" s="11">
        <f t="shared" si="54"/>
        <v>4.6886988013950283E-2</v>
      </c>
      <c r="D603" s="6">
        <f t="shared" si="55"/>
        <v>2.1983896450203174E-3</v>
      </c>
      <c r="E603" s="6">
        <f t="shared" si="58"/>
        <v>6.4542725529183782E-3</v>
      </c>
      <c r="F603" s="6">
        <f t="shared" si="59"/>
        <v>2.4837530716332523E-3</v>
      </c>
      <c r="G603" s="12">
        <f t="shared" si="56"/>
        <v>1.6362053613478151</v>
      </c>
      <c r="H603" s="11">
        <v>4.4272480619205266E-2</v>
      </c>
      <c r="I603" s="11">
        <f t="shared" si="57"/>
        <v>4.9837265892434875E-2</v>
      </c>
    </row>
    <row r="604" spans="1:9" hidden="1" outlineLevel="1" x14ac:dyDescent="0.3">
      <c r="A604" s="10" t="s">
        <v>607</v>
      </c>
      <c r="B604" s="11">
        <v>-5.0102856837410732E-2</v>
      </c>
      <c r="C604" s="11">
        <f t="shared" si="54"/>
        <v>-5.143094935926066E-2</v>
      </c>
      <c r="D604" s="6">
        <f t="shared" si="55"/>
        <v>2.6451425519948345E-3</v>
      </c>
      <c r="E604" s="6">
        <f t="shared" si="58"/>
        <v>2.1983896450203174E-3</v>
      </c>
      <c r="F604" s="6">
        <f t="shared" si="59"/>
        <v>1.8642105656878944E-3</v>
      </c>
      <c r="G604" s="12">
        <f t="shared" si="56"/>
        <v>1.2007680268652754</v>
      </c>
      <c r="H604" s="11">
        <v>3.1391883517393783E-2</v>
      </c>
      <c r="I604" s="11">
        <f t="shared" si="57"/>
        <v>4.3176504787765004E-2</v>
      </c>
    </row>
    <row r="605" spans="1:9" hidden="1" outlineLevel="1" x14ac:dyDescent="0.3">
      <c r="A605" s="10" t="s">
        <v>608</v>
      </c>
      <c r="B605" s="11">
        <v>-9.9944851846007432E-2</v>
      </c>
      <c r="C605" s="11">
        <f t="shared" si="54"/>
        <v>-0.10127294436785736</v>
      </c>
      <c r="D605" s="6">
        <f t="shared" si="55"/>
        <v>1.0256209260935132E-2</v>
      </c>
      <c r="E605" s="6">
        <f t="shared" si="58"/>
        <v>2.6451425519948345E-3</v>
      </c>
      <c r="F605" s="6">
        <f t="shared" si="59"/>
        <v>1.2027307718127142E-3</v>
      </c>
      <c r="G605" s="12">
        <f t="shared" si="56"/>
        <v>0.24346376324596422</v>
      </c>
      <c r="H605" s="11">
        <v>5.3980680189710653E-2</v>
      </c>
      <c r="I605" s="11">
        <f t="shared" si="57"/>
        <v>3.468040904909736E-2</v>
      </c>
    </row>
    <row r="606" spans="1:9" hidden="1" outlineLevel="1" x14ac:dyDescent="0.3">
      <c r="A606" s="10" t="s">
        <v>609</v>
      </c>
      <c r="B606" s="11">
        <v>8.8808356440746597E-2</v>
      </c>
      <c r="C606" s="11">
        <f t="shared" si="54"/>
        <v>8.748026391889667E-2</v>
      </c>
      <c r="D606" s="6">
        <f t="shared" si="55"/>
        <v>7.6527965753198143E-3</v>
      </c>
      <c r="E606" s="6">
        <f t="shared" si="58"/>
        <v>1.0256209260935132E-2</v>
      </c>
      <c r="F606" s="6">
        <f t="shared" si="59"/>
        <v>3.9731136286613429E-3</v>
      </c>
      <c r="G606" s="12">
        <f t="shared" si="56"/>
        <v>0.8695896165925544</v>
      </c>
      <c r="H606" s="11">
        <v>6.2259149907757438E-2</v>
      </c>
      <c r="I606" s="11">
        <f t="shared" si="57"/>
        <v>6.3032639391519554E-2</v>
      </c>
    </row>
    <row r="607" spans="1:9" hidden="1" outlineLevel="1" x14ac:dyDescent="0.3">
      <c r="A607" s="10" t="s">
        <v>610</v>
      </c>
      <c r="B607" s="11">
        <v>-0.12765214115647325</v>
      </c>
      <c r="C607" s="11">
        <f t="shared" si="54"/>
        <v>-0.12898023367832318</v>
      </c>
      <c r="D607" s="6">
        <f t="shared" si="55"/>
        <v>1.6635900679714852E-2</v>
      </c>
      <c r="E607" s="6">
        <f t="shared" si="58"/>
        <v>7.6527965753198143E-3</v>
      </c>
      <c r="F607" s="6">
        <f t="shared" si="59"/>
        <v>4.2542302062660098E-3</v>
      </c>
      <c r="G607" s="12">
        <f t="shared" si="56"/>
        <v>0.44052923547525452</v>
      </c>
      <c r="H607" s="11">
        <v>8.828496441567793E-2</v>
      </c>
      <c r="I607" s="11">
        <f t="shared" si="57"/>
        <v>6.5224460183783889E-2</v>
      </c>
    </row>
    <row r="608" spans="1:9" hidden="1" outlineLevel="1" x14ac:dyDescent="0.3">
      <c r="A608" s="10" t="s">
        <v>611</v>
      </c>
      <c r="B608" s="11">
        <v>5.8226286690741702E-2</v>
      </c>
      <c r="C608" s="11">
        <f t="shared" si="54"/>
        <v>5.6898194168891775E-2</v>
      </c>
      <c r="D608" s="6">
        <f t="shared" si="55"/>
        <v>3.2374044996809101E-3</v>
      </c>
      <c r="E608" s="6">
        <f t="shared" si="58"/>
        <v>1.6635900679714852E-2</v>
      </c>
      <c r="F608" s="6">
        <f t="shared" si="59"/>
        <v>8.7679192295080227E-3</v>
      </c>
      <c r="G608" s="12">
        <f t="shared" si="56"/>
        <v>1.4165895622174567</v>
      </c>
      <c r="H608" s="11">
        <v>4.8352333270061762E-2</v>
      </c>
      <c r="I608" s="11">
        <f t="shared" si="57"/>
        <v>9.3637167991711623E-2</v>
      </c>
    </row>
    <row r="609" spans="1:9" hidden="1" outlineLevel="1" x14ac:dyDescent="0.3">
      <c r="A609" s="10" t="s">
        <v>612</v>
      </c>
      <c r="B609" s="11">
        <v>-5.322233622142454E-2</v>
      </c>
      <c r="C609" s="11">
        <f t="shared" si="54"/>
        <v>-5.4550428743274468E-2</v>
      </c>
      <c r="D609" s="6">
        <f t="shared" si="55"/>
        <v>2.9757492760750653E-3</v>
      </c>
      <c r="E609" s="6">
        <f t="shared" si="58"/>
        <v>3.2374044996809101E-3</v>
      </c>
      <c r="F609" s="6">
        <f t="shared" si="59"/>
        <v>2.3292501944898953E-3</v>
      </c>
      <c r="G609" s="12">
        <f t="shared" si="56"/>
        <v>1.4542240625928533</v>
      </c>
      <c r="H609" s="11">
        <v>6.6409472983184809E-2</v>
      </c>
      <c r="I609" s="11">
        <f t="shared" si="57"/>
        <v>4.8262306145582134E-2</v>
      </c>
    </row>
    <row r="610" spans="1:9" hidden="1" outlineLevel="1" x14ac:dyDescent="0.3">
      <c r="A610" s="10" t="s">
        <v>613</v>
      </c>
      <c r="B610" s="11">
        <v>4.6968462774209588E-3</v>
      </c>
      <c r="C610" s="11">
        <f t="shared" si="54"/>
        <v>3.3687537555710336E-3</v>
      </c>
      <c r="D610" s="6">
        <f t="shared" si="55"/>
        <v>1.1348501865673943E-5</v>
      </c>
      <c r="E610" s="6">
        <f t="shared" si="58"/>
        <v>2.9757492760750653E-3</v>
      </c>
      <c r="F610" s="6">
        <f t="shared" si="59"/>
        <v>3.8541461622721572E-3</v>
      </c>
      <c r="G610" s="12">
        <f t="shared" si="56"/>
        <v>2.2852410463496482</v>
      </c>
      <c r="H610" s="11">
        <v>4.0421519134369026E-2</v>
      </c>
      <c r="I610" s="11">
        <f t="shared" si="57"/>
        <v>6.2081769967295211E-2</v>
      </c>
    </row>
    <row r="611" spans="1:9" hidden="1" outlineLevel="1" x14ac:dyDescent="0.3">
      <c r="A611" s="10" t="s">
        <v>614</v>
      </c>
      <c r="B611" s="11">
        <v>-4.4327634743158498E-2</v>
      </c>
      <c r="C611" s="11">
        <f t="shared" si="54"/>
        <v>-4.5655727265008425E-2</v>
      </c>
      <c r="D611" s="6">
        <f t="shared" si="55"/>
        <v>2.0844454320968339E-3</v>
      </c>
      <c r="E611" s="6">
        <f t="shared" si="58"/>
        <v>1.1348501865673943E-5</v>
      </c>
      <c r="F611" s="6">
        <f t="shared" si="59"/>
        <v>1.2408621411803991E-3</v>
      </c>
      <c r="G611" s="12">
        <f t="shared" si="56"/>
        <v>1.5628008756525666</v>
      </c>
      <c r="H611" s="11">
        <v>3.4125202541858135E-2</v>
      </c>
      <c r="I611" s="11">
        <f t="shared" si="57"/>
        <v>3.5225873178395435E-2</v>
      </c>
    </row>
    <row r="612" spans="1:9" hidden="1" outlineLevel="1" x14ac:dyDescent="0.3">
      <c r="A612" s="10" t="s">
        <v>615</v>
      </c>
      <c r="B612" s="11">
        <v>-2.9731491257259945E-2</v>
      </c>
      <c r="C612" s="11">
        <f t="shared" si="54"/>
        <v>-3.1059583779109869E-2</v>
      </c>
      <c r="D612" s="6">
        <f t="shared" si="55"/>
        <v>9.6469774453154485E-4</v>
      </c>
      <c r="E612" s="6">
        <f t="shared" si="58"/>
        <v>2.0844454320968339E-3</v>
      </c>
      <c r="F612" s="6">
        <f t="shared" si="59"/>
        <v>1.2419346537643013E-3</v>
      </c>
      <c r="G612" s="12">
        <f t="shared" si="56"/>
        <v>2.0511604555968104</v>
      </c>
      <c r="H612" s="11">
        <v>3.1595619927575223E-2</v>
      </c>
      <c r="I612" s="11">
        <f t="shared" si="57"/>
        <v>3.5241093254385583E-2</v>
      </c>
    </row>
    <row r="613" spans="1:9" hidden="1" outlineLevel="1" x14ac:dyDescent="0.3">
      <c r="A613" s="10" t="s">
        <v>616</v>
      </c>
      <c r="B613" s="11">
        <v>8.9683156948216491E-2</v>
      </c>
      <c r="C613" s="11">
        <f t="shared" si="54"/>
        <v>8.8355064426366564E-2</v>
      </c>
      <c r="D613" s="6">
        <f t="shared" si="55"/>
        <v>7.8066174097873864E-3</v>
      </c>
      <c r="E613" s="6">
        <f t="shared" si="58"/>
        <v>9.6469774453154485E-4</v>
      </c>
      <c r="F613" s="6">
        <f t="shared" si="59"/>
        <v>9.2334708365397321E-4</v>
      </c>
      <c r="G613" s="12">
        <f t="shared" si="56"/>
        <v>0.512305420940525</v>
      </c>
      <c r="H613" s="11">
        <v>4.9882340231824203E-2</v>
      </c>
      <c r="I613" s="11">
        <f t="shared" si="57"/>
        <v>3.0386626723839769E-2</v>
      </c>
    </row>
    <row r="614" spans="1:9" hidden="1" outlineLevel="1" x14ac:dyDescent="0.3">
      <c r="A614" s="10" t="s">
        <v>617</v>
      </c>
      <c r="B614" s="11">
        <v>1.1468998674479099E-2</v>
      </c>
      <c r="C614" s="11">
        <f t="shared" si="54"/>
        <v>1.0140906152629173E-2</v>
      </c>
      <c r="D614" s="6">
        <f t="shared" si="55"/>
        <v>1.0283797759643222E-4</v>
      </c>
      <c r="E614" s="6">
        <f t="shared" si="58"/>
        <v>7.8066174097873864E-3</v>
      </c>
      <c r="F614" s="6">
        <f t="shared" si="59"/>
        <v>3.2292068493347034E-3</v>
      </c>
      <c r="G614" s="12">
        <f t="shared" si="56"/>
        <v>2.1652735866701569</v>
      </c>
      <c r="H614" s="11">
        <v>4.4560299419887824E-2</v>
      </c>
      <c r="I614" s="11">
        <f t="shared" si="57"/>
        <v>5.6826110630014998E-2</v>
      </c>
    </row>
    <row r="615" spans="1:9" hidden="1" outlineLevel="1" x14ac:dyDescent="0.3">
      <c r="A615" s="10" t="s">
        <v>618</v>
      </c>
      <c r="B615" s="11">
        <v>6.0543828751667757E-2</v>
      </c>
      <c r="C615" s="11">
        <f t="shared" si="54"/>
        <v>5.9215736229817829E-2</v>
      </c>
      <c r="D615" s="6">
        <f t="shared" si="55"/>
        <v>3.50650341723936E-3</v>
      </c>
      <c r="E615" s="6">
        <f t="shared" si="58"/>
        <v>1.0283797759643222E-4</v>
      </c>
      <c r="F615" s="6">
        <f t="shared" si="59"/>
        <v>1.5230591388954657E-3</v>
      </c>
      <c r="G615" s="12">
        <f t="shared" si="56"/>
        <v>-0.10940835674367391</v>
      </c>
      <c r="H615" s="11">
        <v>2.4530233300949583E-2</v>
      </c>
      <c r="I615" s="11">
        <f t="shared" si="57"/>
        <v>3.9026390287797121E-2</v>
      </c>
    </row>
    <row r="616" spans="1:9" hidden="1" outlineLevel="1" x14ac:dyDescent="0.3">
      <c r="A616" s="10" t="s">
        <v>619</v>
      </c>
      <c r="B616" s="11">
        <v>-3.4267808022629478E-2</v>
      </c>
      <c r="C616" s="11">
        <f t="shared" si="54"/>
        <v>-3.5595900544479406E-2</v>
      </c>
      <c r="D616" s="6">
        <f t="shared" si="55"/>
        <v>1.2670681355724692E-3</v>
      </c>
      <c r="E616" s="6">
        <f t="shared" si="58"/>
        <v>3.50650341723936E-3</v>
      </c>
      <c r="F616" s="6">
        <f t="shared" si="59"/>
        <v>1.0602229607920516E-3</v>
      </c>
      <c r="G616" s="12">
        <f t="shared" si="56"/>
        <v>1.9084618489250185</v>
      </c>
      <c r="H616" s="11">
        <v>3.8716310634725123E-2</v>
      </c>
      <c r="I616" s="11">
        <f t="shared" si="57"/>
        <v>3.2561065105307159E-2</v>
      </c>
    </row>
    <row r="617" spans="1:9" hidden="1" outlineLevel="1" x14ac:dyDescent="0.3">
      <c r="A617" s="10" t="s">
        <v>620</v>
      </c>
      <c r="B617" s="11">
        <v>3.2966616221455518E-2</v>
      </c>
      <c r="C617" s="11">
        <f t="shared" si="54"/>
        <v>3.163852369960559E-2</v>
      </c>
      <c r="D617" s="6">
        <f t="shared" si="55"/>
        <v>1.0009961818905047E-3</v>
      </c>
      <c r="E617" s="6">
        <f t="shared" si="58"/>
        <v>1.2670681355724692E-3</v>
      </c>
      <c r="F617" s="6">
        <f t="shared" si="59"/>
        <v>1.3546647075697383E-3</v>
      </c>
      <c r="G617" s="12">
        <f t="shared" si="56"/>
        <v>1.5962409157457469</v>
      </c>
      <c r="H617" s="11">
        <v>1.8369479182441008E-2</v>
      </c>
      <c r="I617" s="11">
        <f t="shared" si="57"/>
        <v>3.6805770030930454E-2</v>
      </c>
    </row>
    <row r="618" spans="1:9" hidden="1" outlineLevel="1" x14ac:dyDescent="0.3">
      <c r="A618" s="10" t="s">
        <v>621</v>
      </c>
      <c r="B618" s="11">
        <v>-1.6142381973062482E-2</v>
      </c>
      <c r="C618" s="11">
        <f t="shared" si="54"/>
        <v>-1.7470474494912406E-2</v>
      </c>
      <c r="D618" s="6">
        <f t="shared" si="55"/>
        <v>3.052174790773849E-4</v>
      </c>
      <c r="E618" s="6">
        <f t="shared" si="58"/>
        <v>1.0009961818905047E-3</v>
      </c>
      <c r="F618" s="6">
        <f t="shared" si="59"/>
        <v>4.289482600347341E-4</v>
      </c>
      <c r="G618" s="12">
        <f t="shared" si="56"/>
        <v>2.626839701761527</v>
      </c>
      <c r="H618" s="11">
        <v>1.7433262297451662E-2</v>
      </c>
      <c r="I618" s="11">
        <f t="shared" si="57"/>
        <v>2.0711066125014766E-2</v>
      </c>
    </row>
    <row r="619" spans="1:9" hidden="1" outlineLevel="1" x14ac:dyDescent="0.3">
      <c r="A619" s="10" t="s">
        <v>622</v>
      </c>
      <c r="B619" s="11">
        <v>-4.5146328727152268E-2</v>
      </c>
      <c r="C619" s="11">
        <f t="shared" si="54"/>
        <v>-4.6474421249002196E-2</v>
      </c>
      <c r="D619" s="6">
        <f t="shared" si="55"/>
        <v>2.1598718304297066E-3</v>
      </c>
      <c r="E619" s="6">
        <f t="shared" si="58"/>
        <v>3.052174790773849E-4</v>
      </c>
      <c r="F619" s="6">
        <f t="shared" si="59"/>
        <v>2.8385227203100468E-4</v>
      </c>
      <c r="G619" s="12">
        <f t="shared" si="56"/>
        <v>1.613266849831807</v>
      </c>
      <c r="H619" s="11">
        <v>3.894073681488569E-2</v>
      </c>
      <c r="I619" s="11">
        <f t="shared" si="57"/>
        <v>1.6847915955126459E-2</v>
      </c>
    </row>
    <row r="620" spans="1:9" hidden="1" outlineLevel="1" x14ac:dyDescent="0.3">
      <c r="A620" s="10" t="s">
        <v>623</v>
      </c>
      <c r="B620" s="11">
        <v>2.2572695703622976E-2</v>
      </c>
      <c r="C620" s="11">
        <f t="shared" si="54"/>
        <v>2.1244603181773052E-2</v>
      </c>
      <c r="D620" s="6">
        <f t="shared" si="55"/>
        <v>4.5133316435100172E-4</v>
      </c>
      <c r="E620" s="6">
        <f t="shared" si="58"/>
        <v>2.1598718304297066E-3</v>
      </c>
      <c r="F620" s="6">
        <f t="shared" si="59"/>
        <v>1.5214669755643459E-3</v>
      </c>
      <c r="G620" s="12">
        <f t="shared" si="56"/>
        <v>2.2747682764232082</v>
      </c>
      <c r="H620" s="11">
        <v>1.4965534646550923E-2</v>
      </c>
      <c r="I620" s="11">
        <f t="shared" si="57"/>
        <v>3.900598640676E-2</v>
      </c>
    </row>
    <row r="621" spans="1:9" hidden="1" outlineLevel="1" x14ac:dyDescent="0.3">
      <c r="A621" s="10" t="s">
        <v>624</v>
      </c>
      <c r="B621" s="11">
        <v>-1.5252860231953606E-2</v>
      </c>
      <c r="C621" s="11">
        <f t="shared" si="54"/>
        <v>-1.658095275380353E-2</v>
      </c>
      <c r="D621" s="6">
        <f t="shared" si="55"/>
        <v>2.7492799422386486E-4</v>
      </c>
      <c r="E621" s="6">
        <f t="shared" si="58"/>
        <v>4.5133316435100172E-4</v>
      </c>
      <c r="F621" s="6">
        <f t="shared" si="59"/>
        <v>2.48420546918528E-4</v>
      </c>
      <c r="G621" s="12">
        <f t="shared" si="56"/>
        <v>2.6429986036508062</v>
      </c>
      <c r="H621" s="11">
        <v>2.0314660338931499E-2</v>
      </c>
      <c r="I621" s="11">
        <f t="shared" si="57"/>
        <v>1.576136247024755E-2</v>
      </c>
    </row>
    <row r="622" spans="1:9" hidden="1" outlineLevel="1" x14ac:dyDescent="0.3">
      <c r="A622" s="10" t="s">
        <v>625</v>
      </c>
      <c r="B622" s="11">
        <v>6.7968230567686042E-2</v>
      </c>
      <c r="C622" s="11">
        <f t="shared" si="54"/>
        <v>6.6640138045836114E-2</v>
      </c>
      <c r="D622" s="6">
        <f t="shared" si="55"/>
        <v>4.4409079987680943E-3</v>
      </c>
      <c r="E622" s="6">
        <f t="shared" si="58"/>
        <v>2.7492799422386486E-4</v>
      </c>
      <c r="F622" s="6">
        <f t="shared" si="59"/>
        <v>3.6104084014631349E-4</v>
      </c>
      <c r="G622" s="12">
        <f t="shared" si="56"/>
        <v>0.91634116802050147</v>
      </c>
      <c r="H622" s="11">
        <v>4.0076598344104243E-2</v>
      </c>
      <c r="I622" s="11">
        <f t="shared" si="57"/>
        <v>1.9001074710297664E-2</v>
      </c>
    </row>
    <row r="623" spans="1:9" hidden="1" outlineLevel="1" x14ac:dyDescent="0.3">
      <c r="A623" s="10" t="s">
        <v>626</v>
      </c>
      <c r="B623" s="11">
        <v>-1.6043316629523077E-3</v>
      </c>
      <c r="C623" s="11">
        <f t="shared" si="54"/>
        <v>-2.9324241848022329E-3</v>
      </c>
      <c r="D623" s="6">
        <f t="shared" si="55"/>
        <v>8.5991115996130399E-6</v>
      </c>
      <c r="E623" s="6">
        <f t="shared" si="58"/>
        <v>4.4409079987680943E-3</v>
      </c>
      <c r="F623" s="6">
        <f t="shared" si="59"/>
        <v>1.9818939277560111E-3</v>
      </c>
      <c r="G623" s="12">
        <f t="shared" si="56"/>
        <v>2.4751790948148567</v>
      </c>
      <c r="H623" s="11">
        <v>3.34163594551549E-2</v>
      </c>
      <c r="I623" s="11">
        <f t="shared" si="57"/>
        <v>4.4518467266472808E-2</v>
      </c>
    </row>
    <row r="624" spans="1:9" hidden="1" outlineLevel="1" x14ac:dyDescent="0.3">
      <c r="A624" s="10" t="s">
        <v>627</v>
      </c>
      <c r="B624" s="11">
        <v>3.3489345244689953E-2</v>
      </c>
      <c r="C624" s="11">
        <f t="shared" si="54"/>
        <v>3.2161252722840025E-2</v>
      </c>
      <c r="D624" s="6">
        <f t="shared" si="55"/>
        <v>1.0343461767023849E-3</v>
      </c>
      <c r="E624" s="6">
        <f t="shared" si="58"/>
        <v>8.5991115996130399E-6</v>
      </c>
      <c r="F624" s="6">
        <f t="shared" si="59"/>
        <v>8.4853352492471107E-4</v>
      </c>
      <c r="G624" s="12">
        <f t="shared" si="56"/>
        <v>1.8354323819392704</v>
      </c>
      <c r="H624" s="11">
        <v>2.2132675032191223E-2</v>
      </c>
      <c r="I624" s="11">
        <f t="shared" si="57"/>
        <v>2.9129598777269679E-2</v>
      </c>
    </row>
    <row r="625" spans="1:9" hidden="1" outlineLevel="1" x14ac:dyDescent="0.3">
      <c r="A625" s="10" t="s">
        <v>628</v>
      </c>
      <c r="B625" s="11">
        <v>1.438343869822631E-2</v>
      </c>
      <c r="C625" s="11">
        <f t="shared" si="54"/>
        <v>1.3055346176376385E-2</v>
      </c>
      <c r="D625" s="6">
        <f t="shared" si="55"/>
        <v>1.704420637850255E-4</v>
      </c>
      <c r="E625" s="6">
        <f t="shared" si="58"/>
        <v>1.0343461767023849E-3</v>
      </c>
      <c r="F625" s="6">
        <f t="shared" si="59"/>
        <v>5.5015439334836188E-4</v>
      </c>
      <c r="G625" s="12">
        <f t="shared" si="56"/>
        <v>2.8701952729879356</v>
      </c>
      <c r="H625" s="11">
        <v>1.6538700027297612E-2</v>
      </c>
      <c r="I625" s="11">
        <f t="shared" si="57"/>
        <v>2.3455370245390753E-2</v>
      </c>
    </row>
    <row r="626" spans="1:9" hidden="1" outlineLevel="1" x14ac:dyDescent="0.3">
      <c r="A626" s="10" t="s">
        <v>629</v>
      </c>
      <c r="B626" s="11">
        <v>-1.0155992507349275E-2</v>
      </c>
      <c r="C626" s="11">
        <f t="shared" si="54"/>
        <v>-1.14840850291992E-2</v>
      </c>
      <c r="D626" s="6">
        <f t="shared" si="55"/>
        <v>1.3188420895787721E-4</v>
      </c>
      <c r="E626" s="6">
        <f t="shared" si="58"/>
        <v>1.704420637850255E-4</v>
      </c>
      <c r="F626" s="6">
        <f t="shared" si="59"/>
        <v>2.3764245883111339E-4</v>
      </c>
      <c r="G626" s="12">
        <f t="shared" si="56"/>
        <v>2.9194532689135286</v>
      </c>
      <c r="H626" s="11">
        <v>1.7209941054453618E-2</v>
      </c>
      <c r="I626" s="11">
        <f t="shared" si="57"/>
        <v>1.5415656289341476E-2</v>
      </c>
    </row>
    <row r="627" spans="1:9" hidden="1" outlineLevel="1" x14ac:dyDescent="0.3">
      <c r="A627" s="10" t="s">
        <v>630</v>
      </c>
      <c r="B627" s="11">
        <v>3.01144965504564E-2</v>
      </c>
      <c r="C627" s="11">
        <f t="shared" si="54"/>
        <v>2.8786404028606476E-2</v>
      </c>
      <c r="D627" s="6">
        <f t="shared" si="55"/>
        <v>8.2865705689817118E-4</v>
      </c>
      <c r="E627" s="6">
        <f t="shared" si="58"/>
        <v>1.3188420895787721E-4</v>
      </c>
      <c r="F627" s="6">
        <f t="shared" si="59"/>
        <v>2.4817075254524371E-4</v>
      </c>
      <c r="G627" s="12">
        <f t="shared" si="56"/>
        <v>1.765686937171101</v>
      </c>
      <c r="H627" s="11">
        <v>1.7411276759440607E-2</v>
      </c>
      <c r="I627" s="11">
        <f t="shared" si="57"/>
        <v>1.5753436213894533E-2</v>
      </c>
    </row>
    <row r="628" spans="1:9" hidden="1" outlineLevel="1" x14ac:dyDescent="0.3">
      <c r="A628" s="10" t="s">
        <v>631</v>
      </c>
      <c r="B628" s="11">
        <v>-2.2276750679012372E-2</v>
      </c>
      <c r="C628" s="11">
        <f t="shared" si="54"/>
        <v>-2.3604843200862296E-2</v>
      </c>
      <c r="D628" s="6">
        <f t="shared" si="55"/>
        <v>5.5718862253729495E-4</v>
      </c>
      <c r="E628" s="6">
        <f t="shared" si="58"/>
        <v>8.2865705689817118E-4</v>
      </c>
      <c r="F628" s="6">
        <f t="shared" si="59"/>
        <v>3.7332503818584764E-4</v>
      </c>
      <c r="G628" s="12">
        <f t="shared" si="56"/>
        <v>2.3030103134511504</v>
      </c>
      <c r="H628" s="11">
        <v>2.0433205563808808E-2</v>
      </c>
      <c r="I628" s="11">
        <f t="shared" si="57"/>
        <v>1.9321621003058922E-2</v>
      </c>
    </row>
    <row r="629" spans="1:9" hidden="1" outlineLevel="1" x14ac:dyDescent="0.3">
      <c r="A629" s="10" t="s">
        <v>632</v>
      </c>
      <c r="B629" s="11">
        <v>5.7998589924373595E-3</v>
      </c>
      <c r="C629" s="11">
        <f t="shared" si="54"/>
        <v>4.4717664705874339E-3</v>
      </c>
      <c r="D629" s="6">
        <f t="shared" si="55"/>
        <v>1.9996695367469995E-5</v>
      </c>
      <c r="E629" s="6">
        <f t="shared" si="58"/>
        <v>5.5718862253729495E-4</v>
      </c>
      <c r="F629" s="6">
        <f t="shared" si="59"/>
        <v>4.1326074060387628E-4</v>
      </c>
      <c r="G629" s="12">
        <f t="shared" si="56"/>
        <v>3.3497133901153013</v>
      </c>
      <c r="H629" s="11">
        <v>1.3209182217296044E-2</v>
      </c>
      <c r="I629" s="11">
        <f t="shared" si="57"/>
        <v>2.0328815523878323E-2</v>
      </c>
    </row>
    <row r="630" spans="1:9" hidden="1" outlineLevel="1" x14ac:dyDescent="0.3">
      <c r="A630" s="10" t="s">
        <v>633</v>
      </c>
      <c r="B630" s="11">
        <v>2.6440929079185473E-2</v>
      </c>
      <c r="C630" s="11">
        <f t="shared" si="54"/>
        <v>2.5112836557335549E-2</v>
      </c>
      <c r="D630" s="6">
        <f t="shared" si="55"/>
        <v>6.3065455995544879E-4</v>
      </c>
      <c r="E630" s="6">
        <f t="shared" si="58"/>
        <v>1.9996695367469995E-5</v>
      </c>
      <c r="F630" s="6">
        <f t="shared" si="59"/>
        <v>1.3672426754305386E-4</v>
      </c>
      <c r="G630" s="12">
        <f t="shared" si="56"/>
        <v>2.1192415447527546</v>
      </c>
      <c r="H630" s="11">
        <v>1.790262222672398E-2</v>
      </c>
      <c r="I630" s="11">
        <f t="shared" si="57"/>
        <v>1.1692915271353584E-2</v>
      </c>
    </row>
    <row r="631" spans="1:9" hidden="1" outlineLevel="1" x14ac:dyDescent="0.3">
      <c r="A631" s="10" t="s">
        <v>634</v>
      </c>
      <c r="B631" s="11">
        <v>-1.8042794099790368E-2</v>
      </c>
      <c r="C631" s="11">
        <f t="shared" si="54"/>
        <v>-1.9370886621640292E-2</v>
      </c>
      <c r="D631" s="6">
        <f t="shared" si="55"/>
        <v>3.7523124850844284E-4</v>
      </c>
      <c r="E631" s="6">
        <f t="shared" si="58"/>
        <v>6.3065455995544879E-4</v>
      </c>
      <c r="F631" s="6">
        <f t="shared" si="59"/>
        <v>3.5240549291168654E-4</v>
      </c>
      <c r="G631" s="12">
        <f t="shared" si="56"/>
        <v>2.4547396917226005</v>
      </c>
      <c r="H631" s="11">
        <v>1.5210876566989166E-2</v>
      </c>
      <c r="I631" s="11">
        <f t="shared" si="57"/>
        <v>1.8772466351326521E-2</v>
      </c>
    </row>
    <row r="632" spans="1:9" hidden="1" outlineLevel="1" x14ac:dyDescent="0.3">
      <c r="A632" s="10" t="s">
        <v>635</v>
      </c>
      <c r="B632" s="11">
        <v>-3.1155167779795462E-2</v>
      </c>
      <c r="C632" s="11">
        <f t="shared" si="54"/>
        <v>-3.2483260301645389E-2</v>
      </c>
      <c r="D632" s="6">
        <f t="shared" si="55"/>
        <v>1.0551621998244514E-3</v>
      </c>
      <c r="E632" s="6">
        <f t="shared" si="58"/>
        <v>3.7523124850844284E-4</v>
      </c>
      <c r="F632" s="6">
        <f t="shared" si="59"/>
        <v>2.4093666511588958E-4</v>
      </c>
      <c r="G632" s="12">
        <f t="shared" si="56"/>
        <v>1.3704684876692084</v>
      </c>
      <c r="H632" s="11">
        <v>1.7244769286259717E-2</v>
      </c>
      <c r="I632" s="11">
        <f t="shared" si="57"/>
        <v>1.5522134682958062E-2</v>
      </c>
    </row>
    <row r="633" spans="1:9" hidden="1" outlineLevel="1" x14ac:dyDescent="0.3">
      <c r="A633" s="10" t="s">
        <v>636</v>
      </c>
      <c r="B633" s="11">
        <v>2.2671301062101197E-2</v>
      </c>
      <c r="C633" s="11">
        <f t="shared" si="54"/>
        <v>2.1343208540251273E-2</v>
      </c>
      <c r="D633" s="6">
        <f t="shared" si="55"/>
        <v>4.555325507926549E-4</v>
      </c>
      <c r="E633" s="6">
        <f t="shared" si="58"/>
        <v>1.0551621998244514E-3</v>
      </c>
      <c r="F633" s="6">
        <f t="shared" si="59"/>
        <v>4.0792162480771533E-4</v>
      </c>
      <c r="G633" s="12">
        <f t="shared" si="56"/>
        <v>2.4254128978885015</v>
      </c>
      <c r="H633" s="11">
        <v>2.0620685099656231E-2</v>
      </c>
      <c r="I633" s="11">
        <f t="shared" si="57"/>
        <v>2.0197069708443236E-2</v>
      </c>
    </row>
    <row r="634" spans="1:9" hidden="1" outlineLevel="1" x14ac:dyDescent="0.3">
      <c r="A634" s="10" t="s">
        <v>637</v>
      </c>
      <c r="B634" s="11">
        <v>-5.395641810268519E-4</v>
      </c>
      <c r="C634" s="11">
        <f t="shared" si="54"/>
        <v>-1.8676567028767771E-3</v>
      </c>
      <c r="D634" s="6">
        <f t="shared" si="55"/>
        <v>3.4881415598005539E-6</v>
      </c>
      <c r="E634" s="6">
        <f t="shared" si="58"/>
        <v>4.555325507926549E-4</v>
      </c>
      <c r="F634" s="6">
        <f t="shared" si="59"/>
        <v>4.0160263531764765E-4</v>
      </c>
      <c r="G634" s="12">
        <f t="shared" si="56"/>
        <v>3.33292795207625</v>
      </c>
      <c r="H634" s="11">
        <v>1.4102663706845769E-2</v>
      </c>
      <c r="I634" s="11">
        <f t="shared" si="57"/>
        <v>2.0040025831261986E-2</v>
      </c>
    </row>
    <row r="635" spans="1:9" hidden="1" outlineLevel="1" x14ac:dyDescent="0.3">
      <c r="A635" s="10" t="s">
        <v>638</v>
      </c>
      <c r="B635" s="11">
        <v>1.3822111461719605E-2</v>
      </c>
      <c r="C635" s="11">
        <f t="shared" si="54"/>
        <v>1.2494018939869679E-2</v>
      </c>
      <c r="D635" s="6">
        <f t="shared" si="55"/>
        <v>1.5610050926982228E-4</v>
      </c>
      <c r="E635" s="6">
        <f t="shared" si="58"/>
        <v>3.4881415598005539E-6</v>
      </c>
      <c r="F635" s="6">
        <f t="shared" si="59"/>
        <v>1.523710744383125E-4</v>
      </c>
      <c r="G635" s="12">
        <f t="shared" si="56"/>
        <v>2.9619936213958571</v>
      </c>
      <c r="H635" s="11">
        <v>1.2628128317577479E-2</v>
      </c>
      <c r="I635" s="11">
        <f t="shared" si="57"/>
        <v>1.2343867888077566E-2</v>
      </c>
    </row>
    <row r="636" spans="1:9" hidden="1" outlineLevel="1" x14ac:dyDescent="0.3">
      <c r="A636" s="10" t="s">
        <v>639</v>
      </c>
      <c r="B636" s="11">
        <v>1.4606871524449172E-2</v>
      </c>
      <c r="C636" s="11">
        <f t="shared" si="54"/>
        <v>1.3278779002599246E-2</v>
      </c>
      <c r="D636" s="6">
        <f t="shared" si="55"/>
        <v>1.7632597179987063E-4</v>
      </c>
      <c r="E636" s="6">
        <f t="shared" si="58"/>
        <v>1.5610050926982228E-4</v>
      </c>
      <c r="F636" s="6">
        <f t="shared" si="59"/>
        <v>1.4876626154588436E-4</v>
      </c>
      <c r="G636" s="12">
        <f t="shared" si="56"/>
        <v>2.7352703302067662</v>
      </c>
      <c r="H636" s="11">
        <v>9.2686210471761808E-3</v>
      </c>
      <c r="I636" s="11">
        <f t="shared" si="57"/>
        <v>1.2196977557816705E-2</v>
      </c>
    </row>
    <row r="637" spans="1:9" hidden="1" outlineLevel="1" x14ac:dyDescent="0.3">
      <c r="A637" s="10" t="s">
        <v>640</v>
      </c>
      <c r="B637" s="11">
        <v>-5.2561394601198371E-3</v>
      </c>
      <c r="C637" s="11">
        <f t="shared" si="54"/>
        <v>-6.5842319819697619E-3</v>
      </c>
      <c r="D637" s="6">
        <f t="shared" si="55"/>
        <v>4.3352110792393456E-5</v>
      </c>
      <c r="E637" s="6">
        <f t="shared" si="58"/>
        <v>1.7632597179987063E-4</v>
      </c>
      <c r="F637" s="6">
        <f t="shared" si="59"/>
        <v>9.6516513543143823E-5</v>
      </c>
      <c r="G637" s="12">
        <f t="shared" si="56"/>
        <v>3.1653184555775171</v>
      </c>
      <c r="H637" s="11">
        <v>1.5338963594791151E-2</v>
      </c>
      <c r="I637" s="11">
        <f t="shared" si="57"/>
        <v>9.8242818334544849E-3</v>
      </c>
    </row>
    <row r="638" spans="1:9" hidden="1" outlineLevel="1" x14ac:dyDescent="0.3">
      <c r="A638" s="10" t="s">
        <v>641</v>
      </c>
      <c r="B638" s="11">
        <v>2.6236663207249239E-2</v>
      </c>
      <c r="C638" s="11">
        <f t="shared" si="54"/>
        <v>2.4908570685399315E-2</v>
      </c>
      <c r="D638" s="6">
        <f t="shared" si="55"/>
        <v>6.2043689358953411E-4</v>
      </c>
      <c r="E638" s="6">
        <f t="shared" si="58"/>
        <v>4.3352110792393456E-5</v>
      </c>
      <c r="F638" s="6">
        <f t="shared" si="59"/>
        <v>1.8680424874315885E-4</v>
      </c>
      <c r="G638" s="12">
        <f t="shared" si="56"/>
        <v>2.2403527677967281</v>
      </c>
      <c r="H638" s="11">
        <v>2.1043966315617064E-2</v>
      </c>
      <c r="I638" s="11">
        <f t="shared" si="57"/>
        <v>1.366763508230882E-2</v>
      </c>
    </row>
    <row r="639" spans="1:9" hidden="1" outlineLevel="1" x14ac:dyDescent="0.3">
      <c r="A639" s="10" t="s">
        <v>642</v>
      </c>
      <c r="B639" s="11">
        <v>-9.2551165252656598E-3</v>
      </c>
      <c r="C639" s="11">
        <f t="shared" si="54"/>
        <v>-1.0583209047115585E-2</v>
      </c>
      <c r="D639" s="6">
        <f t="shared" si="55"/>
        <v>1.1200431373494917E-4</v>
      </c>
      <c r="E639" s="6">
        <f t="shared" si="58"/>
        <v>6.2043689358953411E-4</v>
      </c>
      <c r="F639" s="6">
        <f t="shared" si="59"/>
        <v>4.4333355068614839E-4</v>
      </c>
      <c r="G639" s="12">
        <f t="shared" si="56"/>
        <v>3.1177795693739334</v>
      </c>
      <c r="H639" s="11">
        <v>9.5917519268025348E-3</v>
      </c>
      <c r="I639" s="11">
        <f t="shared" si="57"/>
        <v>2.105548742456817E-2</v>
      </c>
    </row>
    <row r="640" spans="1:9" hidden="1" outlineLevel="1" x14ac:dyDescent="0.3">
      <c r="A640" s="10" t="s">
        <v>643</v>
      </c>
      <c r="B640" s="11">
        <v>-2.8460220686828817E-2</v>
      </c>
      <c r="C640" s="11">
        <f t="shared" si="54"/>
        <v>-2.9788313208678741E-2</v>
      </c>
      <c r="D640" s="6">
        <f t="shared" si="55"/>
        <v>8.8734360381834436E-4</v>
      </c>
      <c r="E640" s="6">
        <f t="shared" si="58"/>
        <v>1.1200431373494917E-4</v>
      </c>
      <c r="F640" s="6">
        <f t="shared" si="59"/>
        <v>9.0067518908061922E-5</v>
      </c>
      <c r="G640" s="12">
        <f t="shared" si="56"/>
        <v>1.6496819354597307</v>
      </c>
      <c r="H640" s="11">
        <v>1.7235169721515321E-2</v>
      </c>
      <c r="I640" s="11">
        <f t="shared" si="57"/>
        <v>9.490390872248726E-3</v>
      </c>
    </row>
    <row r="641" spans="1:9" hidden="1" outlineLevel="1" x14ac:dyDescent="0.3">
      <c r="A641" s="10" t="s">
        <v>644</v>
      </c>
      <c r="B641" s="11">
        <v>4.2408122145938705E-3</v>
      </c>
      <c r="C641" s="11">
        <f t="shared" si="54"/>
        <v>2.9127196927439454E-3</v>
      </c>
      <c r="D641" s="6">
        <f t="shared" si="55"/>
        <v>8.4839360084983836E-6</v>
      </c>
      <c r="E641" s="6">
        <f t="shared" si="58"/>
        <v>8.8734360381834436E-4</v>
      </c>
      <c r="F641" s="6">
        <f t="shared" si="59"/>
        <v>3.7879917245160495E-4</v>
      </c>
      <c r="G641" s="12">
        <f t="shared" si="56"/>
        <v>3.5118509848409665</v>
      </c>
      <c r="H641" s="11">
        <v>1.1521183489381755E-2</v>
      </c>
      <c r="I641" s="11">
        <f t="shared" si="57"/>
        <v>1.9462763741349916E-2</v>
      </c>
    </row>
    <row r="642" spans="1:9" hidden="1" outlineLevel="1" x14ac:dyDescent="0.3">
      <c r="A642" s="10" t="s">
        <v>645</v>
      </c>
      <c r="B642" s="11">
        <v>8.9999521895380505E-3</v>
      </c>
      <c r="C642" s="11">
        <f t="shared" si="54"/>
        <v>7.6718596676881249E-3</v>
      </c>
      <c r="D642" s="6">
        <f t="shared" si="55"/>
        <v>5.8857430760699743E-5</v>
      </c>
      <c r="E642" s="6">
        <f t="shared" si="58"/>
        <v>8.4839360084983836E-6</v>
      </c>
      <c r="F642" s="6">
        <f t="shared" si="59"/>
        <v>1.0311853137601238E-4</v>
      </c>
      <c r="G642" s="12">
        <f t="shared" si="56"/>
        <v>3.2344881983575493</v>
      </c>
      <c r="H642" s="11">
        <v>1.3281279112060874E-2</v>
      </c>
      <c r="I642" s="11">
        <f t="shared" si="57"/>
        <v>1.0154729507771854E-2</v>
      </c>
    </row>
    <row r="643" spans="1:9" hidden="1" outlineLevel="1" x14ac:dyDescent="0.3">
      <c r="A643" s="10" t="s">
        <v>646</v>
      </c>
      <c r="B643" s="11">
        <v>-7.0038733986003436E-3</v>
      </c>
      <c r="C643" s="11">
        <f t="shared" si="54"/>
        <v>-8.3319659204502683E-3</v>
      </c>
      <c r="D643" s="6">
        <f t="shared" si="55"/>
        <v>6.9421656099544687E-5</v>
      </c>
      <c r="E643" s="6">
        <f t="shared" si="58"/>
        <v>5.8857430760699743E-5</v>
      </c>
      <c r="F643" s="6">
        <f t="shared" si="59"/>
        <v>1.4485679986694924E-4</v>
      </c>
      <c r="G643" s="12">
        <f t="shared" si="56"/>
        <v>3.3572504168677679</v>
      </c>
      <c r="H643" s="11">
        <v>9.2416371114832016E-3</v>
      </c>
      <c r="I643" s="11">
        <f t="shared" si="57"/>
        <v>1.2035647048121229E-2</v>
      </c>
    </row>
    <row r="644" spans="1:9" hidden="1" outlineLevel="1" x14ac:dyDescent="0.3">
      <c r="A644" s="10" t="s">
        <v>647</v>
      </c>
      <c r="B644" s="11">
        <v>1.1438948664053582E-2</v>
      </c>
      <c r="C644" s="11">
        <f t="shared" si="54"/>
        <v>1.0110856142203656E-2</v>
      </c>
      <c r="D644" s="6">
        <f t="shared" si="55"/>
        <v>1.022294119283374E-4</v>
      </c>
      <c r="E644" s="6">
        <f t="shared" si="58"/>
        <v>6.9421656099544687E-5</v>
      </c>
      <c r="F644" s="6">
        <f t="shared" si="59"/>
        <v>7.7746179465133452E-5</v>
      </c>
      <c r="G644" s="12">
        <f t="shared" si="56"/>
        <v>3.1306313774528425</v>
      </c>
      <c r="H644" s="11">
        <v>1.2640903114360631E-2</v>
      </c>
      <c r="I644" s="11">
        <f t="shared" si="57"/>
        <v>8.8173793989559882E-3</v>
      </c>
    </row>
    <row r="645" spans="1:9" hidden="1" outlineLevel="1" x14ac:dyDescent="0.3">
      <c r="A645" s="10" t="s">
        <v>648</v>
      </c>
      <c r="B645" s="11">
        <v>1.6730758062550522E-2</v>
      </c>
      <c r="C645" s="11">
        <f t="shared" si="54"/>
        <v>1.5402665540700597E-2</v>
      </c>
      <c r="D645" s="6">
        <f t="shared" si="55"/>
        <v>2.3724210575868561E-4</v>
      </c>
      <c r="E645" s="6">
        <f t="shared" si="58"/>
        <v>1.022294119283374E-4</v>
      </c>
      <c r="F645" s="6">
        <f t="shared" si="59"/>
        <v>1.3974276981857368E-4</v>
      </c>
      <c r="G645" s="12">
        <f t="shared" si="56"/>
        <v>2.6070148638333697</v>
      </c>
      <c r="H645" s="11">
        <v>1.0968241951026456E-2</v>
      </c>
      <c r="I645" s="11">
        <f t="shared" si="57"/>
        <v>1.1821284609490361E-2</v>
      </c>
    </row>
    <row r="646" spans="1:9" hidden="1" outlineLevel="1" x14ac:dyDescent="0.3">
      <c r="A646" s="10" t="s">
        <v>649</v>
      </c>
      <c r="B646" s="11">
        <v>1.3310602938770966E-4</v>
      </c>
      <c r="C646" s="11">
        <f t="shared" si="54"/>
        <v>-1.1949864924622154E-3</v>
      </c>
      <c r="D646" s="6">
        <f t="shared" si="55"/>
        <v>1.4279927171671485E-6</v>
      </c>
      <c r="E646" s="6">
        <f t="shared" si="58"/>
        <v>2.3724210575868561E-4</v>
      </c>
      <c r="F646" s="6">
        <f t="shared" si="59"/>
        <v>1.3305357290949862E-4</v>
      </c>
      <c r="G646" s="12">
        <f t="shared" si="56"/>
        <v>3.6765815967653803</v>
      </c>
      <c r="H646" s="11">
        <v>1.0017860175132964E-2</v>
      </c>
      <c r="I646" s="11">
        <f t="shared" si="57"/>
        <v>1.1534885041017904E-2</v>
      </c>
    </row>
    <row r="647" spans="1:9" hidden="1" outlineLevel="1" x14ac:dyDescent="0.3">
      <c r="A647" s="10" t="s">
        <v>650</v>
      </c>
      <c r="B647" s="11">
        <v>-2.0713426598791537E-2</v>
      </c>
      <c r="C647" s="11">
        <f t="shared" si="54"/>
        <v>-2.2041519120641461E-2</v>
      </c>
      <c r="D647" s="6">
        <f t="shared" si="55"/>
        <v>4.8582856514560311E-4</v>
      </c>
      <c r="E647" s="6">
        <f t="shared" si="58"/>
        <v>1.4279927171671485E-6</v>
      </c>
      <c r="F647" s="6">
        <f t="shared" si="59"/>
        <v>7.7374049768686386E-5</v>
      </c>
      <c r="G647" s="12">
        <f t="shared" si="56"/>
        <v>1.8236711697802259</v>
      </c>
      <c r="H647" s="11">
        <v>1.2020695815178738E-2</v>
      </c>
      <c r="I647" s="11">
        <f t="shared" si="57"/>
        <v>8.7962520296252528E-3</v>
      </c>
    </row>
    <row r="648" spans="1:9" hidden="1" outlineLevel="1" x14ac:dyDescent="0.3">
      <c r="A648" s="10" t="s">
        <v>651</v>
      </c>
      <c r="B648" s="11">
        <v>-1.7616955794106534E-2</v>
      </c>
      <c r="C648" s="11">
        <f t="shared" si="54"/>
        <v>-1.8945048315956458E-2</v>
      </c>
      <c r="D648" s="6">
        <f t="shared" si="55"/>
        <v>3.5891485569392463E-4</v>
      </c>
      <c r="E648" s="6">
        <f t="shared" si="58"/>
        <v>4.8582856514560311E-4</v>
      </c>
      <c r="F648" s="6">
        <f t="shared" si="59"/>
        <v>1.9415017257902098E-4</v>
      </c>
      <c r="G648" s="12">
        <f t="shared" si="56"/>
        <v>2.5363041285097045</v>
      </c>
      <c r="H648" s="11">
        <v>1.7234999012153661E-2</v>
      </c>
      <c r="I648" s="11">
        <f t="shared" si="57"/>
        <v>1.3933778115752417E-2</v>
      </c>
    </row>
    <row r="649" spans="1:9" hidden="1" outlineLevel="1" x14ac:dyDescent="0.3">
      <c r="A649" s="10" t="s">
        <v>652</v>
      </c>
      <c r="B649" s="11">
        <v>1.1458917804071491E-2</v>
      </c>
      <c r="C649" s="11">
        <f t="shared" si="54"/>
        <v>1.0130825282221565E-2</v>
      </c>
      <c r="D649" s="6">
        <f t="shared" si="55"/>
        <v>1.0263362089889966E-4</v>
      </c>
      <c r="E649" s="6">
        <f t="shared" si="58"/>
        <v>3.5891485569392463E-4</v>
      </c>
      <c r="F649" s="6">
        <f t="shared" si="59"/>
        <v>2.8788324173444784E-4</v>
      </c>
      <c r="G649" s="12">
        <f t="shared" si="56"/>
        <v>2.8568783053181663</v>
      </c>
      <c r="H649" s="11">
        <v>2.0184879049343574E-2</v>
      </c>
      <c r="I649" s="11">
        <f t="shared" si="57"/>
        <v>1.6967122376362109E-2</v>
      </c>
    </row>
    <row r="650" spans="1:9" hidden="1" outlineLevel="1" x14ac:dyDescent="0.3">
      <c r="A650" s="10" t="s">
        <v>653</v>
      </c>
      <c r="B650" s="11">
        <v>3.9186922544353266E-3</v>
      </c>
      <c r="C650" s="11">
        <f t="shared" si="54"/>
        <v>2.5905997325854015E-3</v>
      </c>
      <c r="D650" s="6">
        <f t="shared" si="55"/>
        <v>6.7112069744715537E-6</v>
      </c>
      <c r="E650" s="6">
        <f t="shared" si="58"/>
        <v>1.0263362089889966E-4</v>
      </c>
      <c r="F650" s="6">
        <f t="shared" si="59"/>
        <v>3.2741721762638511E-4</v>
      </c>
      <c r="G650" s="12">
        <f t="shared" si="56"/>
        <v>3.4474935091859891</v>
      </c>
      <c r="H650" s="11">
        <v>1.2413107246046527E-2</v>
      </c>
      <c r="I650" s="11">
        <f t="shared" si="57"/>
        <v>1.8094673736389531E-2</v>
      </c>
    </row>
    <row r="651" spans="1:9" hidden="1" outlineLevel="1" x14ac:dyDescent="0.3">
      <c r="A651" s="10" t="s">
        <v>654</v>
      </c>
      <c r="B651" s="11">
        <v>3.1015221473356874E-2</v>
      </c>
      <c r="C651" s="11">
        <f t="shared" si="54"/>
        <v>2.968712895150695E-2</v>
      </c>
      <c r="D651" s="6">
        <f t="shared" si="55"/>
        <v>8.8132562538340215E-4</v>
      </c>
      <c r="E651" s="6">
        <f t="shared" si="58"/>
        <v>6.7112069744715537E-6</v>
      </c>
      <c r="F651" s="6">
        <f t="shared" si="59"/>
        <v>1.1898604725571218E-4</v>
      </c>
      <c r="G651" s="12">
        <f t="shared" si="56"/>
        <v>1.896998341548948</v>
      </c>
      <c r="H651" s="11">
        <v>2.0101196499861935E-2</v>
      </c>
      <c r="I651" s="11">
        <f t="shared" si="57"/>
        <v>1.0908072572902702E-2</v>
      </c>
    </row>
    <row r="652" spans="1:9" hidden="1" outlineLevel="1" x14ac:dyDescent="0.3">
      <c r="A652" s="10" t="s">
        <v>655</v>
      </c>
      <c r="B652" s="11">
        <v>-1.0539757419425795E-2</v>
      </c>
      <c r="C652" s="11">
        <f t="shared" si="54"/>
        <v>-1.186784994127572E-2</v>
      </c>
      <c r="D652" s="6">
        <f t="shared" si="55"/>
        <v>1.4084586222863811E-4</v>
      </c>
      <c r="E652" s="6">
        <f t="shared" si="58"/>
        <v>8.8132562538340215E-4</v>
      </c>
      <c r="F652" s="6">
        <f t="shared" si="59"/>
        <v>4.58830273970232E-4</v>
      </c>
      <c r="G652" s="12">
        <f t="shared" si="56"/>
        <v>2.9126182176304467</v>
      </c>
      <c r="H652" s="11">
        <v>8.8992965355529381E-3</v>
      </c>
      <c r="I652" s="11">
        <f t="shared" si="57"/>
        <v>2.1420323853066088E-2</v>
      </c>
    </row>
    <row r="653" spans="1:9" hidden="1" outlineLevel="1" x14ac:dyDescent="0.3">
      <c r="A653" s="10" t="s">
        <v>656</v>
      </c>
      <c r="B653" s="11">
        <v>1.6513934417861521E-2</v>
      </c>
      <c r="C653" s="11">
        <f t="shared" si="54"/>
        <v>1.5185841896011595E-2</v>
      </c>
      <c r="D653" s="6">
        <f t="shared" si="55"/>
        <v>2.3060979409066104E-4</v>
      </c>
      <c r="E653" s="6">
        <f t="shared" si="58"/>
        <v>1.4084586222863811E-4</v>
      </c>
      <c r="F653" s="6">
        <f t="shared" si="59"/>
        <v>8.532921842975094E-5</v>
      </c>
      <c r="G653" s="12">
        <f t="shared" si="56"/>
        <v>2.6856875022081192</v>
      </c>
      <c r="H653" s="11">
        <v>1.1698228118405186E-2</v>
      </c>
      <c r="I653" s="11">
        <f t="shared" si="57"/>
        <v>9.2373815786591252E-3</v>
      </c>
    </row>
    <row r="654" spans="1:9" hidden="1" outlineLevel="1" x14ac:dyDescent="0.3">
      <c r="A654" s="10" t="s">
        <v>657</v>
      </c>
      <c r="B654" s="11">
        <v>-7.803935472623133E-3</v>
      </c>
      <c r="C654" s="11">
        <f t="shared" si="54"/>
        <v>-9.1320279944730586E-3</v>
      </c>
      <c r="D654" s="6">
        <f t="shared" si="55"/>
        <v>8.3393935291839629E-5</v>
      </c>
      <c r="E654" s="6">
        <f t="shared" si="58"/>
        <v>2.3060979409066104E-4</v>
      </c>
      <c r="F654" s="6">
        <f t="shared" si="59"/>
        <v>1.4444762918857778E-4</v>
      </c>
      <c r="G654" s="12">
        <f t="shared" si="56"/>
        <v>3.2551713528069119</v>
      </c>
      <c r="H654" s="11">
        <v>7.9663555556282566E-3</v>
      </c>
      <c r="I654" s="11">
        <f t="shared" si="57"/>
        <v>1.2018636744181004E-2</v>
      </c>
    </row>
    <row r="655" spans="1:9" hidden="1" outlineLevel="1" x14ac:dyDescent="0.3">
      <c r="A655" s="10" t="s">
        <v>658</v>
      </c>
      <c r="B655" s="11">
        <v>2.3509655202508628E-3</v>
      </c>
      <c r="C655" s="11">
        <f t="shared" ref="C655:C718" si="60">B655-B$5</f>
        <v>1.0228729984009376E-3</v>
      </c>
      <c r="D655" s="6">
        <f t="shared" ref="D655:D718" si="61">C655^2</f>
        <v>1.0462691708577246E-6</v>
      </c>
      <c r="E655" s="6">
        <f t="shared" si="58"/>
        <v>8.3393935291839629E-5</v>
      </c>
      <c r="F655" s="6">
        <f t="shared" si="59"/>
        <v>6.3524853796133589E-5</v>
      </c>
      <c r="G655" s="12">
        <f t="shared" ref="G655:G718" si="62">IFERROR(LN(_xlfn.GAMMA((B$11+1)/2)/(H655*SQRT(B$11*PI())*_xlfn.GAMMA(B$11/2))*(1 + D655/(H655^2*B$11))^(-(B$11+1)/2)),-10000)</f>
        <v>4.2201651230914141</v>
      </c>
      <c r="H655" s="11">
        <v>5.7669670063333154E-3</v>
      </c>
      <c r="I655" s="11">
        <f t="shared" ref="I655:I718" si="63">SQRT(F655)</f>
        <v>7.9702480385577448E-3</v>
      </c>
    </row>
    <row r="656" spans="1:9" hidden="1" outlineLevel="1" x14ac:dyDescent="0.3">
      <c r="A656" s="10" t="s">
        <v>659</v>
      </c>
      <c r="B656" s="11">
        <v>1.2214261971750162E-2</v>
      </c>
      <c r="C656" s="11">
        <f t="shared" si="60"/>
        <v>1.0886169449900236E-2</v>
      </c>
      <c r="D656" s="6">
        <f t="shared" si="61"/>
        <v>1.1850868529194121E-4</v>
      </c>
      <c r="E656" s="6">
        <f t="shared" ref="E656:E719" si="64">D655</f>
        <v>1.0462691708577246E-6</v>
      </c>
      <c r="F656" s="6">
        <f t="shared" ref="F656:F719" si="65">B$6+B$7*E656+B$8*H655^2</f>
        <v>2.6475015050375957E-5</v>
      </c>
      <c r="G656" s="12">
        <f t="shared" si="62"/>
        <v>2.9142747449775759</v>
      </c>
      <c r="H656" s="11">
        <v>1.8003397495359456E-2</v>
      </c>
      <c r="I656" s="11">
        <f t="shared" si="63"/>
        <v>5.1453877453867319E-3</v>
      </c>
    </row>
    <row r="657" spans="1:9" hidden="1" outlineLevel="1" x14ac:dyDescent="0.3">
      <c r="A657" s="10" t="s">
        <v>660</v>
      </c>
      <c r="B657" s="11">
        <v>1.4718492616296689E-2</v>
      </c>
      <c r="C657" s="11">
        <f t="shared" si="60"/>
        <v>1.3390400094446763E-2</v>
      </c>
      <c r="D657" s="6">
        <f t="shared" si="61"/>
        <v>1.7930281468935989E-4</v>
      </c>
      <c r="E657" s="6">
        <f t="shared" si="64"/>
        <v>1.1850868529194121E-4</v>
      </c>
      <c r="F657" s="6">
        <f t="shared" si="65"/>
        <v>2.670366026948418E-4</v>
      </c>
      <c r="G657" s="12">
        <f t="shared" si="62"/>
        <v>2.7955199048044008</v>
      </c>
      <c r="H657" s="11">
        <v>1.8971265555576333E-2</v>
      </c>
      <c r="I657" s="11">
        <f t="shared" si="63"/>
        <v>1.6341254624258256E-2</v>
      </c>
    </row>
    <row r="658" spans="1:9" hidden="1" outlineLevel="1" x14ac:dyDescent="0.3">
      <c r="A658" s="10" t="s">
        <v>661</v>
      </c>
      <c r="B658" s="11">
        <v>-2.1101714760443074E-3</v>
      </c>
      <c r="C658" s="11">
        <f t="shared" si="60"/>
        <v>-3.4382639978942325E-3</v>
      </c>
      <c r="D658" s="6">
        <f t="shared" si="61"/>
        <v>1.182165931921563E-5</v>
      </c>
      <c r="E658" s="6">
        <f t="shared" si="64"/>
        <v>1.7930281468935989E-4</v>
      </c>
      <c r="F658" s="6">
        <f t="shared" si="65"/>
        <v>3.0460692137307274E-4</v>
      </c>
      <c r="G658" s="12">
        <f t="shared" si="62"/>
        <v>3.588905519807867</v>
      </c>
      <c r="H658" s="11">
        <v>1.0430109596908509E-2</v>
      </c>
      <c r="I658" s="11">
        <f t="shared" si="63"/>
        <v>1.7452991759955447E-2</v>
      </c>
    </row>
    <row r="659" spans="1:9" hidden="1" outlineLevel="1" x14ac:dyDescent="0.3">
      <c r="A659" s="10" t="s">
        <v>662</v>
      </c>
      <c r="B659" s="11">
        <v>4.8007678588045241E-3</v>
      </c>
      <c r="C659" s="11">
        <f t="shared" si="60"/>
        <v>3.4726753369545989E-3</v>
      </c>
      <c r="D659" s="6">
        <f t="shared" si="61"/>
        <v>1.2059473995892736E-5</v>
      </c>
      <c r="E659" s="6">
        <f t="shared" si="64"/>
        <v>1.182165931921563E-5</v>
      </c>
      <c r="F659" s="6">
        <f t="shared" si="65"/>
        <v>8.5548337077060642E-5</v>
      </c>
      <c r="G659" s="12">
        <f t="shared" si="62"/>
        <v>3.4980139826683017</v>
      </c>
      <c r="H659" s="11">
        <v>1.152539585588889E-2</v>
      </c>
      <c r="I659" s="11">
        <f t="shared" si="63"/>
        <v>9.2492344049148537E-3</v>
      </c>
    </row>
    <row r="660" spans="1:9" hidden="1" outlineLevel="1" x14ac:dyDescent="0.3">
      <c r="A660" s="10" t="s">
        <v>663</v>
      </c>
      <c r="B660" s="11">
        <v>3.744242117017055E-3</v>
      </c>
      <c r="C660" s="11">
        <f t="shared" si="60"/>
        <v>2.4161495951671298E-3</v>
      </c>
      <c r="D660" s="6">
        <f t="shared" si="61"/>
        <v>5.8377788662262853E-6</v>
      </c>
      <c r="E660" s="6">
        <f t="shared" si="64"/>
        <v>1.2059473995892736E-5</v>
      </c>
      <c r="F660" s="6">
        <f t="shared" si="65"/>
        <v>1.0380721733420154E-4</v>
      </c>
      <c r="G660" s="12">
        <f t="shared" si="62"/>
        <v>4.0941685516015491</v>
      </c>
      <c r="H660" s="11">
        <v>6.150612962643672E-3</v>
      </c>
      <c r="I660" s="11">
        <f t="shared" si="63"/>
        <v>1.0188582695066157E-2</v>
      </c>
    </row>
    <row r="661" spans="1:9" hidden="1" outlineLevel="1" x14ac:dyDescent="0.3">
      <c r="A661" s="10" t="s">
        <v>664</v>
      </c>
      <c r="B661" s="11">
        <v>8.177278702023465E-3</v>
      </c>
      <c r="C661" s="11">
        <f t="shared" si="60"/>
        <v>6.8491861801735394E-3</v>
      </c>
      <c r="D661" s="6">
        <f t="shared" si="61"/>
        <v>4.6911351330680198E-5</v>
      </c>
      <c r="E661" s="6">
        <f t="shared" si="64"/>
        <v>5.8377788662262853E-6</v>
      </c>
      <c r="F661" s="6">
        <f t="shared" si="65"/>
        <v>3.0763109535205738E-5</v>
      </c>
      <c r="G661" s="12">
        <f t="shared" si="62"/>
        <v>3.5630912445841996</v>
      </c>
      <c r="H661" s="11">
        <v>6.9297931934734786E-3</v>
      </c>
      <c r="I661" s="11">
        <f t="shared" si="63"/>
        <v>5.5464501742290753E-3</v>
      </c>
    </row>
    <row r="662" spans="1:9" hidden="1" outlineLevel="1" x14ac:dyDescent="0.3">
      <c r="A662" s="10" t="s">
        <v>665</v>
      </c>
      <c r="B662" s="11">
        <v>1.3556655475681826E-2</v>
      </c>
      <c r="C662" s="11">
        <f t="shared" si="60"/>
        <v>1.2228562953831901E-2</v>
      </c>
      <c r="D662" s="6">
        <f t="shared" si="61"/>
        <v>1.4953775191582999E-4</v>
      </c>
      <c r="E662" s="6">
        <f t="shared" si="64"/>
        <v>4.6911351330680198E-5</v>
      </c>
      <c r="F662" s="6">
        <f t="shared" si="65"/>
        <v>4.555070922424774E-5</v>
      </c>
      <c r="G662" s="12">
        <f t="shared" si="62"/>
        <v>2.7565204103647325</v>
      </c>
      <c r="H662" s="11">
        <v>8.0964010774124857E-3</v>
      </c>
      <c r="I662" s="11">
        <f t="shared" si="63"/>
        <v>6.7491265526916696E-3</v>
      </c>
    </row>
    <row r="663" spans="1:9" hidden="1" outlineLevel="1" x14ac:dyDescent="0.3">
      <c r="A663" s="10" t="s">
        <v>666</v>
      </c>
      <c r="B663" s="11">
        <v>-3.3743829350457951E-3</v>
      </c>
      <c r="C663" s="11">
        <f t="shared" si="60"/>
        <v>-4.7024754568957203E-3</v>
      </c>
      <c r="D663" s="6">
        <f t="shared" si="61"/>
        <v>2.2113275422706614E-5</v>
      </c>
      <c r="E663" s="6">
        <f t="shared" si="64"/>
        <v>1.4953775191582999E-4</v>
      </c>
      <c r="F663" s="6">
        <f t="shared" si="65"/>
        <v>7.648681209332687E-5</v>
      </c>
      <c r="G663" s="12">
        <f t="shared" si="62"/>
        <v>3.6601441404719792</v>
      </c>
      <c r="H663" s="11">
        <v>8.9241491362251433E-3</v>
      </c>
      <c r="I663" s="11">
        <f t="shared" si="63"/>
        <v>8.7456739073285186E-3</v>
      </c>
    </row>
    <row r="664" spans="1:9" hidden="1" outlineLevel="1" x14ac:dyDescent="0.3">
      <c r="A664" s="10" t="s">
        <v>667</v>
      </c>
      <c r="B664" s="11">
        <v>2.5874065601552972E-2</v>
      </c>
      <c r="C664" s="11">
        <f t="shared" si="60"/>
        <v>2.4545973079703048E-2</v>
      </c>
      <c r="D664" s="6">
        <f t="shared" si="61"/>
        <v>6.0250479442950679E-4</v>
      </c>
      <c r="E664" s="6">
        <f t="shared" si="64"/>
        <v>2.2113275422706614E-5</v>
      </c>
      <c r="F664" s="6">
        <f t="shared" si="65"/>
        <v>6.523790851101044E-5</v>
      </c>
      <c r="G664" s="12">
        <f t="shared" si="62"/>
        <v>2.2016369245089975</v>
      </c>
      <c r="H664" s="11">
        <v>1.8803216134152832E-2</v>
      </c>
      <c r="I664" s="11">
        <f t="shared" si="63"/>
        <v>8.0769987316459593E-3</v>
      </c>
    </row>
    <row r="665" spans="1:9" hidden="1" outlineLevel="1" x14ac:dyDescent="0.3">
      <c r="A665" s="10" t="s">
        <v>668</v>
      </c>
      <c r="B665" s="11">
        <v>1.1969668235859062E-2</v>
      </c>
      <c r="C665" s="11">
        <f t="shared" si="60"/>
        <v>1.0641575714009137E-2</v>
      </c>
      <c r="D665" s="6">
        <f t="shared" si="61"/>
        <v>1.1324313367698907E-4</v>
      </c>
      <c r="E665" s="6">
        <f t="shared" si="64"/>
        <v>6.0250479442950679E-4</v>
      </c>
      <c r="F665" s="6">
        <f t="shared" si="65"/>
        <v>3.726059572501224E-4</v>
      </c>
      <c r="G665" s="12">
        <f t="shared" si="62"/>
        <v>2.4972985475217899</v>
      </c>
      <c r="H665" s="11">
        <v>5.6739753255696957E-3</v>
      </c>
      <c r="I665" s="11">
        <f t="shared" si="63"/>
        <v>1.930300384007946E-2</v>
      </c>
    </row>
    <row r="666" spans="1:9" hidden="1" outlineLevel="1" x14ac:dyDescent="0.3">
      <c r="A666" s="10" t="s">
        <v>669</v>
      </c>
      <c r="B666" s="11">
        <v>-7.8297553381980623E-3</v>
      </c>
      <c r="C666" s="11">
        <f t="shared" si="60"/>
        <v>-9.1578478600479879E-3</v>
      </c>
      <c r="D666" s="6">
        <f t="shared" si="61"/>
        <v>8.3866177427785517E-5</v>
      </c>
      <c r="E666" s="6">
        <f t="shared" si="64"/>
        <v>1.1324313367698907E-4</v>
      </c>
      <c r="F666" s="6">
        <f t="shared" si="65"/>
        <v>4.4971489716254534E-5</v>
      </c>
      <c r="G666" s="12">
        <f t="shared" si="62"/>
        <v>3.2658146355647042</v>
      </c>
      <c r="H666" s="11">
        <v>8.4441981190595539E-3</v>
      </c>
      <c r="I666" s="11">
        <f t="shared" si="63"/>
        <v>6.7060785647242854E-3</v>
      </c>
    </row>
    <row r="667" spans="1:9" hidden="1" outlineLevel="1" x14ac:dyDescent="0.3">
      <c r="A667" s="10" t="s">
        <v>670</v>
      </c>
      <c r="B667" s="11">
        <v>-5.3272433765708446E-3</v>
      </c>
      <c r="C667" s="11">
        <f t="shared" si="60"/>
        <v>-6.6553358984207701E-3</v>
      </c>
      <c r="D667" s="6">
        <f t="shared" si="61"/>
        <v>4.4293495920808201E-5</v>
      </c>
      <c r="E667" s="6">
        <f t="shared" si="64"/>
        <v>8.3866177427785517E-5</v>
      </c>
      <c r="F667" s="6">
        <f t="shared" si="65"/>
        <v>6.9546788749065262E-5</v>
      </c>
      <c r="G667" s="12">
        <f t="shared" si="62"/>
        <v>3.5674194527501597</v>
      </c>
      <c r="H667" s="11">
        <v>7.8524408837556455E-3</v>
      </c>
      <c r="I667" s="11">
        <f t="shared" si="63"/>
        <v>8.3394717308151629E-3</v>
      </c>
    </row>
    <row r="668" spans="1:9" hidden="1" outlineLevel="1" x14ac:dyDescent="0.3">
      <c r="A668" s="10" t="s">
        <v>671</v>
      </c>
      <c r="B668" s="11">
        <v>-6.0752759198692892E-2</v>
      </c>
      <c r="C668" s="11">
        <f t="shared" si="60"/>
        <v>-6.2080851720542819E-2</v>
      </c>
      <c r="D668" s="6">
        <f t="shared" si="61"/>
        <v>3.8540321503480243E-3</v>
      </c>
      <c r="E668" s="6">
        <f t="shared" si="64"/>
        <v>4.4293495920808201E-5</v>
      </c>
      <c r="F668" s="6">
        <f t="shared" si="65"/>
        <v>5.5432815622383428E-5</v>
      </c>
      <c r="G668" s="12">
        <f t="shared" si="62"/>
        <v>-1.4837899408134816E-2</v>
      </c>
      <c r="H668" s="11">
        <v>2.6526837403018064E-2</v>
      </c>
      <c r="I668" s="11">
        <f t="shared" si="63"/>
        <v>7.4453217272582271E-3</v>
      </c>
    </row>
    <row r="669" spans="1:9" hidden="1" outlineLevel="1" x14ac:dyDescent="0.3">
      <c r="A669" s="10" t="s">
        <v>672</v>
      </c>
      <c r="B669" s="11">
        <v>1.2976299868566436E-2</v>
      </c>
      <c r="C669" s="11">
        <f t="shared" si="60"/>
        <v>1.164820734671651E-2</v>
      </c>
      <c r="D669" s="6">
        <f t="shared" si="61"/>
        <v>1.3568073439210049E-4</v>
      </c>
      <c r="E669" s="6">
        <f t="shared" si="64"/>
        <v>3.8540321503480243E-3</v>
      </c>
      <c r="F669" s="6">
        <f t="shared" si="65"/>
        <v>1.1972405274237709E-3</v>
      </c>
      <c r="G669" s="12">
        <f t="shared" si="62"/>
        <v>2.4390504459142219</v>
      </c>
      <c r="H669" s="11">
        <v>3.2626731817673671E-2</v>
      </c>
      <c r="I669" s="11">
        <f t="shared" si="63"/>
        <v>3.4601163671526582E-2</v>
      </c>
    </row>
    <row r="670" spans="1:9" hidden="1" outlineLevel="1" x14ac:dyDescent="0.3">
      <c r="A670" s="10" t="s">
        <v>673</v>
      </c>
      <c r="B670" s="11">
        <v>8.277851423430304E-3</v>
      </c>
      <c r="C670" s="11">
        <f t="shared" si="60"/>
        <v>6.9497589015803784E-3</v>
      </c>
      <c r="D670" s="6">
        <f t="shared" si="61"/>
        <v>4.8299148790095709E-5</v>
      </c>
      <c r="E670" s="6">
        <f t="shared" si="64"/>
        <v>1.3568073439210049E-4</v>
      </c>
      <c r="F670" s="6">
        <f t="shared" si="65"/>
        <v>8.308893802729065E-4</v>
      </c>
      <c r="G670" s="12">
        <f t="shared" si="62"/>
        <v>2.6741489879311318</v>
      </c>
      <c r="H670" s="11">
        <v>2.6565724510214037E-2</v>
      </c>
      <c r="I670" s="11">
        <f t="shared" si="63"/>
        <v>2.882515186903456E-2</v>
      </c>
    </row>
    <row r="671" spans="1:9" hidden="1" outlineLevel="1" x14ac:dyDescent="0.3">
      <c r="A671" s="10" t="s">
        <v>674</v>
      </c>
      <c r="B671" s="11">
        <v>1.878488465267299E-2</v>
      </c>
      <c r="C671" s="11">
        <f t="shared" si="60"/>
        <v>1.7456792130823066E-2</v>
      </c>
      <c r="D671" s="6">
        <f t="shared" si="61"/>
        <v>3.0473959149876614E-4</v>
      </c>
      <c r="E671" s="6">
        <f t="shared" si="64"/>
        <v>4.8299148790095709E-5</v>
      </c>
      <c r="F671" s="6">
        <f t="shared" si="65"/>
        <v>5.4406207852086624E-4</v>
      </c>
      <c r="G671" s="12">
        <f t="shared" si="62"/>
        <v>2.4839079213325723</v>
      </c>
      <c r="H671" s="11">
        <v>2.6946402365055928E-2</v>
      </c>
      <c r="I671" s="11">
        <f t="shared" si="63"/>
        <v>2.3325138338729446E-2</v>
      </c>
    </row>
    <row r="672" spans="1:9" hidden="1" outlineLevel="1" x14ac:dyDescent="0.3">
      <c r="A672" s="10" t="s">
        <v>675</v>
      </c>
      <c r="B672" s="11">
        <v>-3.6067962213368692E-3</v>
      </c>
      <c r="C672" s="11">
        <f t="shared" si="60"/>
        <v>-4.9348887431867943E-3</v>
      </c>
      <c r="D672" s="6">
        <f t="shared" si="61"/>
        <v>2.4353126907631738E-5</v>
      </c>
      <c r="E672" s="6">
        <f t="shared" si="64"/>
        <v>3.0473959149876614E-4</v>
      </c>
      <c r="F672" s="6">
        <f t="shared" si="65"/>
        <v>6.0361296284610364E-4</v>
      </c>
      <c r="G672" s="12">
        <f t="shared" si="62"/>
        <v>3.8060099006968353</v>
      </c>
      <c r="H672" s="11">
        <v>6.8180046498705514E-3</v>
      </c>
      <c r="I672" s="11">
        <f t="shared" si="63"/>
        <v>2.4568536033840186E-2</v>
      </c>
    </row>
    <row r="673" spans="1:9" hidden="1" outlineLevel="1" x14ac:dyDescent="0.3">
      <c r="A673" s="10" t="s">
        <v>676</v>
      </c>
      <c r="B673" s="11">
        <v>5.9401205504019245E-4</v>
      </c>
      <c r="C673" s="11">
        <f t="shared" si="60"/>
        <v>-7.3408046680973271E-4</v>
      </c>
      <c r="D673" s="6">
        <f t="shared" si="61"/>
        <v>5.3887413175159511E-7</v>
      </c>
      <c r="E673" s="6">
        <f t="shared" si="64"/>
        <v>2.4353126907631738E-5</v>
      </c>
      <c r="F673" s="6">
        <f t="shared" si="65"/>
        <v>4.0505482199552137E-5</v>
      </c>
      <c r="G673" s="12">
        <f t="shared" si="62"/>
        <v>4.1285908800601083</v>
      </c>
      <c r="H673" s="11">
        <v>6.3779876948182298E-3</v>
      </c>
      <c r="I673" s="11">
        <f t="shared" si="63"/>
        <v>6.3643917383794137E-3</v>
      </c>
    </row>
    <row r="674" spans="1:9" hidden="1" outlineLevel="1" x14ac:dyDescent="0.3">
      <c r="A674" s="10" t="s">
        <v>677</v>
      </c>
      <c r="B674" s="11">
        <v>-5.6654822009647747E-3</v>
      </c>
      <c r="C674" s="11">
        <f t="shared" si="60"/>
        <v>-6.9935747228146994E-3</v>
      </c>
      <c r="D674" s="6">
        <f t="shared" si="61"/>
        <v>4.8910087403592702E-5</v>
      </c>
      <c r="E674" s="6">
        <f t="shared" si="64"/>
        <v>5.3887413175159511E-7</v>
      </c>
      <c r="F674" s="6">
        <f t="shared" si="65"/>
        <v>3.2009590071322599E-5</v>
      </c>
      <c r="G674" s="12">
        <f t="shared" si="62"/>
        <v>3.143109830737798</v>
      </c>
      <c r="H674" s="11">
        <v>1.5540518934336436E-2</v>
      </c>
      <c r="I674" s="11">
        <f t="shared" si="63"/>
        <v>5.657701836551887E-3</v>
      </c>
    </row>
    <row r="675" spans="1:9" hidden="1" outlineLevel="1" x14ac:dyDescent="0.3">
      <c r="A675" s="10" t="s">
        <v>678</v>
      </c>
      <c r="B675" s="11">
        <v>6.4740556904391263E-3</v>
      </c>
      <c r="C675" s="11">
        <f t="shared" si="60"/>
        <v>5.1459631685892016E-3</v>
      </c>
      <c r="D675" s="6">
        <f t="shared" si="61"/>
        <v>2.6480936932476614E-5</v>
      </c>
      <c r="E675" s="6">
        <f t="shared" si="64"/>
        <v>4.8910087403592702E-5</v>
      </c>
      <c r="F675" s="6">
        <f t="shared" si="65"/>
        <v>1.9247557347267164E-4</v>
      </c>
      <c r="G675" s="12">
        <f t="shared" si="62"/>
        <v>3.6820788498333323</v>
      </c>
      <c r="H675" s="11">
        <v>8.2608495874117189E-3</v>
      </c>
      <c r="I675" s="11">
        <f t="shared" si="63"/>
        <v>1.3873556626643063E-2</v>
      </c>
    </row>
    <row r="676" spans="1:9" hidden="1" outlineLevel="1" x14ac:dyDescent="0.3">
      <c r="A676" s="10" t="s">
        <v>679</v>
      </c>
      <c r="B676" s="11">
        <v>4.2981911703125365E-3</v>
      </c>
      <c r="C676" s="11">
        <f t="shared" si="60"/>
        <v>2.9700986484626113E-3</v>
      </c>
      <c r="D676" s="6">
        <f t="shared" si="61"/>
        <v>8.8214859815994308E-6</v>
      </c>
      <c r="E676" s="6">
        <f t="shared" si="64"/>
        <v>2.6480936932476614E-5</v>
      </c>
      <c r="F676" s="6">
        <f t="shared" si="65"/>
        <v>5.7353815258201522E-5</v>
      </c>
      <c r="G676" s="12">
        <f t="shared" si="62"/>
        <v>3.7283043487477907</v>
      </c>
      <c r="H676" s="11">
        <v>9.0806255523713623E-3</v>
      </c>
      <c r="I676" s="11">
        <f t="shared" si="63"/>
        <v>7.5732301733277274E-3</v>
      </c>
    </row>
    <row r="677" spans="1:9" hidden="1" outlineLevel="1" x14ac:dyDescent="0.3">
      <c r="A677" s="10" t="s">
        <v>680</v>
      </c>
      <c r="B677" s="11">
        <v>-2.6195278732754491E-2</v>
      </c>
      <c r="C677" s="11">
        <f t="shared" si="60"/>
        <v>-2.7523371254604415E-2</v>
      </c>
      <c r="D677" s="6">
        <f t="shared" si="61"/>
        <v>7.5753596521878461E-4</v>
      </c>
      <c r="E677" s="6">
        <f t="shared" si="64"/>
        <v>8.8214859815994308E-6</v>
      </c>
      <c r="F677" s="6">
        <f t="shared" si="65"/>
        <v>6.5085523010280434E-5</v>
      </c>
      <c r="G677" s="12">
        <f t="shared" si="62"/>
        <v>1.637269969490289</v>
      </c>
      <c r="H677" s="11">
        <v>1.5246384377568954E-2</v>
      </c>
      <c r="I677" s="11">
        <f t="shared" si="63"/>
        <v>8.0675599167456102E-3</v>
      </c>
    </row>
    <row r="678" spans="1:9" hidden="1" outlineLevel="1" x14ac:dyDescent="0.3">
      <c r="A678" s="10" t="s">
        <v>681</v>
      </c>
      <c r="B678" s="11">
        <v>1.0899850173409288E-2</v>
      </c>
      <c r="C678" s="11">
        <f t="shared" si="60"/>
        <v>9.5717576515593622E-3</v>
      </c>
      <c r="D678" s="6">
        <f t="shared" si="61"/>
        <v>9.161854454018519E-5</v>
      </c>
      <c r="E678" s="6">
        <f t="shared" si="64"/>
        <v>7.5753596521878461E-4</v>
      </c>
      <c r="F678" s="6">
        <f t="shared" si="65"/>
        <v>3.0752809728314546E-4</v>
      </c>
      <c r="G678" s="12">
        <f t="shared" si="62"/>
        <v>3.1685948160315558</v>
      </c>
      <c r="H678" s="11">
        <v>1.2499347356137506E-2</v>
      </c>
      <c r="I678" s="11">
        <f t="shared" si="63"/>
        <v>1.7536479044641357E-2</v>
      </c>
    </row>
    <row r="679" spans="1:9" hidden="1" outlineLevel="1" x14ac:dyDescent="0.3">
      <c r="A679" s="10" t="s">
        <v>682</v>
      </c>
      <c r="B679" s="11">
        <v>-2.4525217335129464E-2</v>
      </c>
      <c r="C679" s="11">
        <f t="shared" si="60"/>
        <v>-2.5853309856979388E-2</v>
      </c>
      <c r="D679" s="6">
        <f t="shared" si="61"/>
        <v>6.6839363056098763E-4</v>
      </c>
      <c r="E679" s="6">
        <f t="shared" si="64"/>
        <v>9.161854454018519E-5</v>
      </c>
      <c r="F679" s="6">
        <f t="shared" si="65"/>
        <v>1.3522122664819163E-4</v>
      </c>
      <c r="G679" s="12">
        <f t="shared" si="62"/>
        <v>0.56819821792580227</v>
      </c>
      <c r="H679" s="11">
        <v>1.0386006422093901E-2</v>
      </c>
      <c r="I679" s="11">
        <f t="shared" si="63"/>
        <v>1.1628466220795915E-2</v>
      </c>
    </row>
    <row r="680" spans="1:9" hidden="1" outlineLevel="1" x14ac:dyDescent="0.3">
      <c r="A680" s="10" t="s">
        <v>683</v>
      </c>
      <c r="B680" s="11">
        <v>1.4578907539069857E-2</v>
      </c>
      <c r="C680" s="11">
        <f t="shared" si="60"/>
        <v>1.3250815017219931E-2</v>
      </c>
      <c r="D680" s="6">
        <f t="shared" si="61"/>
        <v>1.7558409862058124E-4</v>
      </c>
      <c r="E680" s="6">
        <f t="shared" si="64"/>
        <v>6.6839363056098763E-4</v>
      </c>
      <c r="F680" s="6">
        <f t="shared" si="65"/>
        <v>1.9781021134397119E-4</v>
      </c>
      <c r="G680" s="12">
        <f t="shared" si="62"/>
        <v>2.8721098044432414</v>
      </c>
      <c r="H680" s="11">
        <v>1.1211968019535053E-2</v>
      </c>
      <c r="I680" s="11">
        <f t="shared" si="63"/>
        <v>1.4064501816416079E-2</v>
      </c>
    </row>
    <row r="681" spans="1:9" hidden="1" outlineLevel="1" x14ac:dyDescent="0.3">
      <c r="A681" s="10" t="s">
        <v>684</v>
      </c>
      <c r="B681" s="11">
        <v>1.529233363768146E-2</v>
      </c>
      <c r="C681" s="11">
        <f t="shared" si="60"/>
        <v>1.3964241115831534E-2</v>
      </c>
      <c r="D681" s="6">
        <f t="shared" si="61"/>
        <v>1.9500002994107994E-4</v>
      </c>
      <c r="E681" s="6">
        <f t="shared" si="64"/>
        <v>1.7558409862058124E-4</v>
      </c>
      <c r="F681" s="6">
        <f t="shared" si="65"/>
        <v>1.2654126159942301E-4</v>
      </c>
      <c r="G681" s="12">
        <f t="shared" si="62"/>
        <v>2.7589815183803466</v>
      </c>
      <c r="H681" s="11">
        <v>1.0597571313431567E-2</v>
      </c>
      <c r="I681" s="11">
        <f t="shared" si="63"/>
        <v>1.1249056031482064E-2</v>
      </c>
    </row>
    <row r="682" spans="1:9" hidden="1" outlineLevel="1" x14ac:dyDescent="0.3">
      <c r="A682" s="10" t="s">
        <v>685</v>
      </c>
      <c r="B682" s="11">
        <v>5.0095420996641308E-3</v>
      </c>
      <c r="C682" s="11">
        <f t="shared" si="60"/>
        <v>3.6814495778142056E-3</v>
      </c>
      <c r="D682" s="6">
        <f t="shared" si="61"/>
        <v>1.3553070993988393E-5</v>
      </c>
      <c r="E682" s="6">
        <f t="shared" si="64"/>
        <v>1.9500002994107994E-4</v>
      </c>
      <c r="F682" s="6">
        <f t="shared" si="65"/>
        <v>1.1973024111461699E-4</v>
      </c>
      <c r="G682" s="12">
        <f t="shared" si="62"/>
        <v>4.0090323971552282</v>
      </c>
      <c r="H682" s="11">
        <v>5.9866168891829028E-3</v>
      </c>
      <c r="I682" s="11">
        <f t="shared" si="63"/>
        <v>1.0942131470358826E-2</v>
      </c>
    </row>
    <row r="683" spans="1:9" hidden="1" outlineLevel="1" x14ac:dyDescent="0.3">
      <c r="A683" s="10" t="s">
        <v>686</v>
      </c>
      <c r="B683" s="11">
        <v>4.5310018326532803E-3</v>
      </c>
      <c r="C683" s="11">
        <f t="shared" si="60"/>
        <v>3.2029093108033552E-3</v>
      </c>
      <c r="D683" s="6">
        <f t="shared" si="61"/>
        <v>1.0258628053230824E-5</v>
      </c>
      <c r="E683" s="6">
        <f t="shared" si="64"/>
        <v>1.3553070993988393E-5</v>
      </c>
      <c r="F683" s="6">
        <f t="shared" si="65"/>
        <v>3.0582524724256971E-5</v>
      </c>
      <c r="G683" s="12">
        <f t="shared" si="62"/>
        <v>3.4212810246228185</v>
      </c>
      <c r="H683" s="11">
        <v>1.2609548648938054E-2</v>
      </c>
      <c r="I683" s="11">
        <f t="shared" si="63"/>
        <v>5.5301468989762802E-3</v>
      </c>
    </row>
    <row r="684" spans="1:9" hidden="1" outlineLevel="1" x14ac:dyDescent="0.3">
      <c r="A684" s="10" t="s">
        <v>687</v>
      </c>
      <c r="B684" s="11">
        <v>1.5756943165826313E-2</v>
      </c>
      <c r="C684" s="11">
        <f t="shared" si="60"/>
        <v>1.4428850643976388E-2</v>
      </c>
      <c r="D684" s="6">
        <f t="shared" si="61"/>
        <v>2.0819173090617783E-4</v>
      </c>
      <c r="E684" s="6">
        <f t="shared" si="64"/>
        <v>1.0258628053230824E-5</v>
      </c>
      <c r="F684" s="6">
        <f t="shared" si="65"/>
        <v>1.2332022585603313E-4</v>
      </c>
      <c r="G684" s="12">
        <f t="shared" si="62"/>
        <v>2.496914621160423</v>
      </c>
      <c r="H684" s="11">
        <v>8.9437399036607374E-3</v>
      </c>
      <c r="I684" s="11">
        <f t="shared" si="63"/>
        <v>1.1104964018673502E-2</v>
      </c>
    </row>
    <row r="685" spans="1:9" hidden="1" outlineLevel="1" x14ac:dyDescent="0.3">
      <c r="A685" s="10" t="s">
        <v>688</v>
      </c>
      <c r="B685" s="11">
        <v>-1.0877508816987262E-2</v>
      </c>
      <c r="C685" s="11">
        <f t="shared" si="60"/>
        <v>-1.2205601338837187E-2</v>
      </c>
      <c r="D685" s="6">
        <f t="shared" si="61"/>
        <v>1.4897670404262413E-4</v>
      </c>
      <c r="E685" s="6">
        <f t="shared" si="64"/>
        <v>2.0819173090617783E-4</v>
      </c>
      <c r="F685" s="6">
        <f t="shared" si="65"/>
        <v>9.7516241886573752E-5</v>
      </c>
      <c r="G685" s="12">
        <f t="shared" si="62"/>
        <v>2.9000347886315767</v>
      </c>
      <c r="H685" s="11">
        <v>9.346589124121063E-3</v>
      </c>
      <c r="I685" s="11">
        <f t="shared" si="63"/>
        <v>9.8750312347138294E-3</v>
      </c>
    </row>
    <row r="686" spans="1:9" hidden="1" outlineLevel="1" x14ac:dyDescent="0.3">
      <c r="A686" s="10" t="s">
        <v>689</v>
      </c>
      <c r="B686" s="11">
        <v>7.7970264812917862E-3</v>
      </c>
      <c r="C686" s="11">
        <f t="shared" si="60"/>
        <v>6.4689339594418607E-3</v>
      </c>
      <c r="D686" s="6">
        <f t="shared" si="61"/>
        <v>4.1847106571620148E-5</v>
      </c>
      <c r="E686" s="6">
        <f t="shared" si="64"/>
        <v>1.4897670404262413E-4</v>
      </c>
      <c r="F686" s="6">
        <f t="shared" si="65"/>
        <v>9.2910861386958808E-5</v>
      </c>
      <c r="G686" s="12">
        <f t="shared" si="62"/>
        <v>3.5895052309792042</v>
      </c>
      <c r="H686" s="11">
        <v>7.7971805138351393E-3</v>
      </c>
      <c r="I686" s="11">
        <f t="shared" si="63"/>
        <v>9.6390280312362835E-3</v>
      </c>
    </row>
    <row r="687" spans="1:9" hidden="1" outlineLevel="1" x14ac:dyDescent="0.3">
      <c r="A687" s="10" t="s">
        <v>690</v>
      </c>
      <c r="B687" s="11">
        <v>-5.6596254512879147E-3</v>
      </c>
      <c r="C687" s="11">
        <f t="shared" si="60"/>
        <v>-6.9877179731378403E-3</v>
      </c>
      <c r="D687" s="6">
        <f t="shared" si="61"/>
        <v>4.8828202472113607E-5</v>
      </c>
      <c r="E687" s="6">
        <f t="shared" si="64"/>
        <v>4.1847106571620148E-5</v>
      </c>
      <c r="F687" s="6">
        <f t="shared" si="65"/>
        <v>5.4356777472224844E-5</v>
      </c>
      <c r="G687" s="12">
        <f t="shared" si="62"/>
        <v>3.195450255965615</v>
      </c>
      <c r="H687" s="11">
        <v>1.4539107469228655E-2</v>
      </c>
      <c r="I687" s="11">
        <f t="shared" si="63"/>
        <v>7.3727048952351836E-3</v>
      </c>
    </row>
    <row r="688" spans="1:9" hidden="1" outlineLevel="1" x14ac:dyDescent="0.3">
      <c r="A688" s="10" t="s">
        <v>691</v>
      </c>
      <c r="B688" s="11">
        <v>1.0411813000986475E-2</v>
      </c>
      <c r="C688" s="11">
        <f t="shared" si="60"/>
        <v>9.0837204791365499E-3</v>
      </c>
      <c r="D688" s="6">
        <f t="shared" si="61"/>
        <v>8.2513977743084752E-5</v>
      </c>
      <c r="E688" s="6">
        <f t="shared" si="64"/>
        <v>4.8828202472113607E-5</v>
      </c>
      <c r="F688" s="6">
        <f t="shared" si="65"/>
        <v>1.6964158185346235E-4</v>
      </c>
      <c r="G688" s="12">
        <f t="shared" si="62"/>
        <v>3.2795726495681294</v>
      </c>
      <c r="H688" s="11">
        <v>9.4218330923541756E-3</v>
      </c>
      <c r="I688" s="11">
        <f t="shared" si="63"/>
        <v>1.3024652849633358E-2</v>
      </c>
    </row>
    <row r="689" spans="1:9" hidden="1" outlineLevel="1" x14ac:dyDescent="0.3">
      <c r="A689" s="10" t="s">
        <v>692</v>
      </c>
      <c r="B689" s="11">
        <v>-9.4066236664834702E-3</v>
      </c>
      <c r="C689" s="11">
        <f t="shared" si="60"/>
        <v>-1.0734716188333396E-2</v>
      </c>
      <c r="D689" s="6">
        <f t="shared" si="61"/>
        <v>1.1523413164406707E-4</v>
      </c>
      <c r="E689" s="6">
        <f t="shared" si="64"/>
        <v>8.2513977743084752E-5</v>
      </c>
      <c r="F689" s="6">
        <f t="shared" si="65"/>
        <v>8.2546402880078262E-5</v>
      </c>
      <c r="G689" s="12">
        <f t="shared" si="62"/>
        <v>2.9398239339734529</v>
      </c>
      <c r="H689" s="11">
        <v>1.7429132393805304E-2</v>
      </c>
      <c r="I689" s="11">
        <f t="shared" si="63"/>
        <v>9.0855050976859988E-3</v>
      </c>
    </row>
    <row r="690" spans="1:9" hidden="1" outlineLevel="1" x14ac:dyDescent="0.3">
      <c r="A690" s="10" t="s">
        <v>693</v>
      </c>
      <c r="B690" s="11">
        <v>1.3317285189446137E-2</v>
      </c>
      <c r="C690" s="11">
        <f t="shared" si="60"/>
        <v>1.1989192667596212E-2</v>
      </c>
      <c r="D690" s="6">
        <f t="shared" si="61"/>
        <v>1.4374074082074278E-4</v>
      </c>
      <c r="E690" s="6">
        <f t="shared" si="64"/>
        <v>1.1523413164406707E-4</v>
      </c>
      <c r="F690" s="6">
        <f t="shared" si="65"/>
        <v>2.510582492768635E-4</v>
      </c>
      <c r="G690" s="12">
        <f t="shared" si="62"/>
        <v>2.9990440838195376</v>
      </c>
      <c r="H690" s="11">
        <v>1.2822367870166799E-2</v>
      </c>
      <c r="I690" s="11">
        <f t="shared" si="63"/>
        <v>1.5844817741989446E-2</v>
      </c>
    </row>
    <row r="691" spans="1:9" hidden="1" outlineLevel="1" x14ac:dyDescent="0.3">
      <c r="A691" s="10" t="s">
        <v>694</v>
      </c>
      <c r="B691" s="11">
        <v>9.0410448847842075E-3</v>
      </c>
      <c r="C691" s="11">
        <f t="shared" si="60"/>
        <v>7.7129523629342819E-3</v>
      </c>
      <c r="D691" s="6">
        <f t="shared" si="61"/>
        <v>5.9489634152893526E-5</v>
      </c>
      <c r="E691" s="6">
        <f t="shared" si="64"/>
        <v>1.4374074082074278E-4</v>
      </c>
      <c r="F691" s="6">
        <f t="shared" si="65"/>
        <v>1.5038496730385392E-4</v>
      </c>
      <c r="G691" s="12">
        <f t="shared" si="62"/>
        <v>3.295769053812025</v>
      </c>
      <c r="H691" s="11">
        <v>1.2007588694878934E-2</v>
      </c>
      <c r="I691" s="11">
        <f t="shared" si="63"/>
        <v>1.2263154867482263E-2</v>
      </c>
    </row>
    <row r="692" spans="1:9" hidden="1" outlineLevel="1" x14ac:dyDescent="0.3">
      <c r="A692" s="10" t="s">
        <v>695</v>
      </c>
      <c r="B692" s="11">
        <v>-3.4119183131618158E-3</v>
      </c>
      <c r="C692" s="11">
        <f t="shared" si="60"/>
        <v>-4.7400108350117414E-3</v>
      </c>
      <c r="D692" s="6">
        <f t="shared" si="61"/>
        <v>2.2467702716028704E-5</v>
      </c>
      <c r="E692" s="6">
        <f t="shared" si="64"/>
        <v>5.9489634152893526E-5</v>
      </c>
      <c r="F692" s="6">
        <f t="shared" si="65"/>
        <v>1.2056375242850876E-4</v>
      </c>
      <c r="G692" s="12">
        <f t="shared" si="62"/>
        <v>3.7996271760169655</v>
      </c>
      <c r="H692" s="11">
        <v>7.1640711969747075E-3</v>
      </c>
      <c r="I692" s="11">
        <f t="shared" si="63"/>
        <v>1.0980152659617659E-2</v>
      </c>
    </row>
    <row r="693" spans="1:9" hidden="1" outlineLevel="1" x14ac:dyDescent="0.3">
      <c r="A693" s="10" t="s">
        <v>696</v>
      </c>
      <c r="B693" s="11">
        <v>2.8445899031588197E-3</v>
      </c>
      <c r="C693" s="11">
        <f t="shared" si="60"/>
        <v>1.5164973813088945E-3</v>
      </c>
      <c r="D693" s="6">
        <f t="shared" si="61"/>
        <v>2.2997643075167348E-6</v>
      </c>
      <c r="E693" s="6">
        <f t="shared" si="64"/>
        <v>2.2467702716028704E-5</v>
      </c>
      <c r="F693" s="6">
        <f t="shared" si="65"/>
        <v>4.3846838474890166E-5</v>
      </c>
      <c r="G693" s="12">
        <f t="shared" si="62"/>
        <v>4.0784929712322349</v>
      </c>
      <c r="H693" s="11">
        <v>6.5725298996142005E-3</v>
      </c>
      <c r="I693" s="11">
        <f t="shared" si="63"/>
        <v>6.6216945319827435E-3</v>
      </c>
    </row>
    <row r="694" spans="1:9" hidden="1" outlineLevel="1" x14ac:dyDescent="0.3">
      <c r="A694" s="10" t="s">
        <v>697</v>
      </c>
      <c r="B694" s="11">
        <v>8.3717641704647815E-3</v>
      </c>
      <c r="C694" s="11">
        <f t="shared" si="60"/>
        <v>7.0436716486148559E-3</v>
      </c>
      <c r="D694" s="6">
        <f t="shared" si="61"/>
        <v>4.961331029350072E-5</v>
      </c>
      <c r="E694" s="6">
        <f t="shared" si="64"/>
        <v>2.2997643075167348E-6</v>
      </c>
      <c r="F694" s="6">
        <f t="shared" si="65"/>
        <v>3.4221200879889013E-5</v>
      </c>
      <c r="G694" s="12">
        <f t="shared" si="62"/>
        <v>3.5308086069119611</v>
      </c>
      <c r="H694" s="11">
        <v>7.539825048105896E-3</v>
      </c>
      <c r="I694" s="11">
        <f t="shared" si="63"/>
        <v>5.8498889630392995E-3</v>
      </c>
    </row>
    <row r="695" spans="1:9" hidden="1" outlineLevel="1" x14ac:dyDescent="0.3">
      <c r="A695" s="10" t="s">
        <v>698</v>
      </c>
      <c r="B695" s="11">
        <v>1.6776413721593887E-3</v>
      </c>
      <c r="C695" s="11">
        <f t="shared" si="60"/>
        <v>3.4954885030946355E-4</v>
      </c>
      <c r="D695" s="6">
        <f t="shared" si="61"/>
        <v>1.2218439875266775E-7</v>
      </c>
      <c r="E695" s="6">
        <f t="shared" si="64"/>
        <v>4.961331029350072E-5</v>
      </c>
      <c r="F695" s="6">
        <f t="shared" si="65"/>
        <v>5.2702666283024173E-5</v>
      </c>
      <c r="G695" s="12">
        <f t="shared" si="62"/>
        <v>3.9580309650773882</v>
      </c>
      <c r="H695" s="11">
        <v>7.6064482097852127E-3</v>
      </c>
      <c r="I695" s="11">
        <f t="shared" si="63"/>
        <v>7.2596602043776244E-3</v>
      </c>
    </row>
    <row r="696" spans="1:9" hidden="1" outlineLevel="1" x14ac:dyDescent="0.3">
      <c r="A696" s="10" t="s">
        <v>699</v>
      </c>
      <c r="B696" s="11">
        <v>5.7306396229577271E-3</v>
      </c>
      <c r="C696" s="11">
        <f t="shared" si="60"/>
        <v>4.4025471011078024E-3</v>
      </c>
      <c r="D696" s="6">
        <f t="shared" si="61"/>
        <v>1.9382420977472715E-5</v>
      </c>
      <c r="E696" s="6">
        <f t="shared" si="64"/>
        <v>1.2218439875266775E-7</v>
      </c>
      <c r="F696" s="6">
        <f t="shared" si="65"/>
        <v>4.4952626570013219E-5</v>
      </c>
      <c r="G696" s="12">
        <f t="shared" si="62"/>
        <v>3.9975214934604972</v>
      </c>
      <c r="H696" s="11">
        <v>4.0432609231586527E-3</v>
      </c>
      <c r="I696" s="11">
        <f t="shared" si="63"/>
        <v>6.704671995706667E-3</v>
      </c>
    </row>
    <row r="697" spans="1:9" hidden="1" outlineLevel="1" x14ac:dyDescent="0.3">
      <c r="A697" s="10" t="s">
        <v>700</v>
      </c>
      <c r="B697" s="11">
        <v>-1.2396345287241563E-2</v>
      </c>
      <c r="C697" s="11">
        <f t="shared" si="60"/>
        <v>-1.3724437809091489E-2</v>
      </c>
      <c r="D697" s="6">
        <f t="shared" si="61"/>
        <v>1.8836019317562E-4</v>
      </c>
      <c r="E697" s="6">
        <f t="shared" si="64"/>
        <v>1.9382420977472715E-5</v>
      </c>
      <c r="F697" s="6">
        <f t="shared" si="65"/>
        <v>1.6818938210123273E-5</v>
      </c>
      <c r="G697" s="12">
        <f t="shared" si="62"/>
        <v>2.7483079119806471</v>
      </c>
      <c r="H697" s="11">
        <v>1.0055068054369287E-2</v>
      </c>
      <c r="I697" s="11">
        <f t="shared" si="63"/>
        <v>4.1010898807662425E-3</v>
      </c>
    </row>
    <row r="698" spans="1:9" hidden="1" outlineLevel="1" x14ac:dyDescent="0.3">
      <c r="A698" s="10" t="s">
        <v>701</v>
      </c>
      <c r="B698" s="11">
        <v>-6.2096307443050324E-3</v>
      </c>
      <c r="C698" s="11">
        <f t="shared" si="60"/>
        <v>-7.5377232661549571E-3</v>
      </c>
      <c r="D698" s="6">
        <f t="shared" si="61"/>
        <v>5.6817272037133754E-5</v>
      </c>
      <c r="E698" s="6">
        <f t="shared" si="64"/>
        <v>1.8836019317562E-4</v>
      </c>
      <c r="F698" s="6">
        <f t="shared" si="65"/>
        <v>1.1009988961304098E-4</v>
      </c>
      <c r="G698" s="12">
        <f t="shared" si="62"/>
        <v>3.4665148275492226</v>
      </c>
      <c r="H698" s="11">
        <v>7.7727994808819527E-3</v>
      </c>
      <c r="I698" s="11">
        <f t="shared" si="63"/>
        <v>1.0492849451557046E-2</v>
      </c>
    </row>
    <row r="699" spans="1:9" hidden="1" outlineLevel="1" x14ac:dyDescent="0.3">
      <c r="A699" s="10" t="s">
        <v>702</v>
      </c>
      <c r="B699" s="11">
        <v>7.3679195100667611E-3</v>
      </c>
      <c r="C699" s="11">
        <f t="shared" si="60"/>
        <v>6.0398269882168364E-3</v>
      </c>
      <c r="D699" s="6">
        <f t="shared" si="61"/>
        <v>3.647951004759246E-5</v>
      </c>
      <c r="E699" s="6">
        <f t="shared" si="64"/>
        <v>5.6817272037133754E-5</v>
      </c>
      <c r="F699" s="6">
        <f t="shared" si="65"/>
        <v>5.6644674665527419E-5</v>
      </c>
      <c r="G699" s="12">
        <f t="shared" si="62"/>
        <v>3.6157937285597113</v>
      </c>
      <c r="H699" s="11">
        <v>4.7101653060805868E-3</v>
      </c>
      <c r="I699" s="11">
        <f t="shared" si="63"/>
        <v>7.526265652069917E-3</v>
      </c>
    </row>
    <row r="700" spans="1:9" hidden="1" outlineLevel="1" x14ac:dyDescent="0.3">
      <c r="A700" s="10" t="s">
        <v>703</v>
      </c>
      <c r="B700" s="11">
        <v>-6.4944443446863422E-3</v>
      </c>
      <c r="C700" s="11">
        <f t="shared" si="60"/>
        <v>-7.8225368665362678E-3</v>
      </c>
      <c r="D700" s="6">
        <f t="shared" si="61"/>
        <v>6.1192083028319049E-5</v>
      </c>
      <c r="E700" s="6">
        <f t="shared" si="64"/>
        <v>3.647951004759246E-5</v>
      </c>
      <c r="F700" s="6">
        <f t="shared" si="65"/>
        <v>2.4182867243349244E-5</v>
      </c>
      <c r="G700" s="12">
        <f t="shared" si="62"/>
        <v>3.2479354812862189</v>
      </c>
      <c r="H700" s="11">
        <v>5.3772231308891428E-3</v>
      </c>
      <c r="I700" s="11">
        <f t="shared" si="63"/>
        <v>4.917607878160808E-3</v>
      </c>
    </row>
    <row r="701" spans="1:9" hidden="1" outlineLevel="1" x14ac:dyDescent="0.3">
      <c r="A701" s="10" t="s">
        <v>704</v>
      </c>
      <c r="B701" s="11">
        <v>1.2351783128253628E-2</v>
      </c>
      <c r="C701" s="11">
        <f t="shared" si="60"/>
        <v>1.1023690606403702E-2</v>
      </c>
      <c r="D701" s="6">
        <f t="shared" si="61"/>
        <v>1.2152175458571323E-4</v>
      </c>
      <c r="E701" s="6">
        <f t="shared" si="64"/>
        <v>6.1192083028319049E-5</v>
      </c>
      <c r="F701" s="6">
        <f t="shared" si="65"/>
        <v>3.3532108031829769E-5</v>
      </c>
      <c r="G701" s="12">
        <f t="shared" si="62"/>
        <v>2.6260356279110217</v>
      </c>
      <c r="H701" s="11">
        <v>6.3218258619320723E-3</v>
      </c>
      <c r="I701" s="11">
        <f t="shared" si="63"/>
        <v>5.7906914985889008E-3</v>
      </c>
    </row>
    <row r="702" spans="1:9" hidden="1" outlineLevel="1" x14ac:dyDescent="0.3">
      <c r="A702" s="10" t="s">
        <v>705</v>
      </c>
      <c r="B702" s="11">
        <v>-3.7573107206831397E-3</v>
      </c>
      <c r="C702" s="11">
        <f t="shared" si="60"/>
        <v>-5.0854032425330653E-3</v>
      </c>
      <c r="D702" s="6">
        <f t="shared" si="61"/>
        <v>2.5861326139165816E-5</v>
      </c>
      <c r="E702" s="6">
        <f t="shared" si="64"/>
        <v>1.2152175458571323E-4</v>
      </c>
      <c r="F702" s="6">
        <f t="shared" si="65"/>
        <v>5.2283279738923636E-5</v>
      </c>
      <c r="G702" s="12">
        <f t="shared" si="62"/>
        <v>3.3350568580205882</v>
      </c>
      <c r="H702" s="11">
        <v>1.3175204832772408E-2</v>
      </c>
      <c r="I702" s="11">
        <f t="shared" si="63"/>
        <v>7.2307177886378358E-3</v>
      </c>
    </row>
    <row r="703" spans="1:9" hidden="1" outlineLevel="1" x14ac:dyDescent="0.3">
      <c r="A703" s="10" t="s">
        <v>706</v>
      </c>
      <c r="B703" s="11">
        <v>7.6411913923716676E-3</v>
      </c>
      <c r="C703" s="11">
        <f t="shared" si="60"/>
        <v>6.3130988705217429E-3</v>
      </c>
      <c r="D703" s="6">
        <f t="shared" si="61"/>
        <v>3.9855217348982904E-5</v>
      </c>
      <c r="E703" s="6">
        <f t="shared" si="64"/>
        <v>2.5861326139165816E-5</v>
      </c>
      <c r="F703" s="6">
        <f t="shared" si="65"/>
        <v>1.3705407507666551E-4</v>
      </c>
      <c r="G703" s="12">
        <f t="shared" si="62"/>
        <v>3.1266639620237808</v>
      </c>
      <c r="H703" s="11">
        <v>1.6205237396005601E-2</v>
      </c>
      <c r="I703" s="11">
        <f t="shared" si="63"/>
        <v>1.1707009655615113E-2</v>
      </c>
    </row>
    <row r="704" spans="1:9" hidden="1" outlineLevel="1" x14ac:dyDescent="0.3">
      <c r="A704" s="10" t="s">
        <v>707</v>
      </c>
      <c r="B704" s="11">
        <v>7.1553658839056062E-3</v>
      </c>
      <c r="C704" s="11">
        <f t="shared" si="60"/>
        <v>5.8272733620556814E-3</v>
      </c>
      <c r="D704" s="6">
        <f t="shared" si="61"/>
        <v>3.3957114836123724E-5</v>
      </c>
      <c r="E704" s="6">
        <f t="shared" si="64"/>
        <v>3.9855217348982904E-5</v>
      </c>
      <c r="F704" s="6">
        <f t="shared" si="65"/>
        <v>2.0690422094920571E-4</v>
      </c>
      <c r="G704" s="12">
        <f t="shared" si="62"/>
        <v>3.7183471625515159</v>
      </c>
      <c r="H704" s="11">
        <v>6.329668097268256E-3</v>
      </c>
      <c r="I704" s="11">
        <f t="shared" si="63"/>
        <v>1.4384165632708966E-2</v>
      </c>
    </row>
    <row r="705" spans="1:9" hidden="1" outlineLevel="1" x14ac:dyDescent="0.3">
      <c r="A705" s="10" t="s">
        <v>708</v>
      </c>
      <c r="B705" s="11">
        <v>3.6054526780178501E-3</v>
      </c>
      <c r="C705" s="11">
        <f t="shared" si="60"/>
        <v>2.2773601561679249E-3</v>
      </c>
      <c r="D705" s="6">
        <f t="shared" si="61"/>
        <v>5.1863692809011952E-6</v>
      </c>
      <c r="E705" s="6">
        <f t="shared" si="64"/>
        <v>3.3957114836123724E-5</v>
      </c>
      <c r="F705" s="6">
        <f t="shared" si="65"/>
        <v>3.7293725290260925E-5</v>
      </c>
      <c r="G705" s="12">
        <f t="shared" si="62"/>
        <v>4.5342705991198189</v>
      </c>
      <c r="H705" s="11">
        <v>3.432066941681469E-3</v>
      </c>
      <c r="I705" s="11">
        <f t="shared" si="63"/>
        <v>6.1068588726333707E-3</v>
      </c>
    </row>
    <row r="706" spans="1:9" hidden="1" outlineLevel="1" x14ac:dyDescent="0.3">
      <c r="A706" s="10" t="s">
        <v>709</v>
      </c>
      <c r="B706" s="11">
        <v>6.4091575198012216E-3</v>
      </c>
      <c r="C706" s="11">
        <f t="shared" si="60"/>
        <v>5.081064997951296E-3</v>
      </c>
      <c r="D706" s="6">
        <f t="shared" si="61"/>
        <v>2.5817221513405804E-5</v>
      </c>
      <c r="E706" s="6">
        <f t="shared" si="64"/>
        <v>5.1863692809011952E-6</v>
      </c>
      <c r="F706" s="6">
        <f t="shared" si="65"/>
        <v>1.0915342455971104E-5</v>
      </c>
      <c r="G706" s="12">
        <f t="shared" si="62"/>
        <v>3.7796221063530169</v>
      </c>
      <c r="H706" s="11">
        <v>3.9089437561864067E-3</v>
      </c>
      <c r="I706" s="11">
        <f t="shared" si="63"/>
        <v>3.3038375347421525E-3</v>
      </c>
    </row>
    <row r="707" spans="1:9" hidden="1" outlineLevel="1" x14ac:dyDescent="0.3">
      <c r="A707" s="10" t="s">
        <v>710</v>
      </c>
      <c r="B707" s="11">
        <v>6.4071581324233757E-3</v>
      </c>
      <c r="C707" s="11">
        <f t="shared" si="60"/>
        <v>5.0790656105734501E-3</v>
      </c>
      <c r="D707" s="6">
        <f t="shared" si="61"/>
        <v>2.5796907476509853E-5</v>
      </c>
      <c r="E707" s="6">
        <f t="shared" si="64"/>
        <v>2.5817221513405804E-5</v>
      </c>
      <c r="F707" s="6">
        <f t="shared" si="65"/>
        <v>1.7116803368304935E-5</v>
      </c>
      <c r="G707" s="12">
        <f t="shared" si="62"/>
        <v>3.8618998757486867</v>
      </c>
      <c r="H707" s="11">
        <v>5.1727872750878465E-3</v>
      </c>
      <c r="I707" s="11">
        <f t="shared" si="63"/>
        <v>4.1372458675192287E-3</v>
      </c>
    </row>
    <row r="708" spans="1:9" hidden="1" outlineLevel="1" x14ac:dyDescent="0.3">
      <c r="A708" s="10" t="s">
        <v>711</v>
      </c>
      <c r="B708" s="11">
        <v>6.3279428537303944E-4</v>
      </c>
      <c r="C708" s="11">
        <f t="shared" si="60"/>
        <v>-6.9529823647688572E-4</v>
      </c>
      <c r="D708" s="6">
        <f t="shared" si="61"/>
        <v>4.8343963764786734E-7</v>
      </c>
      <c r="E708" s="6">
        <f t="shared" si="64"/>
        <v>2.5796907476509853E-5</v>
      </c>
      <c r="F708" s="6">
        <f t="shared" si="65"/>
        <v>2.5808732403754121E-5</v>
      </c>
      <c r="G708" s="12">
        <f t="shared" si="62"/>
        <v>4.281491530739399</v>
      </c>
      <c r="H708" s="11">
        <v>5.4656319684852836E-3</v>
      </c>
      <c r="I708" s="11">
        <f t="shared" si="63"/>
        <v>5.0802295621117481E-3</v>
      </c>
    </row>
    <row r="709" spans="1:9" hidden="1" outlineLevel="1" x14ac:dyDescent="0.3">
      <c r="A709" s="10" t="s">
        <v>712</v>
      </c>
      <c r="B709" s="11">
        <v>2.7384827334759297E-3</v>
      </c>
      <c r="C709" s="11">
        <f t="shared" si="60"/>
        <v>1.4103902116260046E-3</v>
      </c>
      <c r="D709" s="6">
        <f t="shared" si="61"/>
        <v>1.989200549050446E-6</v>
      </c>
      <c r="E709" s="6">
        <f t="shared" si="64"/>
        <v>4.8343963764786734E-7</v>
      </c>
      <c r="F709" s="6">
        <f t="shared" si="65"/>
        <v>2.3813945035817665E-5</v>
      </c>
      <c r="G709" s="12">
        <f t="shared" si="62"/>
        <v>4.0824899780699111</v>
      </c>
      <c r="H709" s="11">
        <v>6.5698265887742342E-3</v>
      </c>
      <c r="I709" s="11">
        <f t="shared" si="63"/>
        <v>4.8799533845947408E-3</v>
      </c>
    </row>
    <row r="710" spans="1:9" hidden="1" outlineLevel="1" x14ac:dyDescent="0.3">
      <c r="A710" s="10" t="s">
        <v>713</v>
      </c>
      <c r="B710" s="11">
        <v>-8.0010465432212886E-3</v>
      </c>
      <c r="C710" s="11">
        <f t="shared" si="60"/>
        <v>-9.3291390650712142E-3</v>
      </c>
      <c r="D710" s="6">
        <f t="shared" si="61"/>
        <v>8.7032835695437808E-5</v>
      </c>
      <c r="E710" s="6">
        <f t="shared" si="64"/>
        <v>1.989200549050446E-6</v>
      </c>
      <c r="F710" s="6">
        <f t="shared" si="65"/>
        <v>3.4140855916611995E-5</v>
      </c>
      <c r="G710" s="12">
        <f t="shared" si="62"/>
        <v>3.254149845953882</v>
      </c>
      <c r="H710" s="11">
        <v>9.4043495331852453E-3</v>
      </c>
      <c r="I710" s="11">
        <f t="shared" si="63"/>
        <v>5.8430177063407904E-3</v>
      </c>
    </row>
    <row r="711" spans="1:9" hidden="1" outlineLevel="1" x14ac:dyDescent="0.3">
      <c r="A711" s="10" t="s">
        <v>714</v>
      </c>
      <c r="B711" s="11">
        <v>1.3899455827979215E-2</v>
      </c>
      <c r="C711" s="11">
        <f t="shared" si="60"/>
        <v>1.2571363306129289E-2</v>
      </c>
      <c r="D711" s="6">
        <f t="shared" si="61"/>
        <v>1.5803917537469392E-4</v>
      </c>
      <c r="E711" s="6">
        <f t="shared" si="64"/>
        <v>8.7032835695437808E-5</v>
      </c>
      <c r="F711" s="6">
        <f t="shared" si="65"/>
        <v>8.3074475619388788E-5</v>
      </c>
      <c r="G711" s="12">
        <f t="shared" si="62"/>
        <v>2.7227187708955007</v>
      </c>
      <c r="H711" s="11">
        <v>8.2835519997205339E-3</v>
      </c>
      <c r="I711" s="11">
        <f t="shared" si="63"/>
        <v>9.114520043281971E-3</v>
      </c>
    </row>
    <row r="712" spans="1:9" hidden="1" outlineLevel="1" x14ac:dyDescent="0.3">
      <c r="A712" s="10" t="s">
        <v>715</v>
      </c>
      <c r="B712" s="11">
        <v>-2.0492235227105187E-3</v>
      </c>
      <c r="C712" s="11">
        <f t="shared" si="60"/>
        <v>-3.3773160445604439E-3</v>
      </c>
      <c r="D712" s="6">
        <f t="shared" si="61"/>
        <v>1.1406263664845401E-5</v>
      </c>
      <c r="E712" s="6">
        <f t="shared" si="64"/>
        <v>1.5803917537469392E-4</v>
      </c>
      <c r="F712" s="6">
        <f t="shared" si="65"/>
        <v>8.0271787343402394E-5</v>
      </c>
      <c r="G712" s="12">
        <f t="shared" si="62"/>
        <v>4.1299443454655185</v>
      </c>
      <c r="H712" s="11">
        <v>5.1827209865428292E-3</v>
      </c>
      <c r="I712" s="11">
        <f t="shared" si="63"/>
        <v>8.959452401983193E-3</v>
      </c>
    </row>
    <row r="713" spans="1:9" hidden="1" outlineLevel="1" x14ac:dyDescent="0.3">
      <c r="A713" s="10" t="s">
        <v>716</v>
      </c>
      <c r="B713" s="11">
        <v>-1.7194661396471121E-4</v>
      </c>
      <c r="C713" s="11">
        <f t="shared" si="60"/>
        <v>-1.5000391358146363E-3</v>
      </c>
      <c r="D713" s="6">
        <f t="shared" si="61"/>
        <v>2.250117408975521E-6</v>
      </c>
      <c r="E713" s="6">
        <f t="shared" si="64"/>
        <v>1.1406263664845401E-5</v>
      </c>
      <c r="F713" s="6">
        <f t="shared" si="65"/>
        <v>2.3410881222003196E-5</v>
      </c>
      <c r="G713" s="12">
        <f t="shared" si="62"/>
        <v>4.6399935377848429</v>
      </c>
      <c r="H713" s="11">
        <v>3.5139341217239259E-3</v>
      </c>
      <c r="I713" s="11">
        <f t="shared" si="63"/>
        <v>4.8384792261622032E-3</v>
      </c>
    </row>
    <row r="714" spans="1:9" hidden="1" outlineLevel="1" x14ac:dyDescent="0.3">
      <c r="A714" s="10" t="s">
        <v>717</v>
      </c>
      <c r="B714" s="11">
        <v>2.7062093485908582E-3</v>
      </c>
      <c r="C714" s="11">
        <f t="shared" si="60"/>
        <v>1.3781168267409331E-3</v>
      </c>
      <c r="D714" s="6">
        <f t="shared" si="61"/>
        <v>1.8992059881464989E-6</v>
      </c>
      <c r="E714" s="6">
        <f t="shared" si="64"/>
        <v>2.250117408975521E-6</v>
      </c>
      <c r="F714" s="6">
        <f t="shared" si="65"/>
        <v>1.0840984216405002E-5</v>
      </c>
      <c r="G714" s="12">
        <f t="shared" si="62"/>
        <v>4.7927433710833007</v>
      </c>
      <c r="H714" s="11">
        <v>2.9656331731535293E-3</v>
      </c>
      <c r="I714" s="11">
        <f t="shared" si="63"/>
        <v>3.2925649904603253E-3</v>
      </c>
    </row>
    <row r="715" spans="1:9" hidden="1" outlineLevel="1" x14ac:dyDescent="0.3">
      <c r="A715" s="10" t="s">
        <v>718</v>
      </c>
      <c r="B715" s="11">
        <v>2.3007288895721292E-3</v>
      </c>
      <c r="C715" s="11">
        <f t="shared" si="60"/>
        <v>9.7263636772220406E-4</v>
      </c>
      <c r="D715" s="6">
        <f t="shared" si="61"/>
        <v>9.4602150381584254E-7</v>
      </c>
      <c r="E715" s="6">
        <f t="shared" si="64"/>
        <v>1.8992059881464989E-6</v>
      </c>
      <c r="F715" s="6">
        <f t="shared" si="65"/>
        <v>8.0891165280773197E-6</v>
      </c>
      <c r="G715" s="12">
        <f t="shared" si="62"/>
        <v>4.2670826852029524</v>
      </c>
      <c r="H715" s="11">
        <v>5.5032590548184518E-3</v>
      </c>
      <c r="I715" s="11">
        <f t="shared" si="63"/>
        <v>2.8441372203319095E-3</v>
      </c>
    </row>
    <row r="716" spans="1:9" hidden="1" outlineLevel="1" x14ac:dyDescent="0.3">
      <c r="A716" s="10" t="s">
        <v>719</v>
      </c>
      <c r="B716" s="11">
        <v>-4.4141436389460408E-3</v>
      </c>
      <c r="C716" s="11">
        <f t="shared" si="60"/>
        <v>-5.7422361607959663E-3</v>
      </c>
      <c r="D716" s="6">
        <f t="shared" si="61"/>
        <v>3.2973276126352798E-5</v>
      </c>
      <c r="E716" s="6">
        <f t="shared" si="64"/>
        <v>9.4602150381584254E-7</v>
      </c>
      <c r="F716" s="6">
        <f t="shared" si="65"/>
        <v>2.4206202395732259E-5</v>
      </c>
      <c r="G716" s="12">
        <f t="shared" si="62"/>
        <v>3.7261902734721342</v>
      </c>
      <c r="H716" s="11">
        <v>5.1373580997240058E-3</v>
      </c>
      <c r="I716" s="11">
        <f t="shared" si="63"/>
        <v>4.91997991822449E-3</v>
      </c>
    </row>
    <row r="717" spans="1:9" hidden="1" outlineLevel="1" x14ac:dyDescent="0.3">
      <c r="A717" s="10" t="s">
        <v>720</v>
      </c>
      <c r="B717" s="11">
        <v>3.1536808202811935E-3</v>
      </c>
      <c r="C717" s="11">
        <f t="shared" si="60"/>
        <v>1.8255882984312684E-3</v>
      </c>
      <c r="D717" s="6">
        <f t="shared" si="61"/>
        <v>3.3327726353691738E-6</v>
      </c>
      <c r="E717" s="6">
        <f t="shared" si="64"/>
        <v>3.2973276126352798E-5</v>
      </c>
      <c r="F717" s="6">
        <f t="shared" si="65"/>
        <v>2.6766633907706923E-5</v>
      </c>
      <c r="G717" s="12">
        <f t="shared" si="62"/>
        <v>3.9832896601016023</v>
      </c>
      <c r="H717" s="11">
        <v>7.1883093132647348E-3</v>
      </c>
      <c r="I717" s="11">
        <f t="shared" si="63"/>
        <v>5.173648027041163E-3</v>
      </c>
    </row>
    <row r="718" spans="1:9" hidden="1" outlineLevel="1" x14ac:dyDescent="0.3">
      <c r="A718" s="10" t="s">
        <v>721</v>
      </c>
      <c r="B718" s="11">
        <v>3.4352287393030465E-3</v>
      </c>
      <c r="C718" s="11">
        <f t="shared" si="60"/>
        <v>2.1071362174531214E-3</v>
      </c>
      <c r="D718" s="6">
        <f t="shared" si="61"/>
        <v>4.4400230389026481E-6</v>
      </c>
      <c r="E718" s="6">
        <f t="shared" si="64"/>
        <v>3.3327726353691738E-6</v>
      </c>
      <c r="F718" s="6">
        <f t="shared" si="65"/>
        <v>4.0818386785742779E-5</v>
      </c>
      <c r="G718" s="12">
        <f t="shared" si="62"/>
        <v>4.5242272879595831</v>
      </c>
      <c r="H718" s="11">
        <v>3.6614528680013647E-3</v>
      </c>
      <c r="I718" s="11">
        <f t="shared" si="63"/>
        <v>6.3889268884330472E-3</v>
      </c>
    </row>
    <row r="719" spans="1:9" hidden="1" outlineLevel="1" x14ac:dyDescent="0.3">
      <c r="A719" s="10" t="s">
        <v>722</v>
      </c>
      <c r="B719" s="11">
        <v>9.9935809549321058E-3</v>
      </c>
      <c r="C719" s="11">
        <f t="shared" ref="C719:C782" si="66">B719-B$5</f>
        <v>8.6654884330821802E-3</v>
      </c>
      <c r="D719" s="6">
        <f t="shared" ref="D719:D782" si="67">C719^2</f>
        <v>7.5090689783881056E-5</v>
      </c>
      <c r="E719" s="6">
        <f t="shared" si="64"/>
        <v>4.4400230389026481E-6</v>
      </c>
      <c r="F719" s="6">
        <f t="shared" si="65"/>
        <v>1.2019640144006833E-5</v>
      </c>
      <c r="G719" s="12">
        <f t="shared" ref="G719:G782" si="68">IFERROR(LN(_xlfn.GAMMA((B$11+1)/2)/(H719*SQRT(B$11*PI())*_xlfn.GAMMA(B$11/2))*(1 + D719/(H719^2*B$11))^(-(B$11+1)/2)),-10000)</f>
        <v>3.2655057880653957</v>
      </c>
      <c r="H719" s="11">
        <v>6.8766035380618349E-3</v>
      </c>
      <c r="I719" s="11">
        <f t="shared" ref="I719:I782" si="69">SQRT(F719)</f>
        <v>3.4669352667747971E-3</v>
      </c>
    </row>
    <row r="720" spans="1:9" hidden="1" outlineLevel="1" x14ac:dyDescent="0.3">
      <c r="A720" s="10" t="s">
        <v>723</v>
      </c>
      <c r="B720" s="11">
        <v>3.58987425339455E-3</v>
      </c>
      <c r="C720" s="11">
        <f t="shared" si="66"/>
        <v>2.2617817315446248E-3</v>
      </c>
      <c r="D720" s="6">
        <f t="shared" si="67"/>
        <v>5.1156566011490012E-6</v>
      </c>
      <c r="E720" s="6">
        <f t="shared" ref="E720:E783" si="70">D719</f>
        <v>7.5090689783881056E-5</v>
      </c>
      <c r="F720" s="6">
        <f t="shared" ref="F720:F783" si="71">B$6+B$7*E720+B$8*H719^2</f>
        <v>4.9842379179840407E-5</v>
      </c>
      <c r="G720" s="12">
        <f t="shared" si="68"/>
        <v>4.4423322400992369</v>
      </c>
      <c r="H720" s="11">
        <v>3.995310321353379E-3</v>
      </c>
      <c r="I720" s="11">
        <f t="shared" si="69"/>
        <v>7.0599135391193292E-3</v>
      </c>
    </row>
    <row r="721" spans="1:9" hidden="1" outlineLevel="1" x14ac:dyDescent="0.3">
      <c r="A721" s="10" t="s">
        <v>724</v>
      </c>
      <c r="B721" s="11">
        <v>1.0144040989640822E-2</v>
      </c>
      <c r="C721" s="11">
        <f t="shared" si="66"/>
        <v>8.8159484677908968E-3</v>
      </c>
      <c r="D721" s="6">
        <f t="shared" si="67"/>
        <v>7.7720947386744664E-5</v>
      </c>
      <c r="E721" s="6">
        <f t="shared" si="70"/>
        <v>5.1156566011490012E-6</v>
      </c>
      <c r="F721" s="6">
        <f t="shared" si="71"/>
        <v>1.4072455407979705E-5</v>
      </c>
      <c r="G721" s="12">
        <f t="shared" si="68"/>
        <v>3.0623896890702924</v>
      </c>
      <c r="H721" s="11">
        <v>5.7426134326072076E-3</v>
      </c>
      <c r="I721" s="11">
        <f t="shared" si="69"/>
        <v>3.7513271528859895E-3</v>
      </c>
    </row>
    <row r="722" spans="1:9" hidden="1" outlineLevel="1" x14ac:dyDescent="0.3">
      <c r="A722" s="10" t="s">
        <v>725</v>
      </c>
      <c r="B722" s="11">
        <v>1.6716264045830256E-3</v>
      </c>
      <c r="C722" s="11">
        <f t="shared" si="66"/>
        <v>3.4353388273310041E-4</v>
      </c>
      <c r="D722" s="6">
        <f t="shared" si="67"/>
        <v>1.1801552858567958E-7</v>
      </c>
      <c r="E722" s="6">
        <f t="shared" si="70"/>
        <v>7.7720947386744664E-5</v>
      </c>
      <c r="F722" s="6">
        <f t="shared" si="71"/>
        <v>3.9453863058173502E-5</v>
      </c>
      <c r="G722" s="12">
        <f t="shared" si="68"/>
        <v>4.1204968095207706</v>
      </c>
      <c r="H722" s="11">
        <v>6.46351252217076E-3</v>
      </c>
      <c r="I722" s="11">
        <f t="shared" si="69"/>
        <v>6.281231014552283E-3</v>
      </c>
    </row>
    <row r="723" spans="1:9" hidden="1" outlineLevel="1" x14ac:dyDescent="0.3">
      <c r="A723" s="10" t="s">
        <v>726</v>
      </c>
      <c r="B723" s="11">
        <v>6.7100140785116896E-3</v>
      </c>
      <c r="C723" s="11">
        <f t="shared" si="66"/>
        <v>5.3819215566617649E-3</v>
      </c>
      <c r="D723" s="6">
        <f t="shared" si="67"/>
        <v>2.8965079642060594E-5</v>
      </c>
      <c r="E723" s="6">
        <f t="shared" si="70"/>
        <v>1.1801552858567958E-7</v>
      </c>
      <c r="F723" s="6">
        <f t="shared" si="71"/>
        <v>3.2769210872959533E-5</v>
      </c>
      <c r="G723" s="12">
        <f t="shared" si="68"/>
        <v>3.8043108364176019</v>
      </c>
      <c r="H723" s="11">
        <v>5.3844063602996465E-3</v>
      </c>
      <c r="I723" s="11">
        <f t="shared" si="69"/>
        <v>5.7244397868227714E-3</v>
      </c>
    </row>
    <row r="724" spans="1:9" hidden="1" outlineLevel="1" x14ac:dyDescent="0.3">
      <c r="A724" s="10" t="s">
        <v>727</v>
      </c>
      <c r="B724" s="11">
        <v>-2.1973891312895358E-3</v>
      </c>
      <c r="C724" s="11">
        <f t="shared" si="66"/>
        <v>-3.5254816531394609E-3</v>
      </c>
      <c r="D724" s="6">
        <f t="shared" si="67"/>
        <v>1.2429020886622946E-5</v>
      </c>
      <c r="E724" s="6">
        <f t="shared" si="70"/>
        <v>2.8965079642060594E-5</v>
      </c>
      <c r="F724" s="6">
        <f t="shared" si="71"/>
        <v>2.8046301767754189E-5</v>
      </c>
      <c r="G724" s="12">
        <f t="shared" si="68"/>
        <v>4.2218631790525416</v>
      </c>
      <c r="H724" s="11">
        <v>3.8037715246278642E-3</v>
      </c>
      <c r="I724" s="11">
        <f t="shared" si="69"/>
        <v>5.2958759207287123E-3</v>
      </c>
    </row>
    <row r="725" spans="1:9" hidden="1" outlineLevel="1" x14ac:dyDescent="0.3">
      <c r="A725" s="10" t="s">
        <v>728</v>
      </c>
      <c r="B725" s="11">
        <v>7.496875851234013E-3</v>
      </c>
      <c r="C725" s="11">
        <f t="shared" si="66"/>
        <v>6.1687833293840883E-3</v>
      </c>
      <c r="D725" s="6">
        <f t="shared" si="67"/>
        <v>3.8053887764887038E-5</v>
      </c>
      <c r="E725" s="6">
        <f t="shared" si="70"/>
        <v>1.2429020886622946E-5</v>
      </c>
      <c r="F725" s="6">
        <f t="shared" si="71"/>
        <v>1.419896068484493E-5</v>
      </c>
      <c r="G725" s="12">
        <f t="shared" si="68"/>
        <v>3.6676896065103501</v>
      </c>
      <c r="H725" s="11">
        <v>6.2490669984701227E-3</v>
      </c>
      <c r="I725" s="11">
        <f t="shared" si="69"/>
        <v>3.768150830957398E-3</v>
      </c>
    </row>
    <row r="726" spans="1:9" hidden="1" outlineLevel="1" x14ac:dyDescent="0.3">
      <c r="A726" s="10" t="s">
        <v>729</v>
      </c>
      <c r="B726" s="11">
        <v>1.5248997908235747E-2</v>
      </c>
      <c r="C726" s="11">
        <f t="shared" si="66"/>
        <v>1.3920905386385822E-2</v>
      </c>
      <c r="D726" s="6">
        <f t="shared" si="67"/>
        <v>1.9379160677670577E-4</v>
      </c>
      <c r="E726" s="6">
        <f t="shared" si="70"/>
        <v>3.8053887764887038E-5</v>
      </c>
      <c r="F726" s="6">
        <f t="shared" si="71"/>
        <v>3.723045816768674E-5</v>
      </c>
      <c r="G726" s="12">
        <f t="shared" si="68"/>
        <v>2.6426409476680068</v>
      </c>
      <c r="H726" s="11">
        <v>9.3341863010196861E-3</v>
      </c>
      <c r="I726" s="11">
        <f t="shared" si="69"/>
        <v>6.1016766685630551E-3</v>
      </c>
    </row>
    <row r="727" spans="1:9" hidden="1" outlineLevel="1" x14ac:dyDescent="0.3">
      <c r="A727" s="10" t="s">
        <v>730</v>
      </c>
      <c r="B727" s="11">
        <v>-3.5757586556313434E-2</v>
      </c>
      <c r="C727" s="11">
        <f t="shared" si="66"/>
        <v>-3.7085679078163361E-2</v>
      </c>
      <c r="D727" s="6">
        <f t="shared" si="67"/>
        <v>1.3753475926885235E-3</v>
      </c>
      <c r="E727" s="6">
        <f t="shared" si="70"/>
        <v>1.9379160677670577E-4</v>
      </c>
      <c r="F727" s="6">
        <f t="shared" si="71"/>
        <v>1.0044534023896174E-4</v>
      </c>
      <c r="G727" s="12">
        <f t="shared" si="68"/>
        <v>1.3666871232613322</v>
      </c>
      <c r="H727" s="11">
        <v>2.0803110772991868E-2</v>
      </c>
      <c r="I727" s="11">
        <f t="shared" si="69"/>
        <v>1.0022242276005991E-2</v>
      </c>
    </row>
    <row r="728" spans="1:9" hidden="1" outlineLevel="1" x14ac:dyDescent="0.3">
      <c r="A728" s="10" t="s">
        <v>731</v>
      </c>
      <c r="B728" s="11">
        <v>-8.1662523968659001E-3</v>
      </c>
      <c r="C728" s="11">
        <f t="shared" si="66"/>
        <v>-9.4943449187158257E-3</v>
      </c>
      <c r="D728" s="6">
        <f t="shared" si="67"/>
        <v>9.0142585435545018E-5</v>
      </c>
      <c r="E728" s="6">
        <f t="shared" si="70"/>
        <v>1.3753475926885235E-3</v>
      </c>
      <c r="F728" s="6">
        <f t="shared" si="71"/>
        <v>5.6557350117590892E-4</v>
      </c>
      <c r="G728" s="12">
        <f t="shared" si="68"/>
        <v>2.6476885612027479</v>
      </c>
      <c r="H728" s="11">
        <v>2.6466445941504602E-2</v>
      </c>
      <c r="I728" s="11">
        <f t="shared" si="69"/>
        <v>2.3781789276164839E-2</v>
      </c>
    </row>
    <row r="729" spans="1:9" hidden="1" outlineLevel="1" x14ac:dyDescent="0.3">
      <c r="A729" s="10" t="s">
        <v>732</v>
      </c>
      <c r="B729" s="11">
        <v>-2.8148866864058281E-2</v>
      </c>
      <c r="C729" s="11">
        <f t="shared" si="66"/>
        <v>-2.9476959385908205E-2</v>
      </c>
      <c r="D729" s="6">
        <f t="shared" si="67"/>
        <v>8.6889113463848179E-4</v>
      </c>
      <c r="E729" s="6">
        <f t="shared" si="70"/>
        <v>9.0142585435545018E-5</v>
      </c>
      <c r="F729" s="6">
        <f t="shared" si="71"/>
        <v>5.4727224039339726E-4</v>
      </c>
      <c r="G729" s="12">
        <f t="shared" si="68"/>
        <v>1.7504128782148387</v>
      </c>
      <c r="H729" s="11">
        <v>1.7917267190524954E-2</v>
      </c>
      <c r="I729" s="11">
        <f t="shared" si="69"/>
        <v>2.3393850482410911E-2</v>
      </c>
    </row>
    <row r="730" spans="1:9" hidden="1" outlineLevel="1" x14ac:dyDescent="0.3">
      <c r="A730" s="10" t="s">
        <v>733</v>
      </c>
      <c r="B730" s="11">
        <v>1.9944798533671326E-2</v>
      </c>
      <c r="C730" s="11">
        <f t="shared" si="66"/>
        <v>1.8616706011821402E-2</v>
      </c>
      <c r="D730" s="6">
        <f t="shared" si="67"/>
        <v>3.465817427305871E-4</v>
      </c>
      <c r="E730" s="6">
        <f t="shared" si="70"/>
        <v>8.6889113463848179E-4</v>
      </c>
      <c r="F730" s="6">
        <f t="shared" si="71"/>
        <v>3.937893920160434E-4</v>
      </c>
      <c r="G730" s="12">
        <f t="shared" si="68"/>
        <v>2.534343263799832</v>
      </c>
      <c r="H730" s="11">
        <v>1.584337832106018E-2</v>
      </c>
      <c r="I730" s="11">
        <f t="shared" si="69"/>
        <v>1.984412739366595E-2</v>
      </c>
    </row>
    <row r="731" spans="1:9" hidden="1" outlineLevel="1" x14ac:dyDescent="0.3">
      <c r="A731" s="10" t="s">
        <v>734</v>
      </c>
      <c r="B731" s="11">
        <v>-1.774123987058698E-2</v>
      </c>
      <c r="C731" s="11">
        <f t="shared" si="66"/>
        <v>-1.9069332392436904E-2</v>
      </c>
      <c r="D731" s="6">
        <f t="shared" si="67"/>
        <v>3.6363943789324339E-4</v>
      </c>
      <c r="E731" s="6">
        <f t="shared" si="70"/>
        <v>3.465817427305871E-4</v>
      </c>
      <c r="F731" s="6">
        <f t="shared" si="71"/>
        <v>2.5088807131831627E-4</v>
      </c>
      <c r="G731" s="12">
        <f t="shared" si="68"/>
        <v>2.4785998042863309</v>
      </c>
      <c r="H731" s="11">
        <v>1.5180423770358021E-2</v>
      </c>
      <c r="I731" s="11">
        <f t="shared" si="69"/>
        <v>1.5839446685989893E-2</v>
      </c>
    </row>
    <row r="732" spans="1:9" hidden="1" outlineLevel="1" x14ac:dyDescent="0.3">
      <c r="A732" s="10" t="s">
        <v>735</v>
      </c>
      <c r="B732" s="11">
        <v>5.32921379765575E-4</v>
      </c>
      <c r="C732" s="11">
        <f t="shared" si="66"/>
        <v>-7.9517114208435015E-4</v>
      </c>
      <c r="D732" s="6">
        <f t="shared" si="67"/>
        <v>6.3229714520372972E-7</v>
      </c>
      <c r="E732" s="6">
        <f t="shared" si="70"/>
        <v>3.6363943789324339E-4</v>
      </c>
      <c r="F732" s="6">
        <f t="shared" si="71"/>
        <v>2.3824125618630252E-4</v>
      </c>
      <c r="G732" s="12">
        <f t="shared" si="68"/>
        <v>3.4742995626605646</v>
      </c>
      <c r="H732" s="11">
        <v>1.2325862846888821E-2</v>
      </c>
      <c r="I732" s="11">
        <f t="shared" si="69"/>
        <v>1.5435065797925919E-2</v>
      </c>
    </row>
    <row r="733" spans="1:9" hidden="1" outlineLevel="1" x14ac:dyDescent="0.3">
      <c r="A733" s="10" t="s">
        <v>736</v>
      </c>
      <c r="B733" s="11">
        <v>1.2661314711189059E-2</v>
      </c>
      <c r="C733" s="11">
        <f t="shared" si="66"/>
        <v>1.1333222189339133E-2</v>
      </c>
      <c r="D733" s="6">
        <f t="shared" si="67"/>
        <v>1.2844192519292889E-4</v>
      </c>
      <c r="E733" s="6">
        <f t="shared" si="70"/>
        <v>6.3229714520372972E-7</v>
      </c>
      <c r="F733" s="6">
        <f t="shared" si="71"/>
        <v>1.1630511099334828E-4</v>
      </c>
      <c r="G733" s="12">
        <f t="shared" si="68"/>
        <v>3.0510942445873619</v>
      </c>
      <c r="H733" s="11">
        <v>1.0360769190115693E-2</v>
      </c>
      <c r="I733" s="11">
        <f t="shared" si="69"/>
        <v>1.0784484734717199E-2</v>
      </c>
    </row>
    <row r="734" spans="1:9" hidden="1" outlineLevel="1" x14ac:dyDescent="0.3">
      <c r="A734" s="10" t="s">
        <v>737</v>
      </c>
      <c r="B734" s="11">
        <v>5.2058118315071811E-3</v>
      </c>
      <c r="C734" s="11">
        <f t="shared" si="66"/>
        <v>3.877719309657256E-3</v>
      </c>
      <c r="D734" s="6">
        <f t="shared" si="67"/>
        <v>1.5036707044488746E-5</v>
      </c>
      <c r="E734" s="6">
        <f t="shared" si="70"/>
        <v>1.2844192519292889E-4</v>
      </c>
      <c r="F734" s="6">
        <f t="shared" si="71"/>
        <v>1.0451965356610571E-4</v>
      </c>
      <c r="G734" s="12">
        <f t="shared" si="68"/>
        <v>3.685799992215776</v>
      </c>
      <c r="H734" s="11">
        <v>9.1331895768240762E-3</v>
      </c>
      <c r="I734" s="11">
        <f t="shared" si="69"/>
        <v>1.022348539227722E-2</v>
      </c>
    </row>
    <row r="735" spans="1:9" hidden="1" outlineLevel="1" x14ac:dyDescent="0.3">
      <c r="A735" s="10" t="s">
        <v>738</v>
      </c>
      <c r="B735" s="11">
        <v>-4.6296583637453039E-3</v>
      </c>
      <c r="C735" s="11">
        <f t="shared" si="66"/>
        <v>-5.9577508855952286E-3</v>
      </c>
      <c r="D735" s="6">
        <f t="shared" si="67"/>
        <v>3.5494795614810731E-5</v>
      </c>
      <c r="E735" s="6">
        <f t="shared" si="70"/>
        <v>1.5036707044488746E-5</v>
      </c>
      <c r="F735" s="6">
        <f t="shared" si="71"/>
        <v>6.6880097715448238E-5</v>
      </c>
      <c r="G735" s="12">
        <f t="shared" si="68"/>
        <v>3.5906798320048807</v>
      </c>
      <c r="H735" s="11">
        <v>8.684970786635899E-3</v>
      </c>
      <c r="I735" s="11">
        <f t="shared" si="69"/>
        <v>8.1780252943756682E-3</v>
      </c>
    </row>
    <row r="736" spans="1:9" hidden="1" outlineLevel="1" x14ac:dyDescent="0.3">
      <c r="A736" s="10" t="s">
        <v>739</v>
      </c>
      <c r="B736" s="11">
        <v>-8.4479553221299946E-3</v>
      </c>
      <c r="C736" s="11">
        <f t="shared" si="66"/>
        <v>-9.7760478439799202E-3</v>
      </c>
      <c r="D736" s="6">
        <f t="shared" si="67"/>
        <v>9.5571111447784442E-5</v>
      </c>
      <c r="E736" s="6">
        <f t="shared" si="70"/>
        <v>3.5494795614810731E-5</v>
      </c>
      <c r="F736" s="6">
        <f t="shared" si="71"/>
        <v>6.4349362870158309E-5</v>
      </c>
      <c r="G736" s="12">
        <f t="shared" si="68"/>
        <v>3.0853878044365208</v>
      </c>
      <c r="H736" s="11">
        <v>1.4520149266204464E-2</v>
      </c>
      <c r="I736" s="11">
        <f t="shared" si="69"/>
        <v>8.021805461999083E-3</v>
      </c>
    </row>
    <row r="737" spans="1:9" hidden="1" outlineLevel="1" x14ac:dyDescent="0.3">
      <c r="A737" s="10" t="s">
        <v>740</v>
      </c>
      <c r="B737" s="11">
        <v>-1.1245565213035068E-2</v>
      </c>
      <c r="C737" s="11">
        <f t="shared" si="66"/>
        <v>-1.2573657734884993E-2</v>
      </c>
      <c r="D737" s="6">
        <f t="shared" si="67"/>
        <v>1.5809686883403321E-4</v>
      </c>
      <c r="E737" s="6">
        <f t="shared" si="70"/>
        <v>9.5571111447784442E-5</v>
      </c>
      <c r="F737" s="6">
        <f t="shared" si="71"/>
        <v>1.7726592451335744E-4</v>
      </c>
      <c r="G737" s="12">
        <f t="shared" si="68"/>
        <v>2.9541519160786573</v>
      </c>
      <c r="H737" s="11">
        <v>1.3094726191575789E-2</v>
      </c>
      <c r="I737" s="11">
        <f t="shared" si="69"/>
        <v>1.3314124999914844E-2</v>
      </c>
    </row>
    <row r="738" spans="1:9" hidden="1" outlineLevel="1" x14ac:dyDescent="0.3">
      <c r="A738" s="10" t="s">
        <v>741</v>
      </c>
      <c r="B738" s="11">
        <v>-1.1638590711243436E-2</v>
      </c>
      <c r="C738" s="11">
        <f t="shared" si="66"/>
        <v>-1.2966683233093362E-2</v>
      </c>
      <c r="D738" s="6">
        <f t="shared" si="67"/>
        <v>1.6813487406738451E-4</v>
      </c>
      <c r="E738" s="6">
        <f t="shared" si="70"/>
        <v>1.5809686883403321E-4</v>
      </c>
      <c r="F738" s="6">
        <f t="shared" si="71"/>
        <v>1.5820237290898071E-4</v>
      </c>
      <c r="G738" s="12">
        <f t="shared" si="68"/>
        <v>2.8241747444708678</v>
      </c>
      <c r="H738" s="11">
        <v>1.8498837357108978E-2</v>
      </c>
      <c r="I738" s="11">
        <f t="shared" si="69"/>
        <v>1.2577852476038218E-2</v>
      </c>
    </row>
    <row r="739" spans="1:9" hidden="1" outlineLevel="1" x14ac:dyDescent="0.3">
      <c r="A739" s="10" t="s">
        <v>742</v>
      </c>
      <c r="B739" s="11">
        <v>1.0463013638868866E-2</v>
      </c>
      <c r="C739" s="11">
        <f t="shared" si="66"/>
        <v>9.1349211170189404E-3</v>
      </c>
      <c r="D739" s="6">
        <f t="shared" si="67"/>
        <v>8.3446783814158571E-5</v>
      </c>
      <c r="E739" s="6">
        <f t="shared" si="70"/>
        <v>1.6813487406738451E-4</v>
      </c>
      <c r="F739" s="6">
        <f t="shared" si="71"/>
        <v>2.8927493605936046E-4</v>
      </c>
      <c r="G739" s="12">
        <f t="shared" si="68"/>
        <v>3.2437815828964705</v>
      </c>
      <c r="H739" s="11">
        <v>1.1032805565172962E-2</v>
      </c>
      <c r="I739" s="11">
        <f t="shared" si="69"/>
        <v>1.700808443239157E-2</v>
      </c>
    </row>
    <row r="740" spans="1:9" hidden="1" outlineLevel="1" x14ac:dyDescent="0.3">
      <c r="A740" s="10" t="s">
        <v>743</v>
      </c>
      <c r="B740" s="11">
        <v>-2.4007294161091854E-2</v>
      </c>
      <c r="C740" s="11">
        <f t="shared" si="66"/>
        <v>-2.5335386682941777E-2</v>
      </c>
      <c r="D740" s="6">
        <f t="shared" si="67"/>
        <v>6.4188181837418359E-4</v>
      </c>
      <c r="E740" s="6">
        <f t="shared" si="70"/>
        <v>8.3446783814158571E-5</v>
      </c>
      <c r="F740" s="6">
        <f t="shared" si="71"/>
        <v>1.0767057199721758E-4</v>
      </c>
      <c r="G740" s="12">
        <f t="shared" si="68"/>
        <v>1.3289182379229636</v>
      </c>
      <c r="H740" s="11">
        <v>1.2167848175737093E-2</v>
      </c>
      <c r="I740" s="11">
        <f t="shared" si="69"/>
        <v>1.037644312841436E-2</v>
      </c>
    </row>
    <row r="741" spans="1:9" hidden="1" outlineLevel="1" x14ac:dyDescent="0.3">
      <c r="A741" s="10" t="s">
        <v>744</v>
      </c>
      <c r="B741" s="11">
        <v>2.9829543473573147E-3</v>
      </c>
      <c r="C741" s="11">
        <f t="shared" si="66"/>
        <v>1.6548618255073895E-3</v>
      </c>
      <c r="D741" s="6">
        <f t="shared" si="67"/>
        <v>2.7385676615216497E-6</v>
      </c>
      <c r="E741" s="6">
        <f t="shared" si="70"/>
        <v>6.4188181837418359E-4</v>
      </c>
      <c r="F741" s="6">
        <f t="shared" si="71"/>
        <v>2.2369428202871072E-4</v>
      </c>
      <c r="G741" s="12">
        <f t="shared" si="68"/>
        <v>3.3225529115641046</v>
      </c>
      <c r="H741" s="11">
        <v>1.4279117970532414E-2</v>
      </c>
      <c r="I741" s="11">
        <f t="shared" si="69"/>
        <v>1.4956412739313887E-2</v>
      </c>
    </row>
    <row r="742" spans="1:9" hidden="1" outlineLevel="1" x14ac:dyDescent="0.3">
      <c r="A742" s="10" t="s">
        <v>745</v>
      </c>
      <c r="B742" s="11">
        <v>1.5850478138509476E-2</v>
      </c>
      <c r="C742" s="11">
        <f t="shared" si="66"/>
        <v>1.452238561665955E-2</v>
      </c>
      <c r="D742" s="6">
        <f t="shared" si="67"/>
        <v>2.1089968399896019E-4</v>
      </c>
      <c r="E742" s="6">
        <f t="shared" si="70"/>
        <v>2.7385676615216497E-6</v>
      </c>
      <c r="F742" s="6">
        <f t="shared" si="71"/>
        <v>1.5603614575171833E-4</v>
      </c>
      <c r="G742" s="12">
        <f t="shared" si="68"/>
        <v>2.7851144092888056</v>
      </c>
      <c r="H742" s="11">
        <v>1.2439447304643084E-2</v>
      </c>
      <c r="I742" s="11">
        <f t="shared" si="69"/>
        <v>1.2491442901111078E-2</v>
      </c>
    </row>
    <row r="743" spans="1:9" hidden="1" outlineLevel="1" x14ac:dyDescent="0.3">
      <c r="A743" s="10" t="s">
        <v>746</v>
      </c>
      <c r="B743" s="11">
        <v>1.5982150874003724E-2</v>
      </c>
      <c r="C743" s="11">
        <f t="shared" si="66"/>
        <v>1.4654058352153798E-2</v>
      </c>
      <c r="D743" s="6">
        <f t="shared" si="67"/>
        <v>2.1474142618832851E-4</v>
      </c>
      <c r="E743" s="6">
        <f t="shared" si="70"/>
        <v>2.1089968399896019E-4</v>
      </c>
      <c r="F743" s="6">
        <f t="shared" si="71"/>
        <v>1.5461078687904897E-4</v>
      </c>
      <c r="G743" s="12">
        <f t="shared" si="68"/>
        <v>2.7466461751206017</v>
      </c>
      <c r="H743" s="11">
        <v>1.1763116157342397E-2</v>
      </c>
      <c r="I743" s="11">
        <f t="shared" si="69"/>
        <v>1.2434258597883871E-2</v>
      </c>
    </row>
    <row r="744" spans="1:9" hidden="1" outlineLevel="1" x14ac:dyDescent="0.3">
      <c r="A744" s="10" t="s">
        <v>747</v>
      </c>
      <c r="B744" s="11">
        <v>-4.8242447838090239E-3</v>
      </c>
      <c r="C744" s="11">
        <f t="shared" si="66"/>
        <v>-6.1523373056589486E-3</v>
      </c>
      <c r="D744" s="6">
        <f t="shared" si="67"/>
        <v>3.7851254322602814E-5</v>
      </c>
      <c r="E744" s="6">
        <f t="shared" si="70"/>
        <v>2.1474142618832851E-4</v>
      </c>
      <c r="F744" s="6">
        <f t="shared" si="71"/>
        <v>1.4287092822535619E-4</v>
      </c>
      <c r="G744" s="12">
        <f t="shared" si="68"/>
        <v>3.6529668080260311</v>
      </c>
      <c r="H744" s="11">
        <v>5.4179573169850365E-3</v>
      </c>
      <c r="I744" s="11">
        <f t="shared" si="69"/>
        <v>1.1952862762759229E-2</v>
      </c>
    </row>
    <row r="745" spans="1:9" hidden="1" outlineLevel="1" x14ac:dyDescent="0.3">
      <c r="A745" s="10" t="s">
        <v>748</v>
      </c>
      <c r="B745" s="11">
        <v>8.2198337849473339E-3</v>
      </c>
      <c r="C745" s="11">
        <f t="shared" si="66"/>
        <v>6.8917412630974083E-3</v>
      </c>
      <c r="D745" s="6">
        <f t="shared" si="67"/>
        <v>4.7496097637479462E-5</v>
      </c>
      <c r="E745" s="6">
        <f t="shared" si="70"/>
        <v>3.7851254322602814E-5</v>
      </c>
      <c r="F745" s="6">
        <f t="shared" si="71"/>
        <v>2.9849658841350988E-5</v>
      </c>
      <c r="G745" s="12">
        <f t="shared" si="68"/>
        <v>3.3697944315757402</v>
      </c>
      <c r="H745" s="11">
        <v>1.1427131637425678E-2</v>
      </c>
      <c r="I745" s="11">
        <f t="shared" si="69"/>
        <v>5.4634841302369491E-3</v>
      </c>
    </row>
    <row r="746" spans="1:9" hidden="1" outlineLevel="1" x14ac:dyDescent="0.3">
      <c r="A746" s="10" t="s">
        <v>749</v>
      </c>
      <c r="B746" s="11">
        <v>5.2789351215227383E-3</v>
      </c>
      <c r="C746" s="11">
        <f t="shared" si="66"/>
        <v>3.9508425996728127E-3</v>
      </c>
      <c r="D746" s="6">
        <f t="shared" si="67"/>
        <v>1.5609157247389428E-5</v>
      </c>
      <c r="E746" s="6">
        <f t="shared" si="70"/>
        <v>4.7496097637479462E-5</v>
      </c>
      <c r="F746" s="6">
        <f t="shared" si="71"/>
        <v>1.0819511729911105E-4</v>
      </c>
      <c r="G746" s="12">
        <f t="shared" si="68"/>
        <v>3.6254809015362279</v>
      </c>
      <c r="H746" s="11">
        <v>9.7852678496486174E-3</v>
      </c>
      <c r="I746" s="11">
        <f t="shared" si="69"/>
        <v>1.040168819466874E-2</v>
      </c>
    </row>
    <row r="747" spans="1:9" hidden="1" outlineLevel="1" x14ac:dyDescent="0.3">
      <c r="A747" s="10" t="s">
        <v>750</v>
      </c>
      <c r="B747" s="11">
        <v>-9.6237750916984329E-3</v>
      </c>
      <c r="C747" s="11">
        <f t="shared" si="66"/>
        <v>-1.0951867613548358E-2</v>
      </c>
      <c r="D747" s="6">
        <f t="shared" si="67"/>
        <v>1.1994340422468942E-4</v>
      </c>
      <c r="E747" s="6">
        <f t="shared" si="70"/>
        <v>1.5609157247389428E-5</v>
      </c>
      <c r="F747" s="6">
        <f t="shared" si="71"/>
        <v>7.6324335036093171E-5</v>
      </c>
      <c r="G747" s="12">
        <f t="shared" si="68"/>
        <v>3.0049029118087649</v>
      </c>
      <c r="H747" s="11">
        <v>1.5255410537340969E-2</v>
      </c>
      <c r="I747" s="11">
        <f t="shared" si="69"/>
        <v>8.736379973197891E-3</v>
      </c>
    </row>
    <row r="748" spans="1:9" hidden="1" outlineLevel="1" x14ac:dyDescent="0.3">
      <c r="A748" s="10" t="s">
        <v>751</v>
      </c>
      <c r="B748" s="11">
        <v>1.7813057021042421E-2</v>
      </c>
      <c r="C748" s="11">
        <f t="shared" si="66"/>
        <v>1.6484964499192498E-2</v>
      </c>
      <c r="D748" s="6">
        <f t="shared" si="67"/>
        <v>2.7175405453963694E-4</v>
      </c>
      <c r="E748" s="6">
        <f t="shared" si="70"/>
        <v>1.1994340422468942E-4</v>
      </c>
      <c r="F748" s="6">
        <f t="shared" si="71"/>
        <v>1.9804453259075725E-4</v>
      </c>
      <c r="G748" s="12">
        <f t="shared" si="68"/>
        <v>1.5644309446163651</v>
      </c>
      <c r="H748" s="11">
        <v>7.4939681730421251E-3</v>
      </c>
      <c r="I748" s="11">
        <f t="shared" si="69"/>
        <v>1.4072829587213698E-2</v>
      </c>
    </row>
    <row r="749" spans="1:9" hidden="1" outlineLevel="1" x14ac:dyDescent="0.3">
      <c r="A749" s="10" t="s">
        <v>752</v>
      </c>
      <c r="B749" s="11">
        <v>-1.4072027020773103E-2</v>
      </c>
      <c r="C749" s="11">
        <f t="shared" si="66"/>
        <v>-1.5400119542623028E-2</v>
      </c>
      <c r="D749" s="6">
        <f t="shared" si="67"/>
        <v>2.3716368192707972E-4</v>
      </c>
      <c r="E749" s="6">
        <f t="shared" si="70"/>
        <v>2.7175405453963694E-4</v>
      </c>
      <c r="F749" s="6">
        <f t="shared" si="71"/>
        <v>9.0397730230545447E-5</v>
      </c>
      <c r="G749" s="12">
        <f t="shared" si="68"/>
        <v>2.7261143974222115</v>
      </c>
      <c r="H749" s="11">
        <v>1.317979839075336E-2</v>
      </c>
      <c r="I749" s="11">
        <f t="shared" si="69"/>
        <v>9.5077720960562283E-3</v>
      </c>
    </row>
    <row r="750" spans="1:9" hidden="1" outlineLevel="1" x14ac:dyDescent="0.3">
      <c r="A750" s="10" t="s">
        <v>753</v>
      </c>
      <c r="B750" s="11">
        <v>1.7247172188931348E-2</v>
      </c>
      <c r="C750" s="11">
        <f t="shared" si="66"/>
        <v>1.5919079667081424E-2</v>
      </c>
      <c r="D750" s="6">
        <f t="shared" si="67"/>
        <v>2.5341709744688523E-4</v>
      </c>
      <c r="E750" s="6">
        <f t="shared" si="70"/>
        <v>2.3716368192707972E-4</v>
      </c>
      <c r="F750" s="6">
        <f t="shared" si="71"/>
        <v>1.7349848384070653E-4</v>
      </c>
      <c r="G750" s="12">
        <f t="shared" si="68"/>
        <v>2.2786510876641577</v>
      </c>
      <c r="H750" s="11">
        <v>9.2217073821339174E-3</v>
      </c>
      <c r="I750" s="11">
        <f t="shared" si="69"/>
        <v>1.3171882319574014E-2</v>
      </c>
    </row>
    <row r="751" spans="1:9" hidden="1" outlineLevel="1" x14ac:dyDescent="0.3">
      <c r="A751" s="10" t="s">
        <v>754</v>
      </c>
      <c r="B751" s="11">
        <v>7.9781730936344594E-3</v>
      </c>
      <c r="C751" s="11">
        <f t="shared" si="66"/>
        <v>6.6500805717845338E-3</v>
      </c>
      <c r="D751" s="6">
        <f t="shared" si="67"/>
        <v>4.4223571611226112E-5</v>
      </c>
      <c r="E751" s="6">
        <f t="shared" si="70"/>
        <v>2.5341709744688523E-4</v>
      </c>
      <c r="F751" s="6">
        <f t="shared" si="71"/>
        <v>1.0912219447081856E-4</v>
      </c>
      <c r="G751" s="12">
        <f t="shared" si="68"/>
        <v>3.5449903115300043</v>
      </c>
      <c r="H751" s="11">
        <v>5.4226921101935659E-3</v>
      </c>
      <c r="I751" s="11">
        <f t="shared" si="69"/>
        <v>1.0446156923520657E-2</v>
      </c>
    </row>
    <row r="752" spans="1:9" hidden="1" outlineLevel="1" x14ac:dyDescent="0.3">
      <c r="A752" s="10" t="s">
        <v>755</v>
      </c>
      <c r="B752" s="11">
        <v>8.7551487402514096E-3</v>
      </c>
      <c r="C752" s="11">
        <f t="shared" si="66"/>
        <v>7.427056218401484E-3</v>
      </c>
      <c r="D752" s="6">
        <f t="shared" si="67"/>
        <v>5.516116407129615E-5</v>
      </c>
      <c r="E752" s="6">
        <f t="shared" si="70"/>
        <v>4.4223571611226112E-5</v>
      </c>
      <c r="F752" s="6">
        <f t="shared" si="71"/>
        <v>3.0984844705772547E-5</v>
      </c>
      <c r="G752" s="12">
        <f t="shared" si="68"/>
        <v>3.3373751939072602</v>
      </c>
      <c r="H752" s="11">
        <v>5.2940164352588623E-3</v>
      </c>
      <c r="I752" s="11">
        <f t="shared" si="69"/>
        <v>5.56640321085102E-3</v>
      </c>
    </row>
    <row r="753" spans="1:9" hidden="1" outlineLevel="1" x14ac:dyDescent="0.3">
      <c r="A753" s="10" t="s">
        <v>756</v>
      </c>
      <c r="B753" s="11">
        <v>1.6282507554067349E-2</v>
      </c>
      <c r="C753" s="11">
        <f t="shared" si="66"/>
        <v>1.4954415032217424E-2</v>
      </c>
      <c r="D753" s="6">
        <f t="shared" si="67"/>
        <v>2.2363452895581045E-4</v>
      </c>
      <c r="E753" s="6">
        <f t="shared" si="70"/>
        <v>5.516116407129615E-5</v>
      </c>
      <c r="F753" s="6">
        <f t="shared" si="71"/>
        <v>3.1821872140432273E-5</v>
      </c>
      <c r="G753" s="12">
        <f t="shared" si="68"/>
        <v>2.626218422941188</v>
      </c>
      <c r="H753" s="11">
        <v>1.0538175041763149E-2</v>
      </c>
      <c r="I753" s="11">
        <f t="shared" si="69"/>
        <v>5.6410878507990167E-3</v>
      </c>
    </row>
    <row r="754" spans="1:9" hidden="1" outlineLevel="1" x14ac:dyDescent="0.3">
      <c r="A754" s="10" t="s">
        <v>757</v>
      </c>
      <c r="B754" s="11">
        <v>-6.3268804537488111E-3</v>
      </c>
      <c r="C754" s="11">
        <f t="shared" si="66"/>
        <v>-7.6549729755987367E-3</v>
      </c>
      <c r="D754" s="6">
        <f t="shared" si="67"/>
        <v>5.859861125714698E-5</v>
      </c>
      <c r="E754" s="6">
        <f t="shared" si="70"/>
        <v>2.2363452895581045E-4</v>
      </c>
      <c r="F754" s="6">
        <f t="shared" si="71"/>
        <v>1.2370549744431864E-4</v>
      </c>
      <c r="G754" s="12">
        <f t="shared" si="68"/>
        <v>3.3277997360221399</v>
      </c>
      <c r="H754" s="11">
        <v>5.5804127131307444E-3</v>
      </c>
      <c r="I754" s="11">
        <f t="shared" si="69"/>
        <v>1.1122297309653192E-2</v>
      </c>
    </row>
    <row r="755" spans="1:9" hidden="1" outlineLevel="1" x14ac:dyDescent="0.3">
      <c r="A755" s="10" t="s">
        <v>758</v>
      </c>
      <c r="B755" s="11">
        <v>-6.6451691550408936E-3</v>
      </c>
      <c r="C755" s="11">
        <f t="shared" si="66"/>
        <v>-7.9732616768908183E-3</v>
      </c>
      <c r="D755" s="6">
        <f t="shared" si="67"/>
        <v>6.3572901768175778E-5</v>
      </c>
      <c r="E755" s="6">
        <f t="shared" si="70"/>
        <v>5.859861125714698E-5</v>
      </c>
      <c r="F755" s="6">
        <f t="shared" si="71"/>
        <v>3.4772660260711067E-5</v>
      </c>
      <c r="G755" s="12">
        <f t="shared" si="68"/>
        <v>3.4112576764350115</v>
      </c>
      <c r="H755" s="11">
        <v>7.9550946706614251E-3</v>
      </c>
      <c r="I755" s="11">
        <f t="shared" si="69"/>
        <v>5.896834766271738E-3</v>
      </c>
    </row>
    <row r="756" spans="1:9" hidden="1" outlineLevel="1" x14ac:dyDescent="0.3">
      <c r="A756" s="10" t="s">
        <v>759</v>
      </c>
      <c r="B756" s="11">
        <v>-1.5289711398439405E-3</v>
      </c>
      <c r="C756" s="11">
        <f t="shared" si="66"/>
        <v>-2.8570636616938655E-3</v>
      </c>
      <c r="D756" s="6">
        <f t="shared" si="67"/>
        <v>8.1628127669715577E-6</v>
      </c>
      <c r="E756" s="6">
        <f t="shared" si="70"/>
        <v>6.3572901768175778E-5</v>
      </c>
      <c r="F756" s="6">
        <f t="shared" si="71"/>
        <v>5.9978994692040825E-5</v>
      </c>
      <c r="G756" s="12">
        <f t="shared" si="68"/>
        <v>3.4094121008821054</v>
      </c>
      <c r="H756" s="11">
        <v>1.2857336499270632E-2</v>
      </c>
      <c r="I756" s="11">
        <f t="shared" si="69"/>
        <v>7.7446106869255103E-3</v>
      </c>
    </row>
    <row r="757" spans="1:9" hidden="1" outlineLevel="1" x14ac:dyDescent="0.3">
      <c r="A757" s="10" t="s">
        <v>760</v>
      </c>
      <c r="B757" s="11">
        <v>1.3491886946954788E-4</v>
      </c>
      <c r="C757" s="11">
        <f t="shared" si="66"/>
        <v>-1.1931736523803772E-3</v>
      </c>
      <c r="D757" s="6">
        <f t="shared" si="67"/>
        <v>1.4236633647347292E-6</v>
      </c>
      <c r="E757" s="6">
        <f t="shared" si="70"/>
        <v>8.1628127669715577E-6</v>
      </c>
      <c r="F757" s="6">
        <f t="shared" si="71"/>
        <v>1.2774028418750929E-4</v>
      </c>
      <c r="G757" s="12">
        <f t="shared" si="68"/>
        <v>3.910996323596839</v>
      </c>
      <c r="H757" s="11">
        <v>7.8902110396310877E-3</v>
      </c>
      <c r="I757" s="11">
        <f t="shared" si="69"/>
        <v>1.1302224745045079E-2</v>
      </c>
    </row>
    <row r="758" spans="1:9" hidden="1" outlineLevel="1" x14ac:dyDescent="0.3">
      <c r="A758" s="10" t="s">
        <v>761</v>
      </c>
      <c r="B758" s="11">
        <v>-1.6464623898632638E-2</v>
      </c>
      <c r="C758" s="11">
        <f t="shared" si="66"/>
        <v>-1.7792716420482562E-2</v>
      </c>
      <c r="D758" s="6">
        <f t="shared" si="67"/>
        <v>3.1658075761970981E-4</v>
      </c>
      <c r="E758" s="6">
        <f t="shared" si="70"/>
        <v>1.4236633647347292E-6</v>
      </c>
      <c r="F758" s="6">
        <f t="shared" si="71"/>
        <v>4.8507900910297544E-5</v>
      </c>
      <c r="G758" s="12">
        <f t="shared" si="68"/>
        <v>2.4118356391339661</v>
      </c>
      <c r="H758" s="11">
        <v>1.2077547600617345E-2</v>
      </c>
      <c r="I758" s="11">
        <f t="shared" si="69"/>
        <v>6.9647613677926929E-3</v>
      </c>
    </row>
    <row r="759" spans="1:9" hidden="1" outlineLevel="1" x14ac:dyDescent="0.3">
      <c r="A759" s="10" t="s">
        <v>762</v>
      </c>
      <c r="B759" s="11">
        <v>4.7161384872977134E-3</v>
      </c>
      <c r="C759" s="11">
        <f t="shared" si="66"/>
        <v>3.3880459654477882E-3</v>
      </c>
      <c r="D759" s="6">
        <f t="shared" si="67"/>
        <v>1.1478855463987035E-5</v>
      </c>
      <c r="E759" s="6">
        <f t="shared" si="70"/>
        <v>3.1658075761970981E-4</v>
      </c>
      <c r="F759" s="6">
        <f t="shared" si="71"/>
        <v>1.6607049717602926E-4</v>
      </c>
      <c r="G759" s="12">
        <f t="shared" si="68"/>
        <v>3.6018311042480358</v>
      </c>
      <c r="H759" s="11">
        <v>1.0298407743534506E-2</v>
      </c>
      <c r="I759" s="11">
        <f t="shared" si="69"/>
        <v>1.2886834257335245E-2</v>
      </c>
    </row>
    <row r="760" spans="1:9" hidden="1" outlineLevel="1" x14ac:dyDescent="0.3">
      <c r="A760" s="10" t="s">
        <v>763</v>
      </c>
      <c r="B760" s="11">
        <v>-2.1980970313859494E-3</v>
      </c>
      <c r="C760" s="11">
        <f t="shared" si="66"/>
        <v>-3.5261895532358745E-3</v>
      </c>
      <c r="D760" s="6">
        <f t="shared" si="67"/>
        <v>1.2434012765349816E-5</v>
      </c>
      <c r="E760" s="6">
        <f t="shared" si="70"/>
        <v>1.1478855463987035E-5</v>
      </c>
      <c r="F760" s="6">
        <f t="shared" si="71"/>
        <v>8.3421177820794805E-5</v>
      </c>
      <c r="G760" s="12">
        <f t="shared" si="68"/>
        <v>3.8724666870164679</v>
      </c>
      <c r="H760" s="11">
        <v>7.4030058807834243E-3</v>
      </c>
      <c r="I760" s="11">
        <f t="shared" si="69"/>
        <v>9.1335194651785134E-3</v>
      </c>
    </row>
    <row r="761" spans="1:9" hidden="1" outlineLevel="1" x14ac:dyDescent="0.3">
      <c r="A761" s="10" t="s">
        <v>764</v>
      </c>
      <c r="B761" s="11">
        <v>5.2053738863262616E-3</v>
      </c>
      <c r="C761" s="11">
        <f t="shared" si="66"/>
        <v>3.8772813644763365E-3</v>
      </c>
      <c r="D761" s="6">
        <f t="shared" si="67"/>
        <v>1.5033310779315482E-5</v>
      </c>
      <c r="E761" s="6">
        <f t="shared" si="70"/>
        <v>1.2434012765349816E-5</v>
      </c>
      <c r="F761" s="6">
        <f t="shared" si="71"/>
        <v>4.4757450914541673E-5</v>
      </c>
      <c r="G761" s="12">
        <f t="shared" si="68"/>
        <v>3.7091499674758133</v>
      </c>
      <c r="H761" s="11">
        <v>8.8751664048670516E-3</v>
      </c>
      <c r="I761" s="11">
        <f t="shared" si="69"/>
        <v>6.6901009644505125E-3</v>
      </c>
    </row>
    <row r="762" spans="1:9" hidden="1" outlineLevel="1" x14ac:dyDescent="0.3">
      <c r="A762" s="10" t="s">
        <v>765</v>
      </c>
      <c r="B762" s="11">
        <v>3.4398664911297477E-3</v>
      </c>
      <c r="C762" s="11">
        <f t="shared" si="66"/>
        <v>2.1117739692798226E-3</v>
      </c>
      <c r="D762" s="6">
        <f t="shared" si="67"/>
        <v>4.4595892973278569E-6</v>
      </c>
      <c r="E762" s="6">
        <f t="shared" si="70"/>
        <v>1.5033310779315482E-5</v>
      </c>
      <c r="F762" s="6">
        <f t="shared" si="71"/>
        <v>6.3359359984565826E-5</v>
      </c>
      <c r="G762" s="12">
        <f t="shared" si="68"/>
        <v>3.9460778575598709</v>
      </c>
      <c r="H762" s="11">
        <v>7.3975418362851181E-3</v>
      </c>
      <c r="I762" s="11">
        <f t="shared" si="69"/>
        <v>7.9598592942693291E-3</v>
      </c>
    </row>
    <row r="763" spans="1:9" hidden="1" outlineLevel="1" x14ac:dyDescent="0.3">
      <c r="A763" s="10" t="s">
        <v>766</v>
      </c>
      <c r="B763" s="11">
        <v>-1.8764495369547173E-2</v>
      </c>
      <c r="C763" s="11">
        <f t="shared" si="66"/>
        <v>-2.0092587891397097E-2</v>
      </c>
      <c r="D763" s="6">
        <f t="shared" si="67"/>
        <v>4.0371208817351723E-4</v>
      </c>
      <c r="E763" s="6">
        <f t="shared" si="70"/>
        <v>4.4595892973278569E-6</v>
      </c>
      <c r="F763" s="6">
        <f t="shared" si="71"/>
        <v>4.3324255998358634E-5</v>
      </c>
      <c r="G763" s="12">
        <f t="shared" si="68"/>
        <v>2.4440436701639126</v>
      </c>
      <c r="H763" s="11">
        <v>1.6545548102493188E-2</v>
      </c>
      <c r="I763" s="11">
        <f t="shared" si="69"/>
        <v>6.5821163768470881E-3</v>
      </c>
    </row>
    <row r="764" spans="1:9" hidden="1" outlineLevel="1" x14ac:dyDescent="0.3">
      <c r="A764" s="10" t="s">
        <v>767</v>
      </c>
      <c r="B764" s="11">
        <v>-3.0301938037524704E-3</v>
      </c>
      <c r="C764" s="11">
        <f t="shared" si="66"/>
        <v>-4.3582863256023952E-3</v>
      </c>
      <c r="D764" s="6">
        <f t="shared" si="67"/>
        <v>1.8994659695932828E-5</v>
      </c>
      <c r="E764" s="6">
        <f t="shared" si="70"/>
        <v>4.0371208817351723E-4</v>
      </c>
      <c r="F764" s="6">
        <f t="shared" si="71"/>
        <v>2.7794613475716913E-4</v>
      </c>
      <c r="G764" s="12">
        <f t="shared" si="68"/>
        <v>3.9798202047278775</v>
      </c>
      <c r="H764" s="11">
        <v>3.6494655539361454E-3</v>
      </c>
      <c r="I764" s="11">
        <f t="shared" si="69"/>
        <v>1.6671716610990275E-2</v>
      </c>
    </row>
    <row r="765" spans="1:9" hidden="1" outlineLevel="1" x14ac:dyDescent="0.3">
      <c r="A765" s="10" t="s">
        <v>768</v>
      </c>
      <c r="B765" s="11">
        <v>-3.5925571226008889E-2</v>
      </c>
      <c r="C765" s="11">
        <f t="shared" si="66"/>
        <v>-3.7253663747858816E-2</v>
      </c>
      <c r="D765" s="6">
        <f t="shared" si="67"/>
        <v>1.3878354626385302E-3</v>
      </c>
      <c r="E765" s="6">
        <f t="shared" si="70"/>
        <v>1.8994659695932828E-5</v>
      </c>
      <c r="F765" s="6">
        <f t="shared" si="71"/>
        <v>1.4457243059632531E-5</v>
      </c>
      <c r="G765" s="12">
        <f t="shared" si="68"/>
        <v>0.73873565597368684</v>
      </c>
      <c r="H765" s="11">
        <v>1.6889019361688469E-2</v>
      </c>
      <c r="I765" s="11">
        <f t="shared" si="69"/>
        <v>3.802268146729335E-3</v>
      </c>
    </row>
    <row r="766" spans="1:9" hidden="1" outlineLevel="1" x14ac:dyDescent="0.3">
      <c r="A766" s="10" t="s">
        <v>769</v>
      </c>
      <c r="B766" s="11">
        <v>1.18765014438055E-2</v>
      </c>
      <c r="C766" s="11">
        <f t="shared" si="66"/>
        <v>1.0548408921955575E-2</v>
      </c>
      <c r="D766" s="6">
        <f t="shared" si="67"/>
        <v>1.1126893078479197E-4</v>
      </c>
      <c r="E766" s="6">
        <f t="shared" si="70"/>
        <v>1.3878354626385302E-3</v>
      </c>
      <c r="F766" s="6">
        <f t="shared" si="71"/>
        <v>4.5595573411962915E-4</v>
      </c>
      <c r="G766" s="12">
        <f t="shared" si="68"/>
        <v>3.0142819685653039</v>
      </c>
      <c r="H766" s="11">
        <v>1.5525299695056645E-2</v>
      </c>
      <c r="I766" s="11">
        <f t="shared" si="69"/>
        <v>2.135312000902044E-2</v>
      </c>
    </row>
    <row r="767" spans="1:9" hidden="1" outlineLevel="1" x14ac:dyDescent="0.3">
      <c r="A767" s="10" t="s">
        <v>770</v>
      </c>
      <c r="B767" s="11">
        <v>-1.2203669046735501E-2</v>
      </c>
      <c r="C767" s="11">
        <f t="shared" si="66"/>
        <v>-1.3531761568585427E-2</v>
      </c>
      <c r="D767" s="6">
        <f t="shared" si="67"/>
        <v>1.8310857114904553E-4</v>
      </c>
      <c r="E767" s="6">
        <f t="shared" si="70"/>
        <v>1.1126893078479197E-4</v>
      </c>
      <c r="F767" s="6">
        <f t="shared" si="71"/>
        <v>2.0284567596478022E-4</v>
      </c>
      <c r="G767" s="12">
        <f t="shared" si="68"/>
        <v>2.8671238283138489</v>
      </c>
      <c r="H767" s="11">
        <v>1.5390410511281196E-2</v>
      </c>
      <c r="I767" s="11">
        <f t="shared" si="69"/>
        <v>1.4242390107168818E-2</v>
      </c>
    </row>
    <row r="768" spans="1:9" hidden="1" outlineLevel="1" x14ac:dyDescent="0.3">
      <c r="A768" s="10" t="s">
        <v>771</v>
      </c>
      <c r="B768" s="11">
        <v>1.2242941894852779E-2</v>
      </c>
      <c r="C768" s="11">
        <f t="shared" si="66"/>
        <v>1.0914849373002853E-2</v>
      </c>
      <c r="D768" s="6">
        <f t="shared" si="67"/>
        <v>1.1913393683534078E-4</v>
      </c>
      <c r="E768" s="6">
        <f t="shared" si="70"/>
        <v>1.8310857114904553E-4</v>
      </c>
      <c r="F768" s="6">
        <f t="shared" si="71"/>
        <v>2.1204578947704576E-4</v>
      </c>
      <c r="G768" s="12">
        <f t="shared" si="68"/>
        <v>3.07862994226338</v>
      </c>
      <c r="H768" s="11">
        <v>1.2593607298366005E-2</v>
      </c>
      <c r="I768" s="11">
        <f t="shared" si="69"/>
        <v>1.4561792110761839E-2</v>
      </c>
    </row>
    <row r="769" spans="1:9" hidden="1" outlineLevel="1" x14ac:dyDescent="0.3">
      <c r="A769" s="10" t="s">
        <v>772</v>
      </c>
      <c r="B769" s="11">
        <v>1.7642760820758659E-2</v>
      </c>
      <c r="C769" s="11">
        <f t="shared" si="66"/>
        <v>1.6314668298908735E-2</v>
      </c>
      <c r="D769" s="6">
        <f t="shared" si="67"/>
        <v>2.6616840170341766E-4</v>
      </c>
      <c r="E769" s="6">
        <f t="shared" si="70"/>
        <v>1.1913393683534078E-4</v>
      </c>
      <c r="F769" s="6">
        <f t="shared" si="71"/>
        <v>1.4174688083155005E-4</v>
      </c>
      <c r="G769" s="12">
        <f t="shared" si="68"/>
        <v>2.6111730769820376</v>
      </c>
      <c r="H769" s="11">
        <v>1.2516566418473873E-2</v>
      </c>
      <c r="I769" s="11">
        <f t="shared" si="69"/>
        <v>1.1905749906307878E-2</v>
      </c>
    </row>
    <row r="770" spans="1:9" hidden="1" outlineLevel="1" x14ac:dyDescent="0.3">
      <c r="A770" s="10" t="s">
        <v>773</v>
      </c>
      <c r="B770" s="11">
        <v>2.1807516584335981E-2</v>
      </c>
      <c r="C770" s="11">
        <f t="shared" si="66"/>
        <v>2.0479424062486058E-2</v>
      </c>
      <c r="D770" s="6">
        <f t="shared" si="67"/>
        <v>4.1940680993113295E-4</v>
      </c>
      <c r="E770" s="6">
        <f t="shared" si="70"/>
        <v>2.6616840170341766E-4</v>
      </c>
      <c r="F770" s="6">
        <f t="shared" si="71"/>
        <v>1.6557730755280937E-4</v>
      </c>
      <c r="G770" s="12">
        <f t="shared" si="68"/>
        <v>2.4662040327900976</v>
      </c>
      <c r="H770" s="11">
        <v>1.9654621373479338E-2</v>
      </c>
      <c r="I770" s="11">
        <f t="shared" si="69"/>
        <v>1.2867684622837527E-2</v>
      </c>
    </row>
    <row r="771" spans="1:9" hidden="1" outlineLevel="1" x14ac:dyDescent="0.3">
      <c r="A771" s="10" t="s">
        <v>774</v>
      </c>
      <c r="B771" s="11">
        <v>1.9273262670013912E-2</v>
      </c>
      <c r="C771" s="11">
        <f t="shared" si="66"/>
        <v>1.7945170148163988E-2</v>
      </c>
      <c r="D771" s="6">
        <f t="shared" si="67"/>
        <v>3.220291316465559E-4</v>
      </c>
      <c r="E771" s="6">
        <f t="shared" si="70"/>
        <v>4.1940680993113295E-4</v>
      </c>
      <c r="F771" s="6">
        <f t="shared" si="71"/>
        <v>3.6591119000953389E-4</v>
      </c>
      <c r="G771" s="12">
        <f t="shared" si="68"/>
        <v>2.5498712074751526</v>
      </c>
      <c r="H771" s="11">
        <v>1.4563448556158822E-2</v>
      </c>
      <c r="I771" s="11">
        <f t="shared" si="69"/>
        <v>1.9128805242605559E-2</v>
      </c>
    </row>
    <row r="772" spans="1:9" hidden="1" outlineLevel="1" x14ac:dyDescent="0.3">
      <c r="A772" s="10" t="s">
        <v>775</v>
      </c>
      <c r="B772" s="11">
        <v>-2.8775379869741254E-4</v>
      </c>
      <c r="C772" s="11">
        <f t="shared" si="66"/>
        <v>-1.6158463205473376E-3</v>
      </c>
      <c r="D772" s="6">
        <f t="shared" si="67"/>
        <v>2.610959331626369E-6</v>
      </c>
      <c r="E772" s="6">
        <f t="shared" si="70"/>
        <v>3.220291316465559E-4</v>
      </c>
      <c r="F772" s="6">
        <f t="shared" si="71"/>
        <v>2.1718003611281259E-4</v>
      </c>
      <c r="G772" s="12">
        <f t="shared" si="68"/>
        <v>3.972782765053362</v>
      </c>
      <c r="H772" s="11">
        <v>7.3219994896995093E-3</v>
      </c>
      <c r="I772" s="11">
        <f t="shared" si="69"/>
        <v>1.4737029419554423E-2</v>
      </c>
    </row>
    <row r="773" spans="1:9" hidden="1" outlineLevel="1" x14ac:dyDescent="0.3">
      <c r="A773" s="10" t="s">
        <v>776</v>
      </c>
      <c r="B773" s="11">
        <v>1.1631958050304203E-2</v>
      </c>
      <c r="C773" s="11">
        <f t="shared" si="66"/>
        <v>1.0303865528454277E-2</v>
      </c>
      <c r="D773" s="6">
        <f t="shared" si="67"/>
        <v>1.0616964482846835E-4</v>
      </c>
      <c r="E773" s="6">
        <f t="shared" si="70"/>
        <v>2.610959331626369E-6</v>
      </c>
      <c r="F773" s="6">
        <f t="shared" si="71"/>
        <v>4.2163824928465553E-5</v>
      </c>
      <c r="G773" s="12">
        <f t="shared" si="68"/>
        <v>2.5553091699940205</v>
      </c>
      <c r="H773" s="11">
        <v>2.9072692847721685E-2</v>
      </c>
      <c r="I773" s="11">
        <f t="shared" si="69"/>
        <v>6.493367764763178E-3</v>
      </c>
    </row>
    <row r="774" spans="1:9" hidden="1" outlineLevel="1" x14ac:dyDescent="0.3">
      <c r="A774" s="10" t="s">
        <v>777</v>
      </c>
      <c r="B774" s="11">
        <v>-1.4007834839128777E-3</v>
      </c>
      <c r="C774" s="11">
        <f t="shared" si="66"/>
        <v>-2.7288760057628029E-3</v>
      </c>
      <c r="D774" s="6">
        <f t="shared" si="67"/>
        <v>7.446764254827949E-6</v>
      </c>
      <c r="E774" s="6">
        <f t="shared" si="70"/>
        <v>1.0616964482846835E-4</v>
      </c>
      <c r="F774" s="6">
        <f t="shared" si="71"/>
        <v>6.596883600643585E-4</v>
      </c>
      <c r="G774" s="12">
        <f t="shared" si="68"/>
        <v>3.7087129543349286</v>
      </c>
      <c r="H774" s="11">
        <v>9.3631666943630072E-3</v>
      </c>
      <c r="I774" s="11">
        <f t="shared" si="69"/>
        <v>2.5684399157160726E-2</v>
      </c>
    </row>
    <row r="775" spans="1:9" hidden="1" outlineLevel="1" x14ac:dyDescent="0.3">
      <c r="A775" s="10" t="s">
        <v>778</v>
      </c>
      <c r="B775" s="11">
        <v>7.622761226929676E-3</v>
      </c>
      <c r="C775" s="11">
        <f t="shared" si="66"/>
        <v>6.2946687050797513E-3</v>
      </c>
      <c r="D775" s="6">
        <f t="shared" si="67"/>
        <v>3.9622854106710394E-5</v>
      </c>
      <c r="E775" s="6">
        <f t="shared" si="70"/>
        <v>7.446764254827949E-6</v>
      </c>
      <c r="F775" s="6">
        <f t="shared" si="71"/>
        <v>6.8796865177535825E-5</v>
      </c>
      <c r="G775" s="12">
        <f t="shared" si="68"/>
        <v>3.6464175256308975</v>
      </c>
      <c r="H775" s="11">
        <v>6.5229470951887192E-3</v>
      </c>
      <c r="I775" s="11">
        <f t="shared" si="69"/>
        <v>8.2943875709744729E-3</v>
      </c>
    </row>
    <row r="776" spans="1:9" hidden="1" outlineLevel="1" x14ac:dyDescent="0.3">
      <c r="A776" s="10" t="s">
        <v>779</v>
      </c>
      <c r="B776" s="11">
        <v>-1.0028678908945363E-2</v>
      </c>
      <c r="C776" s="11">
        <f t="shared" si="66"/>
        <v>-1.1356771430795288E-2</v>
      </c>
      <c r="D776" s="6">
        <f t="shared" si="67"/>
        <v>1.2897625733132806E-4</v>
      </c>
      <c r="E776" s="6">
        <f t="shared" si="70"/>
        <v>3.9622854106710394E-5</v>
      </c>
      <c r="F776" s="6">
        <f t="shared" si="71"/>
        <v>4.01504020041141E-5</v>
      </c>
      <c r="G776" s="12">
        <f t="shared" si="68"/>
        <v>3.0067858287736109</v>
      </c>
      <c r="H776" s="11">
        <v>9.2060810021877687E-3</v>
      </c>
      <c r="I776" s="11">
        <f t="shared" si="69"/>
        <v>6.3364344866899793E-3</v>
      </c>
    </row>
    <row r="777" spans="1:9" hidden="1" outlineLevel="1" x14ac:dyDescent="0.3">
      <c r="A777" s="10" t="s">
        <v>780</v>
      </c>
      <c r="B777" s="11">
        <v>1.3518576706374859E-2</v>
      </c>
      <c r="C777" s="11">
        <f t="shared" si="66"/>
        <v>1.2190484184524933E-2</v>
      </c>
      <c r="D777" s="6">
        <f t="shared" si="67"/>
        <v>1.4860790465315253E-4</v>
      </c>
      <c r="E777" s="6">
        <f t="shared" si="70"/>
        <v>1.2897625733132806E-4</v>
      </c>
      <c r="F777" s="6">
        <f t="shared" si="71"/>
        <v>8.7495100552272226E-5</v>
      </c>
      <c r="G777" s="12">
        <f t="shared" si="68"/>
        <v>2.6297827202449349</v>
      </c>
      <c r="H777" s="11">
        <v>7.3942473018668168E-3</v>
      </c>
      <c r="I777" s="11">
        <f t="shared" si="69"/>
        <v>9.3538815767718712E-3</v>
      </c>
    </row>
    <row r="778" spans="1:9" hidden="1" outlineLevel="1" x14ac:dyDescent="0.3">
      <c r="A778" s="10" t="s">
        <v>781</v>
      </c>
      <c r="B778" s="11">
        <v>1.1580731916656505E-2</v>
      </c>
      <c r="C778" s="11">
        <f t="shared" si="66"/>
        <v>1.0252639394806579E-2</v>
      </c>
      <c r="D778" s="6">
        <f t="shared" si="67"/>
        <v>1.0511661455993982E-4</v>
      </c>
      <c r="E778" s="6">
        <f t="shared" si="70"/>
        <v>1.4860790465315253E-4</v>
      </c>
      <c r="F778" s="6">
        <f t="shared" si="71"/>
        <v>6.8086774928769779E-5</v>
      </c>
      <c r="G778" s="12">
        <f t="shared" si="68"/>
        <v>2.4673796957799166</v>
      </c>
      <c r="H778" s="11">
        <v>5.3263270367068837E-3</v>
      </c>
      <c r="I778" s="11">
        <f t="shared" si="69"/>
        <v>8.2514710766486837E-3</v>
      </c>
    </row>
    <row r="779" spans="1:9" hidden="1" outlineLevel="1" x14ac:dyDescent="0.3">
      <c r="A779" s="10" t="s">
        <v>782</v>
      </c>
      <c r="B779" s="11">
        <v>-4.8034761341036901E-3</v>
      </c>
      <c r="C779" s="11">
        <f t="shared" si="66"/>
        <v>-6.1315686559536148E-3</v>
      </c>
      <c r="D779" s="6">
        <f t="shared" si="67"/>
        <v>3.7596134182672817E-5</v>
      </c>
      <c r="E779" s="6">
        <f t="shared" si="70"/>
        <v>1.0511661455993982E-4</v>
      </c>
      <c r="F779" s="6">
        <f t="shared" si="71"/>
        <v>4.067622724050462E-5</v>
      </c>
      <c r="G779" s="12">
        <f t="shared" si="68"/>
        <v>3.6201724629995597</v>
      </c>
      <c r="H779" s="11">
        <v>7.8847174830553902E-3</v>
      </c>
      <c r="I779" s="11">
        <f t="shared" si="69"/>
        <v>6.3777917213173885E-3</v>
      </c>
    </row>
    <row r="780" spans="1:9" hidden="1" outlineLevel="1" x14ac:dyDescent="0.3">
      <c r="A780" s="10" t="s">
        <v>783</v>
      </c>
      <c r="B780" s="11">
        <v>-1.1631213479601318E-2</v>
      </c>
      <c r="C780" s="11">
        <f t="shared" si="66"/>
        <v>-1.2959306001451244E-2</v>
      </c>
      <c r="D780" s="6">
        <f t="shared" si="67"/>
        <v>1.6794361203925024E-4</v>
      </c>
      <c r="E780" s="6">
        <f t="shared" si="70"/>
        <v>3.7596134182672817E-5</v>
      </c>
      <c r="F780" s="6">
        <f t="shared" si="71"/>
        <v>5.466540096451475E-5</v>
      </c>
      <c r="G780" s="12">
        <f t="shared" si="68"/>
        <v>2.2968419196946859</v>
      </c>
      <c r="H780" s="11">
        <v>6.9003304586358321E-3</v>
      </c>
      <c r="I780" s="11">
        <f t="shared" si="69"/>
        <v>7.3936054103877326E-3</v>
      </c>
    </row>
    <row r="781" spans="1:9" hidden="1" outlineLevel="1" x14ac:dyDescent="0.3">
      <c r="A781" s="10" t="s">
        <v>784</v>
      </c>
      <c r="B781" s="11">
        <v>3.9386539225387159E-3</v>
      </c>
      <c r="C781" s="11">
        <f t="shared" si="66"/>
        <v>2.6105614006887907E-3</v>
      </c>
      <c r="D781" s="6">
        <f t="shared" si="67"/>
        <v>6.8150308267662207E-6</v>
      </c>
      <c r="E781" s="6">
        <f t="shared" si="70"/>
        <v>1.6794361203925024E-4</v>
      </c>
      <c r="F781" s="6">
        <f t="shared" si="71"/>
        <v>6.6064540898376839E-5</v>
      </c>
      <c r="G781" s="12">
        <f t="shared" si="68"/>
        <v>3.906242903261008</v>
      </c>
      <c r="H781" s="11">
        <v>7.5530308655794931E-3</v>
      </c>
      <c r="I781" s="11">
        <f t="shared" si="69"/>
        <v>8.1280096517152862E-3</v>
      </c>
    </row>
    <row r="782" spans="1:9" hidden="1" outlineLevel="1" x14ac:dyDescent="0.3">
      <c r="A782" s="10" t="s">
        <v>785</v>
      </c>
      <c r="B782" s="11">
        <v>-6.8157156362698918E-3</v>
      </c>
      <c r="C782" s="11">
        <f t="shared" si="66"/>
        <v>-8.1438081581198165E-3</v>
      </c>
      <c r="D782" s="6">
        <f t="shared" si="67"/>
        <v>6.6321611316258876E-5</v>
      </c>
      <c r="E782" s="6">
        <f t="shared" si="70"/>
        <v>6.8150308267662207E-6</v>
      </c>
      <c r="F782" s="6">
        <f t="shared" si="71"/>
        <v>4.5490598449151454E-5</v>
      </c>
      <c r="G782" s="12">
        <f t="shared" si="68"/>
        <v>1.5432725059266335</v>
      </c>
      <c r="H782" s="11">
        <v>3.1625266547887121E-3</v>
      </c>
      <c r="I782" s="11">
        <f t="shared" si="69"/>
        <v>6.7446718562989743E-3</v>
      </c>
    </row>
    <row r="783" spans="1:9" hidden="1" outlineLevel="1" x14ac:dyDescent="0.3">
      <c r="A783" s="10" t="s">
        <v>786</v>
      </c>
      <c r="B783" s="11">
        <v>5.6200945950578216E-3</v>
      </c>
      <c r="C783" s="11">
        <f t="shared" ref="C783:C846" si="72">B783-B$5</f>
        <v>4.292002073207896E-3</v>
      </c>
      <c r="D783" s="6">
        <f t="shared" ref="D783:D846" si="73">C783^2</f>
        <v>1.8421281796420876E-5</v>
      </c>
      <c r="E783" s="6">
        <f t="shared" si="70"/>
        <v>6.6321611316258876E-5</v>
      </c>
      <c r="F783" s="6">
        <f t="shared" si="71"/>
        <v>2.0086511887328698E-5</v>
      </c>
      <c r="G783" s="12">
        <f t="shared" ref="G783:G846" si="74">IFERROR(LN(_xlfn.GAMMA((B$11+1)/2)/(H783*SQRT(B$11*PI())*_xlfn.GAMMA(B$11/2))*(1 + D783/(H783^2*B$11))^(-(B$11+1)/2)),-10000)</f>
        <v>3.8453997056142741</v>
      </c>
      <c r="H783" s="11">
        <v>7.09373985068269E-3</v>
      </c>
      <c r="I783" s="11">
        <f t="shared" ref="I783:I846" si="75">SQRT(F783)</f>
        <v>4.4817978409705962E-3</v>
      </c>
    </row>
    <row r="784" spans="1:9" hidden="1" outlineLevel="1" x14ac:dyDescent="0.3">
      <c r="A784" s="10" t="s">
        <v>787</v>
      </c>
      <c r="B784" s="11">
        <v>1.6032507557285768E-2</v>
      </c>
      <c r="C784" s="11">
        <f t="shared" si="72"/>
        <v>1.4704415035435842E-2</v>
      </c>
      <c r="D784" s="6">
        <f t="shared" si="73"/>
        <v>2.1621982153435164E-4</v>
      </c>
      <c r="E784" s="6">
        <f t="shared" ref="E784:E847" si="76">D783</f>
        <v>1.8421281796420876E-5</v>
      </c>
      <c r="F784" s="6">
        <f t="shared" ref="F784:F847" si="77">B$6+B$7*E784+B$8*H783^2</f>
        <v>4.2391007852681763E-5</v>
      </c>
      <c r="G784" s="12">
        <f t="shared" si="74"/>
        <v>2.1899894530349404</v>
      </c>
      <c r="H784" s="11">
        <v>7.8914241165570567E-3</v>
      </c>
      <c r="I784" s="11">
        <f t="shared" si="75"/>
        <v>6.5108377228035533E-3</v>
      </c>
    </row>
    <row r="785" spans="1:9" hidden="1" outlineLevel="1" x14ac:dyDescent="0.3">
      <c r="A785" s="10" t="s">
        <v>788</v>
      </c>
      <c r="B785" s="11">
        <v>-1.5856720266289198E-3</v>
      </c>
      <c r="C785" s="11">
        <f t="shared" si="72"/>
        <v>-2.9137645484788449E-3</v>
      </c>
      <c r="D785" s="6">
        <f t="shared" si="73"/>
        <v>8.4900238439721272E-6</v>
      </c>
      <c r="E785" s="6">
        <f t="shared" si="76"/>
        <v>2.1621982153435164E-4</v>
      </c>
      <c r="F785" s="6">
        <f t="shared" si="77"/>
        <v>8.5476175568722422E-5</v>
      </c>
      <c r="G785" s="12">
        <f t="shared" si="74"/>
        <v>4.3633635316580612</v>
      </c>
      <c r="H785" s="11">
        <v>3.7545835269533969E-3</v>
      </c>
      <c r="I785" s="11">
        <f t="shared" si="75"/>
        <v>9.2453326369970282E-3</v>
      </c>
    </row>
    <row r="786" spans="1:9" hidden="1" outlineLevel="1" x14ac:dyDescent="0.3">
      <c r="A786" s="10" t="s">
        <v>789</v>
      </c>
      <c r="B786" s="11">
        <v>2.3940572799516376E-3</v>
      </c>
      <c r="C786" s="11">
        <f t="shared" si="72"/>
        <v>1.0659647581017125E-3</v>
      </c>
      <c r="D786" s="6">
        <f t="shared" si="73"/>
        <v>1.1362808655148423E-6</v>
      </c>
      <c r="E786" s="6">
        <f t="shared" si="76"/>
        <v>8.4900238439721272E-6</v>
      </c>
      <c r="F786" s="6">
        <f t="shared" si="77"/>
        <v>1.3239637665303139E-5</v>
      </c>
      <c r="G786" s="12">
        <f t="shared" si="74"/>
        <v>4.6413382448232303</v>
      </c>
      <c r="H786" s="11">
        <v>3.6870980094841116E-3</v>
      </c>
      <c r="I786" s="11">
        <f t="shared" si="75"/>
        <v>3.6386312901011473E-3</v>
      </c>
    </row>
    <row r="787" spans="1:9" hidden="1" outlineLevel="1" x14ac:dyDescent="0.3">
      <c r="A787" s="10" t="s">
        <v>790</v>
      </c>
      <c r="B787" s="11">
        <v>-4.6060814384970977E-3</v>
      </c>
      <c r="C787" s="11">
        <f t="shared" si="72"/>
        <v>-5.9341739603470233E-3</v>
      </c>
      <c r="D787" s="6">
        <f t="shared" si="73"/>
        <v>3.5214420591660673E-5</v>
      </c>
      <c r="E787" s="6">
        <f t="shared" si="76"/>
        <v>1.1362808655148423E-6</v>
      </c>
      <c r="F787" s="6">
        <f t="shared" si="77"/>
        <v>1.1594030205691245E-5</v>
      </c>
      <c r="G787" s="12">
        <f t="shared" si="74"/>
        <v>3.5972272657570263</v>
      </c>
      <c r="H787" s="11">
        <v>8.6082687071835362E-3</v>
      </c>
      <c r="I787" s="11">
        <f t="shared" si="75"/>
        <v>3.4050007644185992E-3</v>
      </c>
    </row>
    <row r="788" spans="1:9" hidden="1" outlineLevel="1" x14ac:dyDescent="0.3">
      <c r="A788" s="10" t="s">
        <v>791</v>
      </c>
      <c r="B788" s="11">
        <v>1.1208121636017976E-2</v>
      </c>
      <c r="C788" s="11">
        <f t="shared" si="72"/>
        <v>9.8800291141680503E-3</v>
      </c>
      <c r="D788" s="6">
        <f t="shared" si="73"/>
        <v>9.7614975296808312E-5</v>
      </c>
      <c r="E788" s="6">
        <f t="shared" si="76"/>
        <v>3.5214420591660673E-5</v>
      </c>
      <c r="F788" s="6">
        <f t="shared" si="77"/>
        <v>6.3296251214613089E-5</v>
      </c>
      <c r="G788" s="12">
        <f t="shared" si="74"/>
        <v>3.1871384921393933</v>
      </c>
      <c r="H788" s="11">
        <v>8.9799216818938366E-3</v>
      </c>
      <c r="I788" s="11">
        <f t="shared" si="75"/>
        <v>7.9558941178608632E-3</v>
      </c>
    </row>
    <row r="789" spans="1:9" hidden="1" outlineLevel="1" x14ac:dyDescent="0.3">
      <c r="A789" s="10" t="s">
        <v>792</v>
      </c>
      <c r="B789" s="11">
        <v>1.7895485348597621E-3</v>
      </c>
      <c r="C789" s="11">
        <f t="shared" si="72"/>
        <v>4.6145601300983698E-4</v>
      </c>
      <c r="D789" s="6">
        <f t="shared" si="73"/>
        <v>2.1294165194293484E-7</v>
      </c>
      <c r="E789" s="6">
        <f t="shared" si="76"/>
        <v>9.7614975296808312E-5</v>
      </c>
      <c r="F789" s="6">
        <f t="shared" si="77"/>
        <v>7.8983791706077161E-5</v>
      </c>
      <c r="G789" s="12">
        <f t="shared" si="74"/>
        <v>4.3925351835810718</v>
      </c>
      <c r="H789" s="11">
        <v>4.9092466531874147E-3</v>
      </c>
      <c r="I789" s="11">
        <f t="shared" si="75"/>
        <v>8.887282582773947E-3</v>
      </c>
    </row>
    <row r="790" spans="1:9" hidden="1" outlineLevel="1" x14ac:dyDescent="0.3">
      <c r="A790" s="10" t="s">
        <v>793</v>
      </c>
      <c r="B790" s="11">
        <v>-6.2434142870242462E-4</v>
      </c>
      <c r="C790" s="11">
        <f t="shared" si="72"/>
        <v>-1.9524339505523499E-3</v>
      </c>
      <c r="D790" s="6">
        <f t="shared" si="73"/>
        <v>3.8119983312694557E-6</v>
      </c>
      <c r="E790" s="6">
        <f t="shared" si="76"/>
        <v>2.1294165194293484E-7</v>
      </c>
      <c r="F790" s="6">
        <f t="shared" si="77"/>
        <v>1.9394327474235264E-5</v>
      </c>
      <c r="G790" s="12">
        <f t="shared" si="74"/>
        <v>4.3657632492107146</v>
      </c>
      <c r="H790" s="11">
        <v>4.6334797232970241E-3</v>
      </c>
      <c r="I790" s="11">
        <f t="shared" si="75"/>
        <v>4.4038991217142187E-3</v>
      </c>
    </row>
    <row r="791" spans="1:9" hidden="1" outlineLevel="1" x14ac:dyDescent="0.3">
      <c r="A791" s="10" t="s">
        <v>794</v>
      </c>
      <c r="B791" s="11">
        <v>8.7974240454147031E-3</v>
      </c>
      <c r="C791" s="11">
        <f t="shared" si="72"/>
        <v>7.4693315235647775E-3</v>
      </c>
      <c r="D791" s="6">
        <f t="shared" si="73"/>
        <v>5.5790913408918522E-5</v>
      </c>
      <c r="E791" s="6">
        <f t="shared" si="76"/>
        <v>3.8119983312694557E-6</v>
      </c>
      <c r="F791" s="6">
        <f t="shared" si="77"/>
        <v>1.8019888205743683E-5</v>
      </c>
      <c r="G791" s="12">
        <f t="shared" si="74"/>
        <v>2.0517078520672025</v>
      </c>
      <c r="H791" s="11">
        <v>3.1553219258471329E-3</v>
      </c>
      <c r="I791" s="11">
        <f t="shared" si="75"/>
        <v>4.24498388757174E-3</v>
      </c>
    </row>
    <row r="792" spans="1:9" hidden="1" outlineLevel="1" x14ac:dyDescent="0.3">
      <c r="A792" s="10" t="s">
        <v>795</v>
      </c>
      <c r="B792" s="11">
        <v>-1.9374711787083175E-3</v>
      </c>
      <c r="C792" s="11">
        <f t="shared" si="72"/>
        <v>-3.2655637005582425E-3</v>
      </c>
      <c r="D792" s="6">
        <f t="shared" si="73"/>
        <v>1.0663906282403642E-5</v>
      </c>
      <c r="E792" s="6">
        <f t="shared" si="76"/>
        <v>5.5790913408918522E-5</v>
      </c>
      <c r="F792" s="6">
        <f t="shared" si="77"/>
        <v>1.8240314997421811E-5</v>
      </c>
      <c r="G792" s="12">
        <f t="shared" si="74"/>
        <v>4.2735249411594856</v>
      </c>
      <c r="H792" s="11">
        <v>3.9304807483760036E-3</v>
      </c>
      <c r="I792" s="11">
        <f t="shared" si="75"/>
        <v>4.2708681784178037E-3</v>
      </c>
    </row>
    <row r="793" spans="1:9" hidden="1" outlineLevel="1" x14ac:dyDescent="0.3">
      <c r="A793" s="10" t="s">
        <v>796</v>
      </c>
      <c r="B793" s="11">
        <v>2.7832605897471193E-3</v>
      </c>
      <c r="C793" s="11">
        <f t="shared" si="72"/>
        <v>1.4551680678971941E-3</v>
      </c>
      <c r="D793" s="6">
        <f t="shared" si="73"/>
        <v>2.1175141058276531E-6</v>
      </c>
      <c r="E793" s="6">
        <f t="shared" si="76"/>
        <v>1.0663906282403642E-5</v>
      </c>
      <c r="F793" s="6">
        <f t="shared" si="77"/>
        <v>1.463771816887593E-5</v>
      </c>
      <c r="G793" s="12">
        <f t="shared" si="74"/>
        <v>4.3215167594405512</v>
      </c>
      <c r="H793" s="11">
        <v>5.0806443504842515E-3</v>
      </c>
      <c r="I793" s="11">
        <f t="shared" si="75"/>
        <v>3.8259270992631223E-3</v>
      </c>
    </row>
    <row r="794" spans="1:9" hidden="1" outlineLevel="1" x14ac:dyDescent="0.3">
      <c r="A794" s="10" t="s">
        <v>797</v>
      </c>
      <c r="B794" s="11">
        <v>-7.9809835607026966E-3</v>
      </c>
      <c r="C794" s="11">
        <f t="shared" si="72"/>
        <v>-9.3090760825526222E-3</v>
      </c>
      <c r="D794" s="6">
        <f t="shared" si="73"/>
        <v>8.6658897510753281E-5</v>
      </c>
      <c r="E794" s="6">
        <f t="shared" si="76"/>
        <v>2.1175141058276531E-6</v>
      </c>
      <c r="F794" s="6">
        <f t="shared" si="77"/>
        <v>2.1019155240313792E-5</v>
      </c>
      <c r="G794" s="12">
        <f t="shared" si="74"/>
        <v>3.2306856458526605</v>
      </c>
      <c r="H794" s="11">
        <v>7.9932657674233985E-3</v>
      </c>
      <c r="I794" s="11">
        <f t="shared" si="75"/>
        <v>4.5846652266347421E-3</v>
      </c>
    </row>
    <row r="795" spans="1:9" hidden="1" outlineLevel="1" x14ac:dyDescent="0.3">
      <c r="A795" s="10" t="s">
        <v>798</v>
      </c>
      <c r="B795" s="11">
        <v>-1.2859425386560199E-3</v>
      </c>
      <c r="C795" s="11">
        <f t="shared" si="72"/>
        <v>-2.6140350605059451E-3</v>
      </c>
      <c r="D795" s="6">
        <f t="shared" si="73"/>
        <v>6.8331792975543202E-6</v>
      </c>
      <c r="E795" s="6">
        <f t="shared" si="76"/>
        <v>8.6658897510753281E-5</v>
      </c>
      <c r="F795" s="6">
        <f t="shared" si="77"/>
        <v>6.4411924811010111E-5</v>
      </c>
      <c r="G795" s="12">
        <f t="shared" si="74"/>
        <v>3.9807566453038583</v>
      </c>
      <c r="H795" s="11">
        <v>6.9310891262252998E-3</v>
      </c>
      <c r="I795" s="11">
        <f t="shared" si="75"/>
        <v>8.0257040071890339E-3</v>
      </c>
    </row>
    <row r="796" spans="1:9" hidden="1" outlineLevel="1" x14ac:dyDescent="0.3">
      <c r="A796" s="10" t="s">
        <v>799</v>
      </c>
      <c r="B796" s="11">
        <v>-1.2657607983834493E-3</v>
      </c>
      <c r="C796" s="11">
        <f t="shared" si="72"/>
        <v>-2.5938533202333747E-3</v>
      </c>
      <c r="D796" s="6">
        <f t="shared" si="73"/>
        <v>6.728075046885702E-6</v>
      </c>
      <c r="E796" s="6">
        <f t="shared" si="76"/>
        <v>6.8331792975543202E-6</v>
      </c>
      <c r="F796" s="6">
        <f t="shared" si="77"/>
        <v>3.8669223930250955E-5</v>
      </c>
      <c r="G796" s="12">
        <f t="shared" si="74"/>
        <v>3.9095206481881544</v>
      </c>
      <c r="H796" s="11">
        <v>7.5315216491240074E-3</v>
      </c>
      <c r="I796" s="11">
        <f t="shared" si="75"/>
        <v>6.2184583242352728E-3</v>
      </c>
    </row>
    <row r="797" spans="1:9" hidden="1" outlineLevel="1" x14ac:dyDescent="0.3">
      <c r="A797" s="10" t="s">
        <v>800</v>
      </c>
      <c r="B797" s="11">
        <v>-4.3687962305264194E-3</v>
      </c>
      <c r="C797" s="11">
        <f t="shared" si="72"/>
        <v>-5.6968887523763442E-3</v>
      </c>
      <c r="D797" s="6">
        <f t="shared" si="73"/>
        <v>3.2454541456952101E-5</v>
      </c>
      <c r="E797" s="6">
        <f t="shared" si="76"/>
        <v>6.728075046885702E-6</v>
      </c>
      <c r="F797" s="6">
        <f t="shared" si="77"/>
        <v>4.5229836238537601E-5</v>
      </c>
      <c r="G797" s="12">
        <f t="shared" si="74"/>
        <v>3.548549199715417</v>
      </c>
      <c r="H797" s="11">
        <v>9.6188836633593483E-3</v>
      </c>
      <c r="I797" s="11">
        <f t="shared" si="75"/>
        <v>6.7253130959485895E-3</v>
      </c>
    </row>
    <row r="798" spans="1:9" hidden="1" outlineLevel="1" x14ac:dyDescent="0.3">
      <c r="A798" s="10" t="s">
        <v>801</v>
      </c>
      <c r="B798" s="11">
        <v>1.2838447626446777E-2</v>
      </c>
      <c r="C798" s="11">
        <f t="shared" si="72"/>
        <v>1.1510355104596852E-2</v>
      </c>
      <c r="D798" s="6">
        <f t="shared" si="73"/>
        <v>1.3248827463391879E-4</v>
      </c>
      <c r="E798" s="6">
        <f t="shared" si="76"/>
        <v>3.2454541456952101E-5</v>
      </c>
      <c r="F798" s="6">
        <f t="shared" si="77"/>
        <v>7.6776551663288996E-5</v>
      </c>
      <c r="G798" s="12">
        <f t="shared" si="74"/>
        <v>2.7335151903870338</v>
      </c>
      <c r="H798" s="11">
        <v>7.1830196724882948E-3</v>
      </c>
      <c r="I798" s="11">
        <f t="shared" si="75"/>
        <v>8.7622229863938642E-3</v>
      </c>
    </row>
    <row r="799" spans="1:9" hidden="1" outlineLevel="1" x14ac:dyDescent="0.3">
      <c r="A799" s="10" t="s">
        <v>802</v>
      </c>
      <c r="B799" s="11">
        <v>1.7712784469306416E-3</v>
      </c>
      <c r="C799" s="11">
        <f t="shared" si="72"/>
        <v>4.4318592508071648E-4</v>
      </c>
      <c r="D799" s="6">
        <f t="shared" si="73"/>
        <v>1.9641376418965043E-7</v>
      </c>
      <c r="E799" s="6">
        <f t="shared" si="76"/>
        <v>1.3248827463391879E-4</v>
      </c>
      <c r="F799" s="6">
        <f t="shared" si="77"/>
        <v>6.2980853154756623E-5</v>
      </c>
      <c r="G799" s="12">
        <f t="shared" si="74"/>
        <v>4.5968343731264358</v>
      </c>
      <c r="H799" s="11">
        <v>3.9951502994008594E-3</v>
      </c>
      <c r="I799" s="11">
        <f t="shared" si="75"/>
        <v>7.9360477036593356E-3</v>
      </c>
    </row>
    <row r="800" spans="1:9" hidden="1" outlineLevel="1" x14ac:dyDescent="0.3">
      <c r="A800" s="10" t="s">
        <v>803</v>
      </c>
      <c r="B800" s="11">
        <v>5.7411269476310561E-3</v>
      </c>
      <c r="C800" s="11">
        <f t="shared" si="72"/>
        <v>4.4130344257811305E-3</v>
      </c>
      <c r="D800" s="6">
        <f t="shared" si="73"/>
        <v>1.9474872843129391E-5</v>
      </c>
      <c r="E800" s="6">
        <f t="shared" si="76"/>
        <v>1.9641376418965043E-7</v>
      </c>
      <c r="F800" s="6">
        <f t="shared" si="77"/>
        <v>1.3225174688903735E-5</v>
      </c>
      <c r="G800" s="12">
        <f t="shared" si="74"/>
        <v>3.9926344378894969</v>
      </c>
      <c r="H800" s="11">
        <v>4.002369082243119E-3</v>
      </c>
      <c r="I800" s="11">
        <f t="shared" si="75"/>
        <v>3.6366433271498781E-3</v>
      </c>
    </row>
    <row r="801" spans="1:9" hidden="1" outlineLevel="1" x14ac:dyDescent="0.3">
      <c r="A801" s="10" t="s">
        <v>804</v>
      </c>
      <c r="B801" s="11">
        <v>-3.5172785050231921E-3</v>
      </c>
      <c r="C801" s="11">
        <f t="shared" si="72"/>
        <v>-4.8453710268731177E-3</v>
      </c>
      <c r="D801" s="6">
        <f t="shared" si="73"/>
        <v>2.3477620388061452E-5</v>
      </c>
      <c r="E801" s="6">
        <f t="shared" si="76"/>
        <v>1.9474872843129391E-5</v>
      </c>
      <c r="F801" s="6">
        <f t="shared" si="77"/>
        <v>1.6585599259814271E-5</v>
      </c>
      <c r="G801" s="12">
        <f t="shared" si="74"/>
        <v>3.7441069803822766</v>
      </c>
      <c r="H801" s="11">
        <v>7.754890925078182E-3</v>
      </c>
      <c r="I801" s="11">
        <f t="shared" si="75"/>
        <v>4.0725421127121905E-3</v>
      </c>
    </row>
    <row r="802" spans="1:9" hidden="1" outlineLevel="1" x14ac:dyDescent="0.3">
      <c r="A802" s="10" t="s">
        <v>805</v>
      </c>
      <c r="B802" s="11">
        <v>-3.913931036978114E-3</v>
      </c>
      <c r="C802" s="11">
        <f t="shared" si="72"/>
        <v>-5.2420235588280396E-3</v>
      </c>
      <c r="D802" s="6">
        <f t="shared" si="73"/>
        <v>2.7478810991308184E-5</v>
      </c>
      <c r="E802" s="6">
        <f t="shared" si="76"/>
        <v>2.3477620388061452E-5</v>
      </c>
      <c r="F802" s="6">
        <f t="shared" si="77"/>
        <v>5.0698216837644054E-5</v>
      </c>
      <c r="G802" s="12">
        <f t="shared" si="74"/>
        <v>3.2002721112421977</v>
      </c>
      <c r="H802" s="11">
        <v>1.5319206980915198E-2</v>
      </c>
      <c r="I802" s="11">
        <f t="shared" si="75"/>
        <v>7.1202680313064096E-3</v>
      </c>
    </row>
    <row r="803" spans="1:9" hidden="1" outlineLevel="1" x14ac:dyDescent="0.3">
      <c r="A803" s="10" t="s">
        <v>806</v>
      </c>
      <c r="B803" s="11">
        <v>-2.0752684841428568E-3</v>
      </c>
      <c r="C803" s="11">
        <f t="shared" si="72"/>
        <v>-3.4033610059927819E-3</v>
      </c>
      <c r="D803" s="6">
        <f t="shared" si="73"/>
        <v>1.15828661371122E-5</v>
      </c>
      <c r="E803" s="6">
        <f t="shared" si="76"/>
        <v>2.7478810991308184E-5</v>
      </c>
      <c r="F803" s="6">
        <f t="shared" si="77"/>
        <v>1.8361452071178971E-4</v>
      </c>
      <c r="G803" s="12">
        <f t="shared" si="74"/>
        <v>4.2261454449514417</v>
      </c>
      <c r="H803" s="11">
        <v>4.1740341010738802E-3</v>
      </c>
      <c r="I803" s="11">
        <f t="shared" si="75"/>
        <v>1.35504435614407E-2</v>
      </c>
    </row>
    <row r="804" spans="1:9" hidden="1" outlineLevel="1" x14ac:dyDescent="0.3">
      <c r="A804" s="10" t="s">
        <v>807</v>
      </c>
      <c r="B804" s="11">
        <v>7.4553327379252537E-4</v>
      </c>
      <c r="C804" s="11">
        <f t="shared" si="72"/>
        <v>-5.8255924805739978E-4</v>
      </c>
      <c r="D804" s="6">
        <f t="shared" si="73"/>
        <v>3.3937527749720303E-7</v>
      </c>
      <c r="E804" s="6">
        <f t="shared" si="76"/>
        <v>1.15828661371122E-5</v>
      </c>
      <c r="F804" s="6">
        <f t="shared" si="77"/>
        <v>1.6291191484074484E-5</v>
      </c>
      <c r="G804" s="12">
        <f t="shared" si="74"/>
        <v>4.3393209992490149</v>
      </c>
      <c r="H804" s="11">
        <v>5.1675167780345921E-3</v>
      </c>
      <c r="I804" s="11">
        <f t="shared" si="75"/>
        <v>4.036234815279518E-3</v>
      </c>
    </row>
    <row r="805" spans="1:9" hidden="1" outlineLevel="1" x14ac:dyDescent="0.3">
      <c r="A805" s="10" t="s">
        <v>808</v>
      </c>
      <c r="B805" s="11">
        <v>3.5303368029281483E-3</v>
      </c>
      <c r="C805" s="11">
        <f t="shared" si="72"/>
        <v>2.2022442810782231E-3</v>
      </c>
      <c r="D805" s="6">
        <f t="shared" si="73"/>
        <v>4.8498798735417395E-6</v>
      </c>
      <c r="E805" s="6">
        <f t="shared" si="76"/>
        <v>3.3937527749720303E-7</v>
      </c>
      <c r="F805" s="6">
        <f t="shared" si="77"/>
        <v>2.1387703056884568E-5</v>
      </c>
      <c r="G805" s="12">
        <f t="shared" si="74"/>
        <v>4.6770671800354187</v>
      </c>
      <c r="H805" s="11">
        <v>2.563098522615736E-3</v>
      </c>
      <c r="I805" s="11">
        <f t="shared" si="75"/>
        <v>4.6246841034696161E-3</v>
      </c>
    </row>
    <row r="806" spans="1:9" hidden="1" outlineLevel="1" x14ac:dyDescent="0.3">
      <c r="A806" s="10" t="s">
        <v>809</v>
      </c>
      <c r="B806" s="11">
        <v>8.6846946033693542E-3</v>
      </c>
      <c r="C806" s="11">
        <f t="shared" si="72"/>
        <v>7.3566020815194286E-3</v>
      </c>
      <c r="D806" s="6">
        <f t="shared" si="73"/>
        <v>5.4119594185815989E-5</v>
      </c>
      <c r="E806" s="6">
        <f t="shared" si="76"/>
        <v>4.8498798735417395E-6</v>
      </c>
      <c r="F806" s="6">
        <f t="shared" si="77"/>
        <v>6.9107536402528888E-6</v>
      </c>
      <c r="G806" s="12">
        <f t="shared" si="74"/>
        <v>3.444332233549555</v>
      </c>
      <c r="H806" s="11">
        <v>6.0025405619997798E-3</v>
      </c>
      <c r="I806" s="11">
        <f t="shared" si="75"/>
        <v>2.6288312308424991E-3</v>
      </c>
    </row>
    <row r="807" spans="1:9" hidden="1" outlineLevel="1" x14ac:dyDescent="0.3">
      <c r="A807" s="10" t="s">
        <v>810</v>
      </c>
      <c r="B807" s="11">
        <v>-2.2298465500115035E-3</v>
      </c>
      <c r="C807" s="11">
        <f t="shared" si="72"/>
        <v>-3.5579390718614287E-3</v>
      </c>
      <c r="D807" s="6">
        <f t="shared" si="73"/>
        <v>1.2658930439078165E-5</v>
      </c>
      <c r="E807" s="6">
        <f t="shared" si="76"/>
        <v>5.4119594185815989E-5</v>
      </c>
      <c r="F807" s="6">
        <f t="shared" si="77"/>
        <v>3.7706265523210265E-5</v>
      </c>
      <c r="G807" s="12">
        <f t="shared" si="74"/>
        <v>4.004650777462885</v>
      </c>
      <c r="H807" s="11">
        <v>6.1428744135182782E-3</v>
      </c>
      <c r="I807" s="11">
        <f t="shared" si="75"/>
        <v>6.140542771059433E-3</v>
      </c>
    </row>
    <row r="808" spans="1:9" hidden="1" outlineLevel="1" x14ac:dyDescent="0.3">
      <c r="A808" s="10" t="s">
        <v>811</v>
      </c>
      <c r="B808" s="11">
        <v>1.3406481091209083E-3</v>
      </c>
      <c r="C808" s="11">
        <f t="shared" si="72"/>
        <v>1.2555587270983177E-5</v>
      </c>
      <c r="D808" s="6">
        <f t="shared" si="73"/>
        <v>1.5764277171927479E-10</v>
      </c>
      <c r="E808" s="6">
        <f t="shared" si="76"/>
        <v>1.2658930439078165E-5</v>
      </c>
      <c r="F808" s="6">
        <f t="shared" si="77"/>
        <v>3.1864556597337866E-5</v>
      </c>
      <c r="G808" s="12">
        <f t="shared" si="74"/>
        <v>4.6919784098159614</v>
      </c>
      <c r="H808" s="11">
        <v>3.6550214209843225E-3</v>
      </c>
      <c r="I808" s="11">
        <f t="shared" si="75"/>
        <v>5.6448699362640648E-3</v>
      </c>
    </row>
    <row r="809" spans="1:9" hidden="1" outlineLevel="1" x14ac:dyDescent="0.3">
      <c r="A809" s="10" t="s">
        <v>812</v>
      </c>
      <c r="B809" s="11">
        <v>6.4181969787920831E-3</v>
      </c>
      <c r="C809" s="11">
        <f t="shared" si="72"/>
        <v>5.0901044569421575E-3</v>
      </c>
      <c r="D809" s="6">
        <f t="shared" si="73"/>
        <v>2.5909163382582415E-5</v>
      </c>
      <c r="E809" s="6">
        <f t="shared" si="76"/>
        <v>1.5764277171927479E-10</v>
      </c>
      <c r="F809" s="6">
        <f t="shared" si="77"/>
        <v>1.1220152391387061E-5</v>
      </c>
      <c r="G809" s="12">
        <f t="shared" si="74"/>
        <v>3.8579551790650903</v>
      </c>
      <c r="H809" s="11">
        <v>4.8649738320421746E-3</v>
      </c>
      <c r="I809" s="11">
        <f t="shared" si="75"/>
        <v>3.3496495923285856E-3</v>
      </c>
    </row>
    <row r="810" spans="1:9" hidden="1" outlineLevel="1" x14ac:dyDescent="0.3">
      <c r="A810" s="10" t="s">
        <v>813</v>
      </c>
      <c r="B810" s="11">
        <v>-1.4864718123372964E-2</v>
      </c>
      <c r="C810" s="11">
        <f t="shared" si="72"/>
        <v>-1.6192810645222887E-2</v>
      </c>
      <c r="D810" s="6">
        <f t="shared" si="73"/>
        <v>2.6220711659204367E-4</v>
      </c>
      <c r="E810" s="6">
        <f t="shared" si="76"/>
        <v>2.5909163382582415E-5</v>
      </c>
      <c r="F810" s="6">
        <f t="shared" si="77"/>
        <v>2.3487304613658191E-5</v>
      </c>
      <c r="G810" s="12">
        <f t="shared" si="74"/>
        <v>2.6956241886707972</v>
      </c>
      <c r="H810" s="11">
        <v>1.7668572772496869E-2</v>
      </c>
      <c r="I810" s="11">
        <f t="shared" si="75"/>
        <v>4.8463702514003398E-3</v>
      </c>
    </row>
    <row r="811" spans="1:9" hidden="1" outlineLevel="1" x14ac:dyDescent="0.3">
      <c r="A811" s="10" t="s">
        <v>814</v>
      </c>
      <c r="B811" s="11">
        <v>7.0575761707220575E-3</v>
      </c>
      <c r="C811" s="11">
        <f t="shared" si="72"/>
        <v>5.7294836488721319E-3</v>
      </c>
      <c r="D811" s="6">
        <f t="shared" si="73"/>
        <v>3.2826982882693116E-5</v>
      </c>
      <c r="E811" s="6">
        <f t="shared" si="76"/>
        <v>2.6220711659204367E-4</v>
      </c>
      <c r="F811" s="6">
        <f t="shared" si="77"/>
        <v>2.8271020733848322E-4</v>
      </c>
      <c r="G811" s="12">
        <f t="shared" si="74"/>
        <v>3.7277224453714655</v>
      </c>
      <c r="H811" s="11">
        <v>6.4818290385095694E-3</v>
      </c>
      <c r="I811" s="11">
        <f t="shared" si="75"/>
        <v>1.6813988442320377E-2</v>
      </c>
    </row>
    <row r="812" spans="1:9" hidden="1" outlineLevel="1" x14ac:dyDescent="0.3">
      <c r="A812" s="10" t="s">
        <v>815</v>
      </c>
      <c r="B812" s="11">
        <v>5.6936608662176199E-3</v>
      </c>
      <c r="C812" s="11">
        <f t="shared" si="72"/>
        <v>4.3655683443676943E-3</v>
      </c>
      <c r="D812" s="6">
        <f t="shared" si="73"/>
        <v>1.9058186969345293E-5</v>
      </c>
      <c r="E812" s="6">
        <f t="shared" si="76"/>
        <v>3.2826982882693116E-5</v>
      </c>
      <c r="F812" s="6">
        <f t="shared" si="77"/>
        <v>3.857613082003651E-5</v>
      </c>
      <c r="G812" s="12">
        <f t="shared" si="74"/>
        <v>3.2981342603479669</v>
      </c>
      <c r="H812" s="11">
        <v>1.4033254278531686E-2</v>
      </c>
      <c r="I812" s="11">
        <f t="shared" si="75"/>
        <v>6.210968589522612E-3</v>
      </c>
    </row>
    <row r="813" spans="1:9" hidden="1" outlineLevel="1" x14ac:dyDescent="0.3">
      <c r="A813" s="10" t="s">
        <v>816</v>
      </c>
      <c r="B813" s="11">
        <v>1.4738221178340893E-2</v>
      </c>
      <c r="C813" s="11">
        <f t="shared" si="72"/>
        <v>1.3410128656490968E-2</v>
      </c>
      <c r="D813" s="6">
        <f t="shared" si="73"/>
        <v>1.7983155058364024E-4</v>
      </c>
      <c r="E813" s="6">
        <f t="shared" si="76"/>
        <v>1.9058186969345293E-5</v>
      </c>
      <c r="F813" s="6">
        <f t="shared" si="77"/>
        <v>1.5357028493462977E-4</v>
      </c>
      <c r="G813" s="12">
        <f t="shared" si="74"/>
        <v>2.3819630484920258</v>
      </c>
      <c r="H813" s="11">
        <v>7.5156082460024858E-3</v>
      </c>
      <c r="I813" s="11">
        <f t="shared" si="75"/>
        <v>1.2392347837864694E-2</v>
      </c>
    </row>
    <row r="814" spans="1:9" hidden="1" outlineLevel="1" x14ac:dyDescent="0.3">
      <c r="A814" s="10" t="s">
        <v>817</v>
      </c>
      <c r="B814" s="11">
        <v>5.4768655361056894E-3</v>
      </c>
      <c r="C814" s="11">
        <f t="shared" si="72"/>
        <v>4.1487730142557647E-3</v>
      </c>
      <c r="D814" s="6">
        <f t="shared" si="73"/>
        <v>1.7212317523816865E-5</v>
      </c>
      <c r="E814" s="6">
        <f t="shared" si="76"/>
        <v>1.7983155058364024E-4</v>
      </c>
      <c r="F814" s="6">
        <f t="shared" si="77"/>
        <v>7.4829348316028945E-5</v>
      </c>
      <c r="G814" s="12">
        <f t="shared" si="74"/>
        <v>3.6539291980505486</v>
      </c>
      <c r="H814" s="11">
        <v>9.3509109318367784E-3</v>
      </c>
      <c r="I814" s="11">
        <f t="shared" si="75"/>
        <v>8.6503958473603364E-3</v>
      </c>
    </row>
    <row r="815" spans="1:9" hidden="1" outlineLevel="1" x14ac:dyDescent="0.3">
      <c r="A815" s="10" t="s">
        <v>818</v>
      </c>
      <c r="B815" s="11">
        <v>-6.5763737616643747E-3</v>
      </c>
      <c r="C815" s="11">
        <f t="shared" si="72"/>
        <v>-7.9044662835142995E-3</v>
      </c>
      <c r="D815" s="6">
        <f t="shared" si="73"/>
        <v>6.2480587227214363E-5</v>
      </c>
      <c r="E815" s="6">
        <f t="shared" si="76"/>
        <v>1.7212317523816865E-5</v>
      </c>
      <c r="F815" s="6">
        <f t="shared" si="77"/>
        <v>7.030318677583893E-5</v>
      </c>
      <c r="G815" s="12">
        <f t="shared" si="74"/>
        <v>3.4175188128420535</v>
      </c>
      <c r="H815" s="11">
        <v>7.5312037302622016E-3</v>
      </c>
      <c r="I815" s="11">
        <f t="shared" si="75"/>
        <v>8.3846995638388218E-3</v>
      </c>
    </row>
    <row r="816" spans="1:9" hidden="1" outlineLevel="1" x14ac:dyDescent="0.3">
      <c r="A816" s="10" t="s">
        <v>819</v>
      </c>
      <c r="B816" s="11">
        <v>4.1574571696605784E-4</v>
      </c>
      <c r="C816" s="11">
        <f t="shared" si="72"/>
        <v>-9.1234680488386732E-4</v>
      </c>
      <c r="D816" s="6">
        <f t="shared" si="73"/>
        <v>8.3237669238180149E-7</v>
      </c>
      <c r="E816" s="6">
        <f t="shared" si="76"/>
        <v>6.2480587227214363E-5</v>
      </c>
      <c r="F816" s="6">
        <f t="shared" si="77"/>
        <v>5.4817932943405202E-5</v>
      </c>
      <c r="G816" s="12">
        <f t="shared" si="74"/>
        <v>4.105078939270812</v>
      </c>
      <c r="H816" s="11">
        <v>6.5087988015166531E-3</v>
      </c>
      <c r="I816" s="11">
        <f t="shared" si="75"/>
        <v>7.4039133533156101E-3</v>
      </c>
    </row>
    <row r="817" spans="1:9" hidden="1" outlineLevel="1" x14ac:dyDescent="0.3">
      <c r="A817" s="10" t="s">
        <v>820</v>
      </c>
      <c r="B817" s="11">
        <v>2.2730179027713113E-3</v>
      </c>
      <c r="C817" s="11">
        <f t="shared" si="72"/>
        <v>9.4492538092138612E-4</v>
      </c>
      <c r="D817" s="6">
        <f t="shared" si="73"/>
        <v>8.9288397550942664E-7</v>
      </c>
      <c r="E817" s="6">
        <f t="shared" si="76"/>
        <v>8.3237669238180149E-7</v>
      </c>
      <c r="F817" s="6">
        <f t="shared" si="77"/>
        <v>3.3337164481259372E-5</v>
      </c>
      <c r="G817" s="12">
        <f t="shared" si="74"/>
        <v>4.3694074974693118</v>
      </c>
      <c r="H817" s="11">
        <v>4.9552362804186605E-3</v>
      </c>
      <c r="I817" s="11">
        <f t="shared" si="75"/>
        <v>5.7738344695063238E-3</v>
      </c>
    </row>
    <row r="818" spans="1:9" hidden="1" outlineLevel="1" x14ac:dyDescent="0.3">
      <c r="A818" s="10" t="s">
        <v>821</v>
      </c>
      <c r="B818" s="11">
        <v>-3.7605002910535887E-3</v>
      </c>
      <c r="C818" s="11">
        <f t="shared" si="72"/>
        <v>-5.0885928129035139E-3</v>
      </c>
      <c r="D818" s="6">
        <f t="shared" si="73"/>
        <v>2.5893776815533297E-5</v>
      </c>
      <c r="E818" s="6">
        <f t="shared" si="76"/>
        <v>8.9288397550942664E-7</v>
      </c>
      <c r="F818" s="6">
        <f t="shared" si="77"/>
        <v>1.9854992454012011E-5</v>
      </c>
      <c r="G818" s="12">
        <f t="shared" si="74"/>
        <v>3.8575461407584188</v>
      </c>
      <c r="H818" s="11">
        <v>4.8299722897155077E-3</v>
      </c>
      <c r="I818" s="11">
        <f t="shared" si="75"/>
        <v>4.4558941250900487E-3</v>
      </c>
    </row>
    <row r="819" spans="1:9" hidden="1" outlineLevel="1" x14ac:dyDescent="0.3">
      <c r="A819" s="10" t="s">
        <v>822</v>
      </c>
      <c r="B819" s="11">
        <v>-7.2159905065941393E-3</v>
      </c>
      <c r="C819" s="11">
        <f t="shared" si="72"/>
        <v>-8.544083028444064E-3</v>
      </c>
      <c r="D819" s="6">
        <f t="shared" si="73"/>
        <v>7.3001354796945893E-5</v>
      </c>
      <c r="E819" s="6">
        <f t="shared" si="76"/>
        <v>2.5893776815533297E-5</v>
      </c>
      <c r="F819" s="6">
        <f t="shared" si="77"/>
        <v>2.322758157166013E-5</v>
      </c>
      <c r="G819" s="12">
        <f t="shared" si="74"/>
        <v>3.3077424565449456</v>
      </c>
      <c r="H819" s="11">
        <v>7.1729216869947056E-3</v>
      </c>
      <c r="I819" s="11">
        <f t="shared" si="75"/>
        <v>4.819500137115895E-3</v>
      </c>
    </row>
    <row r="820" spans="1:9" hidden="1" outlineLevel="1" x14ac:dyDescent="0.3">
      <c r="A820" s="10" t="s">
        <v>823</v>
      </c>
      <c r="B820" s="11">
        <v>8.1034807715100084E-3</v>
      </c>
      <c r="C820" s="11">
        <f t="shared" si="72"/>
        <v>6.7753882496600828E-3</v>
      </c>
      <c r="D820" s="6">
        <f t="shared" si="73"/>
        <v>4.5905885933631918E-5</v>
      </c>
      <c r="E820" s="6">
        <f t="shared" si="76"/>
        <v>7.3001354796945893E-5</v>
      </c>
      <c r="F820" s="6">
        <f t="shared" si="77"/>
        <v>5.2636833446992331E-5</v>
      </c>
      <c r="G820" s="12">
        <f t="shared" si="74"/>
        <v>3.4633113540886287</v>
      </c>
      <c r="H820" s="11">
        <v>5.0182233308670972E-3</v>
      </c>
      <c r="I820" s="11">
        <f t="shared" si="75"/>
        <v>7.255124633456846E-3</v>
      </c>
    </row>
    <row r="821" spans="1:9" hidden="1" outlineLevel="1" x14ac:dyDescent="0.3">
      <c r="A821" s="10" t="s">
        <v>824</v>
      </c>
      <c r="B821" s="11">
        <v>1.3839368887685784E-2</v>
      </c>
      <c r="C821" s="11">
        <f t="shared" si="72"/>
        <v>1.2511276365835858E-2</v>
      </c>
      <c r="D821" s="6">
        <f t="shared" si="73"/>
        <v>1.5653203630232291E-4</v>
      </c>
      <c r="E821" s="6">
        <f t="shared" si="76"/>
        <v>4.5905885933631918E-5</v>
      </c>
      <c r="F821" s="6">
        <f t="shared" si="77"/>
        <v>2.8074990849496069E-5</v>
      </c>
      <c r="G821" s="12">
        <f t="shared" si="74"/>
        <v>2.5295757390125391</v>
      </c>
      <c r="H821" s="11">
        <v>7.2850548858240417E-3</v>
      </c>
      <c r="I821" s="11">
        <f t="shared" si="75"/>
        <v>5.298583853209843E-3</v>
      </c>
    </row>
    <row r="822" spans="1:9" hidden="1" outlineLevel="1" x14ac:dyDescent="0.3">
      <c r="A822" s="10" t="s">
        <v>825</v>
      </c>
      <c r="B822" s="11">
        <v>3.1668077285579088E-4</v>
      </c>
      <c r="C822" s="11">
        <f t="shared" si="72"/>
        <v>-1.0114117489941343E-3</v>
      </c>
      <c r="D822" s="6">
        <f t="shared" si="73"/>
        <v>1.0229537260033738E-6</v>
      </c>
      <c r="E822" s="6">
        <f t="shared" si="76"/>
        <v>1.5653203630232291E-4</v>
      </c>
      <c r="F822" s="6">
        <f t="shared" si="77"/>
        <v>6.8235749420143306E-5</v>
      </c>
      <c r="G822" s="12">
        <f t="shared" si="74"/>
        <v>4.7870529045783616</v>
      </c>
      <c r="H822" s="11">
        <v>3.1568243867020097E-3</v>
      </c>
      <c r="I822" s="11">
        <f t="shared" si="75"/>
        <v>8.2604932915742568E-3</v>
      </c>
    </row>
    <row r="823" spans="1:9" hidden="1" outlineLevel="1" x14ac:dyDescent="0.3">
      <c r="A823" s="10" t="s">
        <v>826</v>
      </c>
      <c r="B823" s="11">
        <v>-3.0151272949282431E-3</v>
      </c>
      <c r="C823" s="11">
        <f t="shared" si="72"/>
        <v>-4.3432198167781683E-3</v>
      </c>
      <c r="D823" s="6">
        <f t="shared" si="73"/>
        <v>1.8863558376854586E-5</v>
      </c>
      <c r="E823" s="6">
        <f t="shared" si="76"/>
        <v>1.0229537260033738E-6</v>
      </c>
      <c r="F823" s="6">
        <f t="shared" si="77"/>
        <v>8.8251586674164699E-6</v>
      </c>
      <c r="G823" s="12">
        <f t="shared" si="74"/>
        <v>4.0186263780118949</v>
      </c>
      <c r="H823" s="11">
        <v>4.3901141438000965E-3</v>
      </c>
      <c r="I823" s="11">
        <f t="shared" si="75"/>
        <v>2.9707168608631269E-3</v>
      </c>
    </row>
    <row r="824" spans="1:9" hidden="1" outlineLevel="1" x14ac:dyDescent="0.3">
      <c r="A824" s="10" t="s">
        <v>827</v>
      </c>
      <c r="B824" s="11">
        <v>3.609282023548102E-3</v>
      </c>
      <c r="C824" s="11">
        <f t="shared" si="72"/>
        <v>2.2811895016981768E-3</v>
      </c>
      <c r="D824" s="6">
        <f t="shared" si="73"/>
        <v>5.2038255426579758E-6</v>
      </c>
      <c r="E824" s="6">
        <f t="shared" si="76"/>
        <v>1.8863558376854586E-5</v>
      </c>
      <c r="F824" s="6">
        <f t="shared" si="77"/>
        <v>1.8945704183095355E-5</v>
      </c>
      <c r="G824" s="12">
        <f t="shared" si="74"/>
        <v>3.3401591475004131</v>
      </c>
      <c r="H824" s="11">
        <v>1.3936226555852914E-2</v>
      </c>
      <c r="I824" s="11">
        <f t="shared" si="75"/>
        <v>4.3526663303193082E-3</v>
      </c>
    </row>
    <row r="825" spans="1:9" hidden="1" outlineLevel="1" x14ac:dyDescent="0.3">
      <c r="A825" s="10" t="s">
        <v>828</v>
      </c>
      <c r="B825" s="11">
        <v>-1.4899457394751568E-3</v>
      </c>
      <c r="C825" s="11">
        <f t="shared" si="72"/>
        <v>-2.8180382613250819E-3</v>
      </c>
      <c r="D825" s="6">
        <f t="shared" si="73"/>
        <v>7.9413396422920901E-6</v>
      </c>
      <c r="E825" s="6">
        <f t="shared" si="76"/>
        <v>5.2038255426579758E-6</v>
      </c>
      <c r="F825" s="6">
        <f t="shared" si="77"/>
        <v>1.4913083161439316E-4</v>
      </c>
      <c r="G825" s="12">
        <f t="shared" si="74"/>
        <v>4.3389463828124581</v>
      </c>
      <c r="H825" s="11">
        <v>4.1110178958741707E-3</v>
      </c>
      <c r="I825" s="11">
        <f t="shared" si="75"/>
        <v>1.2211913511583398E-2</v>
      </c>
    </row>
    <row r="826" spans="1:9" hidden="1" outlineLevel="1" x14ac:dyDescent="0.3">
      <c r="A826" s="10" t="s">
        <v>829</v>
      </c>
      <c r="B826" s="11">
        <v>-2.601328989204868E-2</v>
      </c>
      <c r="C826" s="11">
        <f t="shared" si="72"/>
        <v>-2.7341382413898604E-2</v>
      </c>
      <c r="D826" s="6">
        <f t="shared" si="73"/>
        <v>7.4755119230304388E-4</v>
      </c>
      <c r="E826" s="6">
        <f t="shared" si="76"/>
        <v>7.9413396422920901E-6</v>
      </c>
      <c r="F826" s="6">
        <f t="shared" si="77"/>
        <v>1.5269172041562016E-5</v>
      </c>
      <c r="G826" s="12">
        <f t="shared" si="74"/>
        <v>1.4815801371417949</v>
      </c>
      <c r="H826" s="11">
        <v>1.4177969821516322E-2</v>
      </c>
      <c r="I826" s="11">
        <f t="shared" si="75"/>
        <v>3.9075787953107245E-3</v>
      </c>
    </row>
    <row r="827" spans="1:9" hidden="1" outlineLevel="1" x14ac:dyDescent="0.3">
      <c r="A827" s="10" t="s">
        <v>830</v>
      </c>
      <c r="B827" s="11">
        <v>9.7133349275994544E-3</v>
      </c>
      <c r="C827" s="11">
        <f t="shared" si="72"/>
        <v>8.3852424057495288E-3</v>
      </c>
      <c r="D827" s="6">
        <f t="shared" si="73"/>
        <v>7.0312290203180145E-5</v>
      </c>
      <c r="E827" s="6">
        <f t="shared" si="76"/>
        <v>7.4755119230304388E-4</v>
      </c>
      <c r="F827" s="6">
        <f t="shared" si="77"/>
        <v>2.8199393666049778E-4</v>
      </c>
      <c r="G827" s="12">
        <f t="shared" si="74"/>
        <v>3.1583935349009331</v>
      </c>
      <c r="H827" s="11">
        <v>1.4236647647905606E-2</v>
      </c>
      <c r="I827" s="11">
        <f t="shared" si="75"/>
        <v>1.6792675089469748E-2</v>
      </c>
    </row>
    <row r="828" spans="1:9" hidden="1" outlineLevel="1" x14ac:dyDescent="0.3">
      <c r="A828" s="10" t="s">
        <v>831</v>
      </c>
      <c r="B828" s="11">
        <v>-1.9500405967127862E-2</v>
      </c>
      <c r="C828" s="11">
        <f t="shared" si="72"/>
        <v>-2.0828498488977786E-2</v>
      </c>
      <c r="D828" s="6">
        <f t="shared" si="73"/>
        <v>4.3382634930534995E-4</v>
      </c>
      <c r="E828" s="6">
        <f t="shared" si="76"/>
        <v>7.0312290203180145E-5</v>
      </c>
      <c r="F828" s="6">
        <f t="shared" si="77"/>
        <v>1.6674411862185643E-4</v>
      </c>
      <c r="G828" s="12">
        <f t="shared" si="74"/>
        <v>2.053998513176186</v>
      </c>
      <c r="H828" s="11">
        <v>1.2350006883113714E-2</v>
      </c>
      <c r="I828" s="11">
        <f t="shared" si="75"/>
        <v>1.2912943840265721E-2</v>
      </c>
    </row>
    <row r="829" spans="1:9" hidden="1" outlineLevel="1" x14ac:dyDescent="0.3">
      <c r="A829" s="10" t="s">
        <v>832</v>
      </c>
      <c r="B829" s="11">
        <v>1.5924269140718334E-2</v>
      </c>
      <c r="C829" s="11">
        <f t="shared" si="72"/>
        <v>1.4596176618868409E-2</v>
      </c>
      <c r="D829" s="6">
        <f t="shared" si="73"/>
        <v>2.130483718892008E-4</v>
      </c>
      <c r="E829" s="6">
        <f t="shared" si="76"/>
        <v>4.3382634930534995E-4</v>
      </c>
      <c r="F829" s="6">
        <f t="shared" si="77"/>
        <v>1.9128364783652958E-4</v>
      </c>
      <c r="G829" s="12">
        <f t="shared" si="74"/>
        <v>2.5499464623521182</v>
      </c>
      <c r="H829" s="11">
        <v>9.4503883331289434E-3</v>
      </c>
      <c r="I829" s="11">
        <f t="shared" si="75"/>
        <v>1.3830533172532777E-2</v>
      </c>
    </row>
    <row r="830" spans="1:9" hidden="1" outlineLevel="1" x14ac:dyDescent="0.3">
      <c r="A830" s="10" t="s">
        <v>833</v>
      </c>
      <c r="B830" s="11">
        <v>1.3802541965649213E-2</v>
      </c>
      <c r="C830" s="11">
        <f t="shared" si="72"/>
        <v>1.2474449443799288E-2</v>
      </c>
      <c r="D830" s="6">
        <f t="shared" si="73"/>
        <v>1.5561188892590435E-4</v>
      </c>
      <c r="E830" s="6">
        <f t="shared" si="76"/>
        <v>2.130483718892008E-4</v>
      </c>
      <c r="F830" s="6">
        <f t="shared" si="77"/>
        <v>1.0541194682462037E-4</v>
      </c>
      <c r="G830" s="12">
        <f t="shared" si="74"/>
        <v>2.8496990938334075</v>
      </c>
      <c r="H830" s="11">
        <v>9.2032258074646427E-3</v>
      </c>
      <c r="I830" s="11">
        <f t="shared" si="75"/>
        <v>1.0267032035823223E-2</v>
      </c>
    </row>
    <row r="831" spans="1:9" hidden="1" outlineLevel="1" x14ac:dyDescent="0.3">
      <c r="A831" s="10" t="s">
        <v>834</v>
      </c>
      <c r="B831" s="11">
        <v>1.0082963259948519E-3</v>
      </c>
      <c r="C831" s="11">
        <f t="shared" si="72"/>
        <v>-3.1979619585507327E-4</v>
      </c>
      <c r="D831" s="6">
        <f t="shared" si="73"/>
        <v>1.0226960688337638E-7</v>
      </c>
      <c r="E831" s="6">
        <f t="shared" si="76"/>
        <v>1.5561188892590435E-4</v>
      </c>
      <c r="F831" s="6">
        <f t="shared" si="77"/>
        <v>9.2037704334394275E-5</v>
      </c>
      <c r="G831" s="12">
        <f t="shared" si="74"/>
        <v>4.1408013089040292</v>
      </c>
      <c r="H831" s="11">
        <v>6.334474661140739E-3</v>
      </c>
      <c r="I831" s="11">
        <f t="shared" si="75"/>
        <v>9.5936283195876566E-3</v>
      </c>
    </row>
    <row r="832" spans="1:9" hidden="1" outlineLevel="1" x14ac:dyDescent="0.3">
      <c r="A832" s="10" t="s">
        <v>835</v>
      </c>
      <c r="B832" s="11">
        <v>1.0794829768938023E-2</v>
      </c>
      <c r="C832" s="11">
        <f t="shared" si="72"/>
        <v>9.4667372470880976E-3</v>
      </c>
      <c r="D832" s="6">
        <f t="shared" si="73"/>
        <v>8.9619114105405135E-5</v>
      </c>
      <c r="E832" s="6">
        <f t="shared" si="76"/>
        <v>1.0226960688337638E-7</v>
      </c>
      <c r="F832" s="6">
        <f t="shared" si="77"/>
        <v>3.1515414547674514E-5</v>
      </c>
      <c r="G832" s="12">
        <f t="shared" si="74"/>
        <v>1.8556770123854152</v>
      </c>
      <c r="H832" s="11">
        <v>4.035819024218624E-3</v>
      </c>
      <c r="I832" s="11">
        <f t="shared" si="75"/>
        <v>5.6138591492550394E-3</v>
      </c>
    </row>
    <row r="833" spans="1:9" hidden="1" outlineLevel="1" x14ac:dyDescent="0.3">
      <c r="A833" s="10" t="s">
        <v>836</v>
      </c>
      <c r="B833" s="11">
        <v>3.8898969855535024E-3</v>
      </c>
      <c r="C833" s="11">
        <f t="shared" si="72"/>
        <v>2.5618044637035773E-3</v>
      </c>
      <c r="D833" s="6">
        <f t="shared" si="73"/>
        <v>6.5628421102515728E-6</v>
      </c>
      <c r="E833" s="6">
        <f t="shared" si="76"/>
        <v>8.9619114105405135E-5</v>
      </c>
      <c r="F833" s="6">
        <f t="shared" si="77"/>
        <v>2.8856988905836318E-5</v>
      </c>
      <c r="G833" s="12">
        <f t="shared" si="74"/>
        <v>4.4535815422769751</v>
      </c>
      <c r="H833" s="11">
        <v>3.5987047340842425E-3</v>
      </c>
      <c r="I833" s="11">
        <f t="shared" si="75"/>
        <v>5.3718701497556991E-3</v>
      </c>
    </row>
    <row r="834" spans="1:9" hidden="1" outlineLevel="1" x14ac:dyDescent="0.3">
      <c r="A834" s="10" t="s">
        <v>837</v>
      </c>
      <c r="B834" s="11">
        <v>7.3721051298863676E-3</v>
      </c>
      <c r="C834" s="11">
        <f t="shared" si="72"/>
        <v>6.044012608036442E-3</v>
      </c>
      <c r="D834" s="6">
        <f t="shared" si="73"/>
        <v>3.6530088406103473E-5</v>
      </c>
      <c r="E834" s="6">
        <f t="shared" si="76"/>
        <v>6.5628421102515728E-6</v>
      </c>
      <c r="F834" s="6">
        <f t="shared" si="77"/>
        <v>1.2039727899132568E-5</v>
      </c>
      <c r="G834" s="12">
        <f t="shared" si="74"/>
        <v>2.5466110174492962</v>
      </c>
      <c r="H834" s="11">
        <v>2.7323335400804339E-3</v>
      </c>
      <c r="I834" s="11">
        <f t="shared" si="75"/>
        <v>3.4698311052748041E-3</v>
      </c>
    </row>
    <row r="835" spans="1:9" hidden="1" outlineLevel="1" x14ac:dyDescent="0.3">
      <c r="A835" s="10" t="s">
        <v>838</v>
      </c>
      <c r="B835" s="11">
        <v>-1.1141179817578345E-3</v>
      </c>
      <c r="C835" s="11">
        <f t="shared" si="72"/>
        <v>-2.4422105036077599E-3</v>
      </c>
      <c r="D835" s="6">
        <f t="shared" si="73"/>
        <v>5.9643921439320683E-6</v>
      </c>
      <c r="E835" s="6">
        <f t="shared" si="76"/>
        <v>3.6530088406103473E-5</v>
      </c>
      <c r="F835" s="6">
        <f t="shared" si="77"/>
        <v>1.303997503233559E-5</v>
      </c>
      <c r="G835" s="12">
        <f t="shared" si="74"/>
        <v>4.564738851692872</v>
      </c>
      <c r="H835" s="11">
        <v>2.9329402713823595E-3</v>
      </c>
      <c r="I835" s="11">
        <f t="shared" si="75"/>
        <v>3.6110905599743121E-3</v>
      </c>
    </row>
    <row r="836" spans="1:9" hidden="1" outlineLevel="1" x14ac:dyDescent="0.3">
      <c r="A836" s="10" t="s">
        <v>839</v>
      </c>
      <c r="B836" s="11">
        <v>-3.4521954387729651E-4</v>
      </c>
      <c r="C836" s="11">
        <f t="shared" si="72"/>
        <v>-1.6733120657272216E-3</v>
      </c>
      <c r="D836" s="6">
        <f t="shared" si="73"/>
        <v>2.7999732693083016E-6</v>
      </c>
      <c r="E836" s="6">
        <f t="shared" si="76"/>
        <v>5.9643921439320683E-6</v>
      </c>
      <c r="F836" s="6">
        <f t="shared" si="77"/>
        <v>8.6424027444982699E-6</v>
      </c>
      <c r="G836" s="12">
        <f t="shared" si="74"/>
        <v>3.8425885854578348</v>
      </c>
      <c r="H836" s="11">
        <v>8.3770046528408061E-3</v>
      </c>
      <c r="I836" s="11">
        <f t="shared" si="75"/>
        <v>2.9397963780674113E-3</v>
      </c>
    </row>
    <row r="837" spans="1:9" hidden="1" outlineLevel="1" x14ac:dyDescent="0.3">
      <c r="A837" s="10" t="s">
        <v>840</v>
      </c>
      <c r="B837" s="11">
        <v>1.6610747648429303E-3</v>
      </c>
      <c r="C837" s="11">
        <f t="shared" si="72"/>
        <v>3.3298224299300517E-4</v>
      </c>
      <c r="D837" s="6">
        <f t="shared" si="73"/>
        <v>1.1087717414865274E-7</v>
      </c>
      <c r="E837" s="6">
        <f t="shared" si="76"/>
        <v>2.7999732693083016E-6</v>
      </c>
      <c r="F837" s="6">
        <f t="shared" si="77"/>
        <v>5.4743794023935829E-5</v>
      </c>
      <c r="G837" s="12">
        <f t="shared" si="74"/>
        <v>4.07445673903542</v>
      </c>
      <c r="H837" s="11">
        <v>6.7694255135233592E-3</v>
      </c>
      <c r="I837" s="11">
        <f t="shared" si="75"/>
        <v>7.3989049205903318E-3</v>
      </c>
    </row>
    <row r="838" spans="1:9" hidden="1" outlineLevel="1" x14ac:dyDescent="0.3">
      <c r="A838" s="10" t="s">
        <v>841</v>
      </c>
      <c r="B838" s="11">
        <v>4.6999211490260486E-3</v>
      </c>
      <c r="C838" s="11">
        <f t="shared" si="72"/>
        <v>3.3718286271761234E-3</v>
      </c>
      <c r="D838" s="6">
        <f t="shared" si="73"/>
        <v>1.1369228291044422E-5</v>
      </c>
      <c r="E838" s="6">
        <f t="shared" si="76"/>
        <v>1.1087717414865274E-7</v>
      </c>
      <c r="F838" s="6">
        <f t="shared" si="77"/>
        <v>3.583476556474791E-5</v>
      </c>
      <c r="G838" s="12">
        <f t="shared" si="74"/>
        <v>4.2114063867788749</v>
      </c>
      <c r="H838" s="11">
        <v>4.4089853051010796E-3</v>
      </c>
      <c r="I838" s="11">
        <f t="shared" si="75"/>
        <v>5.9862146273540768E-3</v>
      </c>
    </row>
    <row r="839" spans="1:9" hidden="1" outlineLevel="1" x14ac:dyDescent="0.3">
      <c r="A839" s="10" t="s">
        <v>842</v>
      </c>
      <c r="B839" s="11">
        <v>-5.6943700997991403E-4</v>
      </c>
      <c r="C839" s="11">
        <f t="shared" si="72"/>
        <v>-1.8975295318298391E-3</v>
      </c>
      <c r="D839" s="6">
        <f t="shared" si="73"/>
        <v>3.6006183241663681E-6</v>
      </c>
      <c r="E839" s="6">
        <f t="shared" si="76"/>
        <v>1.1369228291044422E-5</v>
      </c>
      <c r="F839" s="6">
        <f t="shared" si="77"/>
        <v>1.7782166916801375E-5</v>
      </c>
      <c r="G839" s="12">
        <f t="shared" si="74"/>
        <v>4.3964788377397701</v>
      </c>
      <c r="H839" s="11">
        <v>4.491184547082209E-3</v>
      </c>
      <c r="I839" s="11">
        <f t="shared" si="75"/>
        <v>4.2168906692966772E-3</v>
      </c>
    </row>
    <row r="840" spans="1:9" hidden="1" outlineLevel="1" x14ac:dyDescent="0.3">
      <c r="A840" s="10" t="s">
        <v>843</v>
      </c>
      <c r="B840" s="11">
        <v>-3.2045087202880161E-4</v>
      </c>
      <c r="C840" s="11">
        <f t="shared" si="72"/>
        <v>-1.6485433938787267E-3</v>
      </c>
      <c r="D840" s="6">
        <f t="shared" si="73"/>
        <v>2.7176953215011904E-6</v>
      </c>
      <c r="E840" s="6">
        <f t="shared" si="76"/>
        <v>3.6006183241663681E-6</v>
      </c>
      <c r="F840" s="6">
        <f t="shared" si="77"/>
        <v>1.6999882815343361E-5</v>
      </c>
      <c r="G840" s="12">
        <f t="shared" si="74"/>
        <v>4.028841199809861</v>
      </c>
      <c r="H840" s="11">
        <v>6.8934262468611793E-3</v>
      </c>
      <c r="I840" s="11">
        <f t="shared" si="75"/>
        <v>4.1230914148662002E-3</v>
      </c>
    </row>
    <row r="841" spans="1:9" hidden="1" outlineLevel="1" x14ac:dyDescent="0.3">
      <c r="A841" s="10" t="s">
        <v>844</v>
      </c>
      <c r="B841" s="11">
        <v>-4.4255868696270202E-3</v>
      </c>
      <c r="C841" s="11">
        <f t="shared" si="72"/>
        <v>-5.7536793914769457E-3</v>
      </c>
      <c r="D841" s="6">
        <f t="shared" si="73"/>
        <v>3.3104826539906518E-5</v>
      </c>
      <c r="E841" s="6">
        <f t="shared" si="76"/>
        <v>2.7176953215011904E-6</v>
      </c>
      <c r="F841" s="6">
        <f t="shared" si="77"/>
        <v>3.7566741199681498E-5</v>
      </c>
      <c r="G841" s="12">
        <f t="shared" si="74"/>
        <v>3.6326718023383879</v>
      </c>
      <c r="H841" s="11">
        <v>8.273608154529228E-3</v>
      </c>
      <c r="I841" s="11">
        <f t="shared" si="75"/>
        <v>6.1291713305863379E-3</v>
      </c>
    </row>
    <row r="842" spans="1:9" hidden="1" outlineLevel="1" x14ac:dyDescent="0.3">
      <c r="A842" s="10" t="s">
        <v>845</v>
      </c>
      <c r="B842" s="11">
        <v>-1.8566165820490526E-3</v>
      </c>
      <c r="C842" s="11">
        <f t="shared" si="72"/>
        <v>-3.1847091038989779E-3</v>
      </c>
      <c r="D842" s="6">
        <f t="shared" si="73"/>
        <v>1.0142372076457031E-5</v>
      </c>
      <c r="E842" s="6">
        <f t="shared" si="76"/>
        <v>3.3104826539906518E-5</v>
      </c>
      <c r="F842" s="6">
        <f t="shared" si="77"/>
        <v>5.865321278872619E-5</v>
      </c>
      <c r="G842" s="12">
        <f t="shared" si="74"/>
        <v>4.2211794711231745</v>
      </c>
      <c r="H842" s="11">
        <v>4.6058299915857914E-3</v>
      </c>
      <c r="I842" s="11">
        <f t="shared" si="75"/>
        <v>7.6585385543670266E-3</v>
      </c>
    </row>
    <row r="843" spans="1:9" hidden="1" outlineLevel="1" x14ac:dyDescent="0.3">
      <c r="A843" s="10" t="s">
        <v>846</v>
      </c>
      <c r="B843" s="11">
        <v>-7.7629028925333757E-3</v>
      </c>
      <c r="C843" s="11">
        <f t="shared" si="72"/>
        <v>-9.0909954143833013E-3</v>
      </c>
      <c r="D843" s="6">
        <f t="shared" si="73"/>
        <v>8.2646197624338207E-5</v>
      </c>
      <c r="E843" s="6">
        <f t="shared" si="76"/>
        <v>1.0142372076457031E-5</v>
      </c>
      <c r="F843" s="6">
        <f t="shared" si="77"/>
        <v>1.8915437897507691E-5</v>
      </c>
      <c r="G843" s="12">
        <f t="shared" si="74"/>
        <v>3.2421251427718087</v>
      </c>
      <c r="H843" s="11">
        <v>7.5687753842317582E-3</v>
      </c>
      <c r="I843" s="11">
        <f t="shared" si="75"/>
        <v>4.3491881883298278E-3</v>
      </c>
    </row>
    <row r="844" spans="1:9" hidden="1" outlineLevel="1" x14ac:dyDescent="0.3">
      <c r="A844" s="10" t="s">
        <v>847</v>
      </c>
      <c r="B844" s="11">
        <v>1.2554994192235645E-3</v>
      </c>
      <c r="C844" s="11">
        <f t="shared" si="72"/>
        <v>-7.2593102626360671E-5</v>
      </c>
      <c r="D844" s="6">
        <f t="shared" si="73"/>
        <v>5.2697585489213327E-9</v>
      </c>
      <c r="E844" s="6">
        <f t="shared" si="76"/>
        <v>8.2646197624338207E-5</v>
      </c>
      <c r="F844" s="6">
        <f t="shared" si="77"/>
        <v>5.8717046185145932E-5</v>
      </c>
      <c r="G844" s="12">
        <f t="shared" si="74"/>
        <v>3.1536915839815647</v>
      </c>
      <c r="H844" s="11">
        <v>1.7019939605611871E-2</v>
      </c>
      <c r="I844" s="11">
        <f t="shared" si="75"/>
        <v>7.6627048869929689E-3</v>
      </c>
    </row>
    <row r="845" spans="1:9" hidden="1" outlineLevel="1" x14ac:dyDescent="0.3">
      <c r="A845" s="10" t="s">
        <v>848</v>
      </c>
      <c r="B845" s="11">
        <v>1.1287715277782164E-2</v>
      </c>
      <c r="C845" s="11">
        <f t="shared" si="72"/>
        <v>9.9596227559322383E-3</v>
      </c>
      <c r="D845" s="6">
        <f t="shared" si="73"/>
        <v>9.9194085440483274E-5</v>
      </c>
      <c r="E845" s="6">
        <f t="shared" si="76"/>
        <v>5.2697585489213327E-9</v>
      </c>
      <c r="F845" s="6">
        <f t="shared" si="77"/>
        <v>2.2055505532844795E-4</v>
      </c>
      <c r="G845" s="12">
        <f t="shared" si="74"/>
        <v>3.1873981040675234</v>
      </c>
      <c r="H845" s="11">
        <v>9.5953381808521806E-3</v>
      </c>
      <c r="I845" s="11">
        <f t="shared" si="75"/>
        <v>1.4851096098552724E-2</v>
      </c>
    </row>
    <row r="846" spans="1:9" hidden="1" outlineLevel="1" x14ac:dyDescent="0.3">
      <c r="A846" s="10" t="s">
        <v>849</v>
      </c>
      <c r="B846" s="11">
        <v>-2.4783434790564104E-2</v>
      </c>
      <c r="C846" s="11">
        <f t="shared" si="72"/>
        <v>-2.6111527312414028E-2</v>
      </c>
      <c r="D846" s="6">
        <f t="shared" si="73"/>
        <v>6.8181185858694378E-4</v>
      </c>
      <c r="E846" s="6">
        <f t="shared" si="76"/>
        <v>9.9194085440483274E-5</v>
      </c>
      <c r="F846" s="6">
        <f t="shared" si="77"/>
        <v>8.7915761855994484E-5</v>
      </c>
      <c r="G846" s="12">
        <f t="shared" si="74"/>
        <v>1.7352625914001594</v>
      </c>
      <c r="H846" s="11">
        <v>1.4769440560707746E-2</v>
      </c>
      <c r="I846" s="11">
        <f t="shared" si="75"/>
        <v>9.3763405364776769E-3</v>
      </c>
    </row>
    <row r="847" spans="1:9" hidden="1" outlineLevel="1" x14ac:dyDescent="0.3">
      <c r="A847" s="10" t="s">
        <v>850</v>
      </c>
      <c r="B847" s="11">
        <v>-4.7614837180722748E-3</v>
      </c>
      <c r="C847" s="11">
        <f t="shared" ref="C847:C910" si="78">B847-B$5</f>
        <v>-6.0895762399221995E-3</v>
      </c>
      <c r="D847" s="6">
        <f t="shared" ref="D847:D910" si="79">C847^2</f>
        <v>3.7082938781824991E-5</v>
      </c>
      <c r="E847" s="6">
        <f t="shared" si="76"/>
        <v>6.8181185858694378E-4</v>
      </c>
      <c r="F847" s="6">
        <f t="shared" si="77"/>
        <v>2.8365501858110308E-4</v>
      </c>
      <c r="G847" s="12">
        <f t="shared" ref="G847:G910" si="80">IFERROR(LN(_xlfn.GAMMA((B$11+1)/2)/(H847*SQRT(B$11*PI())*_xlfn.GAMMA(B$11/2))*(1 + D847/(H847^2*B$11))^(-(B$11+1)/2)),-10000)</f>
        <v>3.3816919441288937</v>
      </c>
      <c r="H847" s="11">
        <v>1.1877261161941483E-2</v>
      </c>
      <c r="I847" s="11">
        <f t="shared" ref="I847:I910" si="81">SQRT(F847)</f>
        <v>1.6842060995647268E-2</v>
      </c>
    </row>
    <row r="848" spans="1:9" hidden="1" outlineLevel="1" x14ac:dyDescent="0.3">
      <c r="A848" s="10" t="s">
        <v>851</v>
      </c>
      <c r="B848" s="11">
        <v>2.3512130081996933E-2</v>
      </c>
      <c r="C848" s="11">
        <f t="shared" si="78"/>
        <v>2.2184037560147009E-2</v>
      </c>
      <c r="D848" s="6">
        <f t="shared" si="79"/>
        <v>4.9213152247001325E-4</v>
      </c>
      <c r="E848" s="6">
        <f t="shared" ref="E848:E911" si="82">D847</f>
        <v>3.7082938781824991E-5</v>
      </c>
      <c r="F848" s="6">
        <f t="shared" ref="F848:F911" si="83">B$6+B$7*E848+B$8*H847^2</f>
        <v>1.1435064218469388E-4</v>
      </c>
      <c r="G848" s="12">
        <f t="shared" si="80"/>
        <v>1.8652781768397277</v>
      </c>
      <c r="H848" s="11">
        <v>1.2357232010031322E-2</v>
      </c>
      <c r="I848" s="11">
        <f t="shared" si="81"/>
        <v>1.069348596972446E-2</v>
      </c>
    </row>
    <row r="849" spans="1:9" hidden="1" outlineLevel="1" x14ac:dyDescent="0.3">
      <c r="A849" s="10" t="s">
        <v>852</v>
      </c>
      <c r="B849" s="11">
        <v>-8.113671312552936E-3</v>
      </c>
      <c r="C849" s="11">
        <f t="shared" si="78"/>
        <v>-9.4417638344028616E-3</v>
      </c>
      <c r="D849" s="6">
        <f t="shared" si="79"/>
        <v>8.9146904304637821E-5</v>
      </c>
      <c r="E849" s="6">
        <f t="shared" si="82"/>
        <v>4.9213152247001325E-4</v>
      </c>
      <c r="F849" s="6">
        <f t="shared" si="83"/>
        <v>2.0144977296561223E-4</v>
      </c>
      <c r="G849" s="12">
        <f t="shared" si="80"/>
        <v>2.2667486725958481</v>
      </c>
      <c r="H849" s="11">
        <v>4.4685806216331293E-3</v>
      </c>
      <c r="I849" s="11">
        <f t="shared" si="81"/>
        <v>1.419330028448677E-2</v>
      </c>
    </row>
    <row r="850" spans="1:9" hidden="1" outlineLevel="1" x14ac:dyDescent="0.3">
      <c r="A850" s="10" t="s">
        <v>853</v>
      </c>
      <c r="B850" s="11">
        <v>-1.3152318131987126E-2</v>
      </c>
      <c r="C850" s="11">
        <f t="shared" si="78"/>
        <v>-1.4480410653837051E-2</v>
      </c>
      <c r="D850" s="6">
        <f t="shared" si="79"/>
        <v>2.0968229270375757E-4</v>
      </c>
      <c r="E850" s="6">
        <f t="shared" si="82"/>
        <v>8.9146904304637821E-5</v>
      </c>
      <c r="F850" s="6">
        <f t="shared" si="83"/>
        <v>3.156393187528593E-5</v>
      </c>
      <c r="G850" s="12">
        <f t="shared" si="80"/>
        <v>2.1350946076002106</v>
      </c>
      <c r="H850" s="11">
        <v>7.5594956208369065E-3</v>
      </c>
      <c r="I850" s="11">
        <f t="shared" si="81"/>
        <v>5.6181786973436443E-3</v>
      </c>
    </row>
    <row r="851" spans="1:9" hidden="1" outlineLevel="1" x14ac:dyDescent="0.3">
      <c r="A851" s="10" t="s">
        <v>854</v>
      </c>
      <c r="B851" s="11">
        <v>-1.3508037960082262E-2</v>
      </c>
      <c r="C851" s="11">
        <f t="shared" si="78"/>
        <v>-1.4836130481932188E-2</v>
      </c>
      <c r="D851" s="6">
        <f t="shared" si="79"/>
        <v>2.2011076767691743E-4</v>
      </c>
      <c r="E851" s="6">
        <f t="shared" si="82"/>
        <v>2.0968229270375757E-4</v>
      </c>
      <c r="F851" s="6">
        <f t="shared" si="83"/>
        <v>8.0466123769740345E-5</v>
      </c>
      <c r="G851" s="12">
        <f t="shared" si="80"/>
        <v>2.7187654465792717</v>
      </c>
      <c r="H851" s="11">
        <v>1.9904690838443602E-2</v>
      </c>
      <c r="I851" s="11">
        <f t="shared" si="81"/>
        <v>8.9702911753041965E-3</v>
      </c>
    </row>
    <row r="852" spans="1:9" hidden="1" outlineLevel="1" x14ac:dyDescent="0.3">
      <c r="A852" s="10" t="s">
        <v>855</v>
      </c>
      <c r="B852" s="11">
        <v>1.9308363815583877E-2</v>
      </c>
      <c r="C852" s="11">
        <f t="shared" si="78"/>
        <v>1.7980271293733953E-2</v>
      </c>
      <c r="D852" s="6">
        <f t="shared" si="79"/>
        <v>3.2329015579627324E-4</v>
      </c>
      <c r="E852" s="6">
        <f t="shared" si="82"/>
        <v>2.2011076767691743E-4</v>
      </c>
      <c r="F852" s="6">
        <f t="shared" si="83"/>
        <v>3.3911849921275096E-4</v>
      </c>
      <c r="G852" s="12">
        <f t="shared" si="80"/>
        <v>2.5476773692688979</v>
      </c>
      <c r="H852" s="11">
        <v>2.2924356908711457E-2</v>
      </c>
      <c r="I852" s="11">
        <f t="shared" si="81"/>
        <v>1.8415170355246539E-2</v>
      </c>
    </row>
    <row r="853" spans="1:9" hidden="1" outlineLevel="1" x14ac:dyDescent="0.3">
      <c r="A853" s="10" t="s">
        <v>856</v>
      </c>
      <c r="B853" s="11">
        <v>-5.3736840305412389E-3</v>
      </c>
      <c r="C853" s="11">
        <f t="shared" si="78"/>
        <v>-6.7017765523911636E-3</v>
      </c>
      <c r="D853" s="6">
        <f t="shared" si="79"/>
        <v>4.4913808958179993E-5</v>
      </c>
      <c r="E853" s="6">
        <f t="shared" si="82"/>
        <v>3.2329015579627324E-4</v>
      </c>
      <c r="F853" s="6">
        <f t="shared" si="83"/>
        <v>4.5484705154865757E-4</v>
      </c>
      <c r="G853" s="12">
        <f t="shared" si="80"/>
        <v>3.3697979983184903</v>
      </c>
      <c r="H853" s="11">
        <v>1.1599751375000087E-2</v>
      </c>
      <c r="I853" s="11">
        <f t="shared" si="81"/>
        <v>2.1327143539364515E-2</v>
      </c>
    </row>
    <row r="854" spans="1:9" hidden="1" outlineLevel="1" x14ac:dyDescent="0.3">
      <c r="A854" s="10" t="s">
        <v>857</v>
      </c>
      <c r="B854" s="11">
        <v>1.4055441418613446E-2</v>
      </c>
      <c r="C854" s="11">
        <f t="shared" si="78"/>
        <v>1.2727348896763521E-2</v>
      </c>
      <c r="D854" s="6">
        <f t="shared" si="79"/>
        <v>1.6198540993994759E-4</v>
      </c>
      <c r="E854" s="6">
        <f t="shared" si="82"/>
        <v>4.4913808958179993E-5</v>
      </c>
      <c r="F854" s="6">
        <f t="shared" si="83"/>
        <v>1.1076216023418323E-4</v>
      </c>
      <c r="G854" s="12">
        <f t="shared" si="80"/>
        <v>2.9425924340124325</v>
      </c>
      <c r="H854" s="11">
        <v>1.2332568603091235E-2</v>
      </c>
      <c r="I854" s="11">
        <f t="shared" si="81"/>
        <v>1.052436032422794E-2</v>
      </c>
    </row>
    <row r="855" spans="1:9" hidden="1" outlineLevel="1" x14ac:dyDescent="0.3">
      <c r="A855" s="10" t="s">
        <v>858</v>
      </c>
      <c r="B855" s="11">
        <v>6.0121736231132121E-3</v>
      </c>
      <c r="C855" s="11">
        <f t="shared" si="78"/>
        <v>4.6840811012632873E-3</v>
      </c>
      <c r="D855" s="6">
        <f t="shared" si="79"/>
        <v>2.1940615763211891E-5</v>
      </c>
      <c r="E855" s="6">
        <f t="shared" si="82"/>
        <v>1.6198540993994759E-4</v>
      </c>
      <c r="F855" s="6">
        <f t="shared" si="83"/>
        <v>1.4418974951909411E-4</v>
      </c>
      <c r="G855" s="12">
        <f t="shared" si="80"/>
        <v>3.8146017162837627</v>
      </c>
      <c r="H855" s="11">
        <v>7.0403310271076325E-3</v>
      </c>
      <c r="I855" s="11">
        <f t="shared" si="81"/>
        <v>1.2007903627157162E-2</v>
      </c>
    </row>
    <row r="856" spans="1:9" hidden="1" outlineLevel="1" x14ac:dyDescent="0.3">
      <c r="A856" s="10" t="s">
        <v>859</v>
      </c>
      <c r="B856" s="11">
        <v>1.0341818218279307E-2</v>
      </c>
      <c r="C856" s="11">
        <f t="shared" si="78"/>
        <v>9.0137256964293814E-3</v>
      </c>
      <c r="D856" s="6">
        <f t="shared" si="79"/>
        <v>8.1247250930471338E-5</v>
      </c>
      <c r="E856" s="6">
        <f t="shared" si="82"/>
        <v>2.1940615763211891E-5</v>
      </c>
      <c r="F856" s="6">
        <f t="shared" si="83"/>
        <v>4.2424592493547869E-5</v>
      </c>
      <c r="G856" s="12">
        <f t="shared" si="80"/>
        <v>3.2870337963192928</v>
      </c>
      <c r="H856" s="11">
        <v>8.6670653940665188E-3</v>
      </c>
      <c r="I856" s="11">
        <f t="shared" si="81"/>
        <v>6.5134163457856633E-3</v>
      </c>
    </row>
    <row r="857" spans="1:9" hidden="1" outlineLevel="1" x14ac:dyDescent="0.3">
      <c r="A857" s="10" t="s">
        <v>860</v>
      </c>
      <c r="B857" s="11">
        <v>1.0148833501624158E-3</v>
      </c>
      <c r="C857" s="11">
        <f t="shared" si="78"/>
        <v>-3.1320917168750932E-4</v>
      </c>
      <c r="D857" s="6">
        <f t="shared" si="79"/>
        <v>9.8099985229175693E-8</v>
      </c>
      <c r="E857" s="6">
        <f t="shared" si="82"/>
        <v>8.1247250930471338E-5</v>
      </c>
      <c r="F857" s="6">
        <f t="shared" si="83"/>
        <v>7.1985289948254123E-5</v>
      </c>
      <c r="G857" s="12">
        <f t="shared" si="80"/>
        <v>4.2245663994540505</v>
      </c>
      <c r="H857" s="11">
        <v>5.8244804878399637E-3</v>
      </c>
      <c r="I857" s="11">
        <f t="shared" si="81"/>
        <v>8.4844145318492149E-3</v>
      </c>
    </row>
    <row r="858" spans="1:9" hidden="1" outlineLevel="1" x14ac:dyDescent="0.3">
      <c r="A858" s="10" t="s">
        <v>861</v>
      </c>
      <c r="B858" s="11">
        <v>6.4709765908568051E-3</v>
      </c>
      <c r="C858" s="11">
        <f t="shared" si="78"/>
        <v>5.1428840690068804E-3</v>
      </c>
      <c r="D858" s="6">
        <f t="shared" si="79"/>
        <v>2.6449256547244766E-5</v>
      </c>
      <c r="E858" s="6">
        <f t="shared" si="82"/>
        <v>9.8099985229175693E-8</v>
      </c>
      <c r="F858" s="6">
        <f t="shared" si="83"/>
        <v>2.6816943023301004E-5</v>
      </c>
      <c r="G858" s="12">
        <f t="shared" si="80"/>
        <v>3.7363304068528596</v>
      </c>
      <c r="H858" s="11">
        <v>7.5173250921176738E-3</v>
      </c>
      <c r="I858" s="11">
        <f t="shared" si="81"/>
        <v>5.1785077989031751E-3</v>
      </c>
    </row>
    <row r="859" spans="1:9" hidden="1" outlineLevel="1" x14ac:dyDescent="0.3">
      <c r="A859" s="10" t="s">
        <v>862</v>
      </c>
      <c r="B859" s="11">
        <v>-1.5709218841469892E-3</v>
      </c>
      <c r="C859" s="11">
        <f t="shared" si="78"/>
        <v>-2.8990144059969141E-3</v>
      </c>
      <c r="D859" s="6">
        <f t="shared" si="79"/>
        <v>8.4042845261776407E-6</v>
      </c>
      <c r="E859" s="6">
        <f t="shared" si="82"/>
        <v>2.6449256547244766E-5</v>
      </c>
      <c r="F859" s="6">
        <f t="shared" si="83"/>
        <v>4.8460839479517849E-5</v>
      </c>
      <c r="G859" s="12">
        <f t="shared" si="80"/>
        <v>4.2791991122628383</v>
      </c>
      <c r="H859" s="11">
        <v>4.4754506218922224E-3</v>
      </c>
      <c r="I859" s="11">
        <f t="shared" si="81"/>
        <v>6.9613820093080547E-3</v>
      </c>
    </row>
    <row r="860" spans="1:9" hidden="1" outlineLevel="1" x14ac:dyDescent="0.3">
      <c r="A860" s="10" t="s">
        <v>863</v>
      </c>
      <c r="B860" s="11">
        <v>2.8752053049775832E-3</v>
      </c>
      <c r="C860" s="11">
        <f t="shared" si="78"/>
        <v>1.547112783127658E-3</v>
      </c>
      <c r="D860" s="6">
        <f t="shared" si="79"/>
        <v>2.3935579637170078E-6</v>
      </c>
      <c r="E860" s="6">
        <f t="shared" si="82"/>
        <v>8.4042845261776407E-6</v>
      </c>
      <c r="F860" s="6">
        <f t="shared" si="83"/>
        <v>1.7719431179053573E-5</v>
      </c>
      <c r="G860" s="12">
        <f t="shared" si="80"/>
        <v>3.8912666749231093</v>
      </c>
      <c r="H860" s="11">
        <v>7.9885770697505111E-3</v>
      </c>
      <c r="I860" s="11">
        <f t="shared" si="81"/>
        <v>4.20944547168075E-3</v>
      </c>
    </row>
    <row r="861" spans="1:9" hidden="1" outlineLevel="1" x14ac:dyDescent="0.3">
      <c r="A861" s="10" t="s">
        <v>864</v>
      </c>
      <c r="B861" s="11">
        <v>-1.4870520601810135E-2</v>
      </c>
      <c r="C861" s="11">
        <f t="shared" si="78"/>
        <v>-1.6198613123660058E-2</v>
      </c>
      <c r="D861" s="6">
        <f t="shared" si="79"/>
        <v>2.623950671300119E-4</v>
      </c>
      <c r="E861" s="6">
        <f t="shared" si="82"/>
        <v>2.3935579637170078E-6</v>
      </c>
      <c r="F861" s="6">
        <f t="shared" si="83"/>
        <v>4.9858052989301101E-5</v>
      </c>
      <c r="G861" s="12">
        <f t="shared" si="80"/>
        <v>2.3691342586762283</v>
      </c>
      <c r="H861" s="11">
        <v>9.9656471140856621E-3</v>
      </c>
      <c r="I861" s="11">
        <f t="shared" si="81"/>
        <v>7.0610235086211899E-3</v>
      </c>
    </row>
    <row r="862" spans="1:9" hidden="1" outlineLevel="1" x14ac:dyDescent="0.3">
      <c r="A862" s="10" t="s">
        <v>865</v>
      </c>
      <c r="B862" s="11">
        <v>-6.0292060646939332E-4</v>
      </c>
      <c r="C862" s="11">
        <f t="shared" si="78"/>
        <v>-1.9310131283193184E-3</v>
      </c>
      <c r="D862" s="6">
        <f t="shared" si="79"/>
        <v>3.7288117017415602E-6</v>
      </c>
      <c r="E862" s="6">
        <f t="shared" si="82"/>
        <v>2.623950671300119E-4</v>
      </c>
      <c r="F862" s="6">
        <f t="shared" si="83"/>
        <v>1.2148065750560734E-4</v>
      </c>
      <c r="G862" s="12">
        <f t="shared" si="80"/>
        <v>3.9462393786765579</v>
      </c>
      <c r="H862" s="11">
        <v>7.4495737779080948E-3</v>
      </c>
      <c r="I862" s="11">
        <f t="shared" si="81"/>
        <v>1.1021826414238583E-2</v>
      </c>
    </row>
    <row r="863" spans="1:9" hidden="1" outlineLevel="1" x14ac:dyDescent="0.3">
      <c r="A863" s="10" t="s">
        <v>866</v>
      </c>
      <c r="B863" s="11">
        <v>7.0005595506540804E-3</v>
      </c>
      <c r="C863" s="11">
        <f t="shared" si="78"/>
        <v>5.6724670288041557E-3</v>
      </c>
      <c r="D863" s="6">
        <f t="shared" si="79"/>
        <v>3.2176882192870247E-5</v>
      </c>
      <c r="E863" s="6">
        <f t="shared" si="82"/>
        <v>3.7288117017415602E-6</v>
      </c>
      <c r="F863" s="6">
        <f t="shared" si="83"/>
        <v>4.3783781552674172E-5</v>
      </c>
      <c r="G863" s="12">
        <f t="shared" si="80"/>
        <v>3.7380291193037349</v>
      </c>
      <c r="H863" s="11">
        <v>6.4083036425852131E-3</v>
      </c>
      <c r="I863" s="11">
        <f t="shared" si="81"/>
        <v>6.6169314302533143E-3</v>
      </c>
    </row>
    <row r="864" spans="1:9" hidden="1" outlineLevel="1" x14ac:dyDescent="0.3">
      <c r="A864" s="10" t="s">
        <v>867</v>
      </c>
      <c r="B864" s="11">
        <v>-7.6601008099493138E-3</v>
      </c>
      <c r="C864" s="11">
        <f t="shared" si="78"/>
        <v>-8.9881933317992393E-3</v>
      </c>
      <c r="D864" s="6">
        <f t="shared" si="79"/>
        <v>8.0787619369800305E-5</v>
      </c>
      <c r="E864" s="6">
        <f t="shared" si="82"/>
        <v>3.2176882192870247E-5</v>
      </c>
      <c r="F864" s="6">
        <f t="shared" si="83"/>
        <v>3.7746288205430462E-5</v>
      </c>
      <c r="G864" s="12">
        <f t="shared" si="80"/>
        <v>3.2240601106168962</v>
      </c>
      <c r="H864" s="11">
        <v>7.074713408322067E-3</v>
      </c>
      <c r="I864" s="11">
        <f t="shared" si="81"/>
        <v>6.1438007947385844E-3</v>
      </c>
    </row>
    <row r="865" spans="1:9" hidden="1" outlineLevel="1" x14ac:dyDescent="0.3">
      <c r="A865" s="10" t="s">
        <v>868</v>
      </c>
      <c r="B865" s="11">
        <v>-5.4823039848238466E-3</v>
      </c>
      <c r="C865" s="11">
        <f t="shared" si="78"/>
        <v>-6.8103965066737722E-3</v>
      </c>
      <c r="D865" s="6">
        <f t="shared" si="79"/>
        <v>4.6381500578114321E-5</v>
      </c>
      <c r="E865" s="6">
        <f t="shared" si="82"/>
        <v>8.0787619369800305E-5</v>
      </c>
      <c r="F865" s="6">
        <f t="shared" si="83"/>
        <v>5.2916357346209311E-5</v>
      </c>
      <c r="G865" s="12">
        <f t="shared" si="80"/>
        <v>3.5064584092262066</v>
      </c>
      <c r="H865" s="11">
        <v>8.9470245858868629E-3</v>
      </c>
      <c r="I865" s="11">
        <f t="shared" si="81"/>
        <v>7.2743630199632817E-3</v>
      </c>
    </row>
    <row r="866" spans="1:9" hidden="1" outlineLevel="1" x14ac:dyDescent="0.3">
      <c r="A866" s="10" t="s">
        <v>869</v>
      </c>
      <c r="B866" s="11">
        <v>5.2265508159267142E-3</v>
      </c>
      <c r="C866" s="11">
        <f t="shared" si="78"/>
        <v>3.898458294076789E-3</v>
      </c>
      <c r="D866" s="6">
        <f t="shared" si="79"/>
        <v>1.5197977070656108E-5</v>
      </c>
      <c r="E866" s="6">
        <f t="shared" si="82"/>
        <v>4.6381500578114321E-5</v>
      </c>
      <c r="F866" s="6">
        <f t="shared" si="83"/>
        <v>6.9722748473270579E-5</v>
      </c>
      <c r="G866" s="12">
        <f t="shared" si="80"/>
        <v>3.53049917892581</v>
      </c>
      <c r="H866" s="11">
        <v>1.0958756198817636E-2</v>
      </c>
      <c r="I866" s="11">
        <f t="shared" si="81"/>
        <v>8.3500148786257011E-3</v>
      </c>
    </row>
    <row r="867" spans="1:9" hidden="1" outlineLevel="1" x14ac:dyDescent="0.3">
      <c r="A867" s="10" t="s">
        <v>870</v>
      </c>
      <c r="B867" s="11">
        <v>1.6494413826353246E-2</v>
      </c>
      <c r="C867" s="11">
        <f t="shared" si="78"/>
        <v>1.516632130450332E-2</v>
      </c>
      <c r="D867" s="6">
        <f t="shared" si="79"/>
        <v>2.300173019114313E-4</v>
      </c>
      <c r="E867" s="6">
        <f t="shared" si="82"/>
        <v>1.5197977070656108E-5</v>
      </c>
      <c r="F867" s="6">
        <f t="shared" si="83"/>
        <v>9.4695280411628732E-5</v>
      </c>
      <c r="G867" s="12">
        <f t="shared" si="80"/>
        <v>1.6122275182604773</v>
      </c>
      <c r="H867" s="11">
        <v>6.8307699928467584E-3</v>
      </c>
      <c r="I867" s="11">
        <f t="shared" si="81"/>
        <v>9.7311500045795581E-3</v>
      </c>
    </row>
    <row r="868" spans="1:9" hidden="1" outlineLevel="1" x14ac:dyDescent="0.3">
      <c r="A868" s="10" t="s">
        <v>871</v>
      </c>
      <c r="B868" s="11">
        <v>-8.6840193082478952E-4</v>
      </c>
      <c r="C868" s="11">
        <f t="shared" si="78"/>
        <v>-2.1964944526747148E-3</v>
      </c>
      <c r="D868" s="6">
        <f t="shared" si="79"/>
        <v>4.8245878806307952E-6</v>
      </c>
      <c r="E868" s="6">
        <f t="shared" si="82"/>
        <v>2.300173019114313E-4</v>
      </c>
      <c r="F868" s="6">
        <f t="shared" si="83"/>
        <v>7.6020171119459647E-5</v>
      </c>
      <c r="G868" s="12">
        <f t="shared" si="80"/>
        <v>3.9960668589029749</v>
      </c>
      <c r="H868" s="11">
        <v>6.9747319641764042E-3</v>
      </c>
      <c r="I868" s="11">
        <f t="shared" si="81"/>
        <v>8.7189547033723978E-3</v>
      </c>
    </row>
    <row r="869" spans="1:9" hidden="1" outlineLevel="1" x14ac:dyDescent="0.3">
      <c r="A869" s="10" t="s">
        <v>872</v>
      </c>
      <c r="B869" s="11">
        <v>-3.1628196118815713E-3</v>
      </c>
      <c r="C869" s="11">
        <f t="shared" si="78"/>
        <v>-4.490912133731496E-3</v>
      </c>
      <c r="D869" s="6">
        <f t="shared" si="79"/>
        <v>2.0168291792896778E-5</v>
      </c>
      <c r="E869" s="6">
        <f t="shared" si="82"/>
        <v>4.8245878806307952E-6</v>
      </c>
      <c r="F869" s="6">
        <f t="shared" si="83"/>
        <v>3.8783431295552066E-5</v>
      </c>
      <c r="G869" s="12">
        <f t="shared" si="80"/>
        <v>3.9847074311110946</v>
      </c>
      <c r="H869" s="11">
        <v>4.6027190710271788E-3</v>
      </c>
      <c r="I869" s="11">
        <f t="shared" si="81"/>
        <v>6.2276344863480921E-3</v>
      </c>
    </row>
    <row r="870" spans="1:9" hidden="1" outlineLevel="1" x14ac:dyDescent="0.3">
      <c r="A870" s="10" t="s">
        <v>873</v>
      </c>
      <c r="B870" s="11">
        <v>3.6159929659948988E-3</v>
      </c>
      <c r="C870" s="11">
        <f t="shared" si="78"/>
        <v>2.2879004441449737E-3</v>
      </c>
      <c r="D870" s="6">
        <f t="shared" si="79"/>
        <v>5.234488442318768E-6</v>
      </c>
      <c r="E870" s="6">
        <f t="shared" si="82"/>
        <v>2.0168291792896778E-5</v>
      </c>
      <c r="F870" s="6">
        <f t="shared" si="83"/>
        <v>2.0618605879588479E-5</v>
      </c>
      <c r="G870" s="12">
        <f t="shared" si="80"/>
        <v>4.1151359916099706</v>
      </c>
      <c r="H870" s="11">
        <v>6.0584333909938339E-3</v>
      </c>
      <c r="I870" s="11">
        <f t="shared" si="81"/>
        <v>4.5407715070886886E-3</v>
      </c>
    </row>
    <row r="871" spans="1:9" hidden="1" outlineLevel="1" x14ac:dyDescent="0.3">
      <c r="A871" s="10" t="s">
        <v>874</v>
      </c>
      <c r="B871" s="11">
        <v>1.1755774236888511E-2</v>
      </c>
      <c r="C871" s="11">
        <f t="shared" si="78"/>
        <v>1.0427681715038585E-2</v>
      </c>
      <c r="D871" s="6">
        <f t="shared" si="79"/>
        <v>1.0873654595015005E-4</v>
      </c>
      <c r="E871" s="6">
        <f t="shared" si="82"/>
        <v>5.234488442318768E-6</v>
      </c>
      <c r="F871" s="6">
        <f t="shared" si="83"/>
        <v>2.9806718939567553E-5</v>
      </c>
      <c r="G871" s="12">
        <f t="shared" si="80"/>
        <v>2.5850063871190998</v>
      </c>
      <c r="H871" s="11">
        <v>5.7185288444500885E-3</v>
      </c>
      <c r="I871" s="11">
        <f t="shared" si="81"/>
        <v>5.4595529981462361E-3</v>
      </c>
    </row>
    <row r="872" spans="1:9" hidden="1" outlineLevel="1" x14ac:dyDescent="0.3">
      <c r="A872" s="10" t="s">
        <v>875</v>
      </c>
      <c r="B872" s="11">
        <v>1.4335038467166317E-2</v>
      </c>
      <c r="C872" s="11">
        <f t="shared" si="78"/>
        <v>1.3006945945316392E-2</v>
      </c>
      <c r="D872" s="6">
        <f t="shared" si="79"/>
        <v>1.6918064282438251E-4</v>
      </c>
      <c r="E872" s="6">
        <f t="shared" si="82"/>
        <v>1.0873654595015005E-4</v>
      </c>
      <c r="F872" s="6">
        <f t="shared" si="83"/>
        <v>4.4580701142642646E-5</v>
      </c>
      <c r="G872" s="12">
        <f t="shared" si="80"/>
        <v>2.1687849483248325</v>
      </c>
      <c r="H872" s="11">
        <v>6.6102155455440006E-3</v>
      </c>
      <c r="I872" s="11">
        <f t="shared" si="81"/>
        <v>6.6768780985309775E-3</v>
      </c>
    </row>
    <row r="873" spans="1:9" hidden="1" outlineLevel="1" x14ac:dyDescent="0.3">
      <c r="A873" s="10" t="s">
        <v>876</v>
      </c>
      <c r="B873" s="11">
        <v>-9.7401211108184122E-4</v>
      </c>
      <c r="C873" s="11">
        <f t="shared" si="78"/>
        <v>-2.3021046329317662E-3</v>
      </c>
      <c r="D873" s="6">
        <f t="shared" si="79"/>
        <v>5.2996857409659019E-6</v>
      </c>
      <c r="E873" s="6">
        <f t="shared" si="82"/>
        <v>1.6918064282438251E-4</v>
      </c>
      <c r="F873" s="6">
        <f t="shared" si="83"/>
        <v>6.3307940088172342E-5</v>
      </c>
      <c r="G873" s="12">
        <f t="shared" si="80"/>
        <v>4.587536967563242</v>
      </c>
      <c r="H873" s="11">
        <v>3.0497171655081627E-3</v>
      </c>
      <c r="I873" s="11">
        <f t="shared" si="81"/>
        <v>7.9566286885949591E-3</v>
      </c>
    </row>
    <row r="874" spans="1:9" hidden="1" outlineLevel="1" x14ac:dyDescent="0.3">
      <c r="A874" s="10" t="s">
        <v>877</v>
      </c>
      <c r="B874" s="11">
        <v>1.4741432833555816E-3</v>
      </c>
      <c r="C874" s="11">
        <f t="shared" si="78"/>
        <v>1.4605076150565649E-4</v>
      </c>
      <c r="D874" s="6">
        <f t="shared" si="79"/>
        <v>2.1330824936382153E-8</v>
      </c>
      <c r="E874" s="6">
        <f t="shared" si="82"/>
        <v>5.2996857409659019E-6</v>
      </c>
      <c r="F874" s="6">
        <f t="shared" si="83"/>
        <v>9.0573190740800116E-6</v>
      </c>
      <c r="G874" s="12">
        <f t="shared" si="80"/>
        <v>5.150544512950856</v>
      </c>
      <c r="H874" s="11">
        <v>2.3060366513096126E-3</v>
      </c>
      <c r="I874" s="11">
        <f t="shared" si="81"/>
        <v>3.0095380167195116E-3</v>
      </c>
    </row>
    <row r="875" spans="1:9" hidden="1" outlineLevel="1" x14ac:dyDescent="0.3">
      <c r="A875" s="10" t="s">
        <v>878</v>
      </c>
      <c r="B875" s="11">
        <v>4.2117580408072355E-3</v>
      </c>
      <c r="C875" s="11">
        <f t="shared" si="78"/>
        <v>2.8836655189573104E-3</v>
      </c>
      <c r="D875" s="6">
        <f t="shared" si="79"/>
        <v>8.3155268252233343E-6</v>
      </c>
      <c r="E875" s="6">
        <f t="shared" si="82"/>
        <v>2.1330824936382153E-8</v>
      </c>
      <c r="F875" s="6">
        <f t="shared" si="83"/>
        <v>5.1318045714010755E-6</v>
      </c>
      <c r="G875" s="12">
        <f t="shared" si="80"/>
        <v>4.3930501300138722</v>
      </c>
      <c r="H875" s="11">
        <v>3.5238642606300404E-3</v>
      </c>
      <c r="I875" s="11">
        <f t="shared" si="81"/>
        <v>2.2653486644225599E-3</v>
      </c>
    </row>
    <row r="876" spans="1:9" hidden="1" outlineLevel="1" x14ac:dyDescent="0.3">
      <c r="A876" s="10" t="s">
        <v>879</v>
      </c>
      <c r="B876" s="11">
        <v>7.6903163725556868E-3</v>
      </c>
      <c r="C876" s="11">
        <f t="shared" si="78"/>
        <v>6.3622238507057612E-3</v>
      </c>
      <c r="D876" s="6">
        <f t="shared" si="79"/>
        <v>4.0477892326489241E-5</v>
      </c>
      <c r="E876" s="6">
        <f t="shared" si="82"/>
        <v>8.3155268252233343E-6</v>
      </c>
      <c r="F876" s="6">
        <f t="shared" si="83"/>
        <v>1.193742854938888E-5</v>
      </c>
      <c r="G876" s="12">
        <f t="shared" si="80"/>
        <v>2.999667923607066</v>
      </c>
      <c r="H876" s="11">
        <v>3.3760529508567072E-3</v>
      </c>
      <c r="I876" s="11">
        <f t="shared" si="81"/>
        <v>3.4550584002862933E-3</v>
      </c>
    </row>
    <row r="877" spans="1:9" hidden="1" outlineLevel="1" x14ac:dyDescent="0.3">
      <c r="A877" s="10" t="s">
        <v>880</v>
      </c>
      <c r="B877" s="11">
        <v>-1.9620215667317165E-4</v>
      </c>
      <c r="C877" s="11">
        <f t="shared" si="78"/>
        <v>-1.5242946785230969E-3</v>
      </c>
      <c r="D877" s="6">
        <f t="shared" si="79"/>
        <v>2.3234742669738311E-6</v>
      </c>
      <c r="E877" s="6">
        <f t="shared" si="82"/>
        <v>4.0477892326489241E-5</v>
      </c>
      <c r="F877" s="6">
        <f t="shared" si="83"/>
        <v>1.6698032234217267E-5</v>
      </c>
      <c r="G877" s="12">
        <f t="shared" si="80"/>
        <v>4.7615500625368128</v>
      </c>
      <c r="H877" s="11">
        <v>2.9939865307109597E-3</v>
      </c>
      <c r="I877" s="11">
        <f t="shared" si="81"/>
        <v>4.0863225807830283E-3</v>
      </c>
    </row>
    <row r="878" spans="1:9" hidden="1" outlineLevel="1" x14ac:dyDescent="0.3">
      <c r="A878" s="10" t="s">
        <v>881</v>
      </c>
      <c r="B878" s="11">
        <v>3.289166381145364E-3</v>
      </c>
      <c r="C878" s="11">
        <f t="shared" si="78"/>
        <v>1.9610738592954389E-3</v>
      </c>
      <c r="D878" s="6">
        <f t="shared" si="79"/>
        <v>3.8458106816119065E-6</v>
      </c>
      <c r="E878" s="6">
        <f t="shared" si="82"/>
        <v>2.3234742669738311E-6</v>
      </c>
      <c r="F878" s="6">
        <f t="shared" si="83"/>
        <v>8.2901204638818882E-6</v>
      </c>
      <c r="G878" s="12">
        <f t="shared" si="80"/>
        <v>4.5857178126479399</v>
      </c>
      <c r="H878" s="11">
        <v>3.4604279241655682E-3</v>
      </c>
      <c r="I878" s="11">
        <f t="shared" si="81"/>
        <v>2.8792569291193671E-3</v>
      </c>
    </row>
    <row r="879" spans="1:9" hidden="1" outlineLevel="1" x14ac:dyDescent="0.3">
      <c r="A879" s="10" t="s">
        <v>882</v>
      </c>
      <c r="B879" s="11">
        <v>-4.0961799296970009E-3</v>
      </c>
      <c r="C879" s="11">
        <f t="shared" si="78"/>
        <v>-5.4242724515469257E-3</v>
      </c>
      <c r="D879" s="6">
        <f t="shared" si="79"/>
        <v>2.9422731628610896E-5</v>
      </c>
      <c r="E879" s="6">
        <f t="shared" si="82"/>
        <v>3.8458106816119065E-6</v>
      </c>
      <c r="F879" s="6">
        <f t="shared" si="83"/>
        <v>1.0832801530268294E-5</v>
      </c>
      <c r="G879" s="12">
        <f t="shared" si="80"/>
        <v>3.753917294796064</v>
      </c>
      <c r="H879" s="11">
        <v>4.4705524070110811E-3</v>
      </c>
      <c r="I879" s="11">
        <f t="shared" si="81"/>
        <v>3.2913221553455222E-3</v>
      </c>
    </row>
    <row r="880" spans="1:9" hidden="1" outlineLevel="1" x14ac:dyDescent="0.3">
      <c r="A880" s="10" t="s">
        <v>883</v>
      </c>
      <c r="B880" s="11">
        <v>1.1033158016154329E-2</v>
      </c>
      <c r="C880" s="11">
        <f t="shared" si="78"/>
        <v>9.7050654943044035E-3</v>
      </c>
      <c r="D880" s="6">
        <f t="shared" si="79"/>
        <v>9.4188296248737971E-5</v>
      </c>
      <c r="E880" s="6">
        <f t="shared" si="82"/>
        <v>2.9422731628610896E-5</v>
      </c>
      <c r="F880" s="6">
        <f t="shared" si="83"/>
        <v>2.1302271566292376E-5</v>
      </c>
      <c r="G880" s="12">
        <f t="shared" si="80"/>
        <v>2.5698323207445992</v>
      </c>
      <c r="H880" s="11">
        <v>5.1345567508731963E-3</v>
      </c>
      <c r="I880" s="11">
        <f t="shared" si="81"/>
        <v>4.6154383937273367E-3</v>
      </c>
    </row>
    <row r="881" spans="1:9" hidden="1" outlineLevel="1" x14ac:dyDescent="0.3">
      <c r="A881" s="10" t="s">
        <v>884</v>
      </c>
      <c r="B881" s="11">
        <v>3.6022533265398387E-3</v>
      </c>
      <c r="C881" s="11">
        <f t="shared" si="78"/>
        <v>2.2741608046899136E-3</v>
      </c>
      <c r="D881" s="6">
        <f t="shared" si="79"/>
        <v>5.1718073655878753E-6</v>
      </c>
      <c r="E881" s="6">
        <f t="shared" si="82"/>
        <v>9.4188296248737971E-5</v>
      </c>
      <c r="F881" s="6">
        <f t="shared" si="83"/>
        <v>3.7276334888131041E-5</v>
      </c>
      <c r="G881" s="12">
        <f t="shared" si="80"/>
        <v>4.5967878454836102</v>
      </c>
      <c r="H881" s="11">
        <v>3.0333597149011103E-3</v>
      </c>
      <c r="I881" s="11">
        <f t="shared" si="81"/>
        <v>6.1054348647849024E-3</v>
      </c>
    </row>
    <row r="882" spans="1:9" hidden="1" outlineLevel="1" x14ac:dyDescent="0.3">
      <c r="A882" s="10" t="s">
        <v>885</v>
      </c>
      <c r="B882" s="11">
        <v>-5.3205822668759327E-3</v>
      </c>
      <c r="C882" s="11">
        <f t="shared" si="78"/>
        <v>-6.6486747887258574E-3</v>
      </c>
      <c r="D882" s="6">
        <f t="shared" si="79"/>
        <v>4.4204876446238826E-5</v>
      </c>
      <c r="E882" s="6">
        <f t="shared" si="82"/>
        <v>5.1718073655878753E-6</v>
      </c>
      <c r="F882" s="6">
        <f t="shared" si="83"/>
        <v>8.9599367208151148E-6</v>
      </c>
      <c r="G882" s="12">
        <f t="shared" si="80"/>
        <v>3.4690721627300496</v>
      </c>
      <c r="H882" s="11">
        <v>4.8486801883405586E-3</v>
      </c>
      <c r="I882" s="11">
        <f t="shared" si="81"/>
        <v>2.9933153393545283E-3</v>
      </c>
    </row>
    <row r="883" spans="1:9" hidden="1" outlineLevel="1" x14ac:dyDescent="0.3">
      <c r="A883" s="10" t="s">
        <v>886</v>
      </c>
      <c r="B883" s="11">
        <v>-6.8256031307080047E-3</v>
      </c>
      <c r="C883" s="11">
        <f t="shared" si="78"/>
        <v>-8.1536956525579303E-3</v>
      </c>
      <c r="D883" s="6">
        <f t="shared" si="79"/>
        <v>6.6482752794542094E-5</v>
      </c>
      <c r="E883" s="6">
        <f t="shared" si="82"/>
        <v>4.4204876446238826E-5</v>
      </c>
      <c r="F883" s="6">
        <f t="shared" si="83"/>
        <v>2.6515016657916358E-5</v>
      </c>
      <c r="G883" s="12">
        <f t="shared" si="80"/>
        <v>3.3100171396353151</v>
      </c>
      <c r="H883" s="11">
        <v>6.3037957677910478E-3</v>
      </c>
      <c r="I883" s="11">
        <f t="shared" si="81"/>
        <v>5.149273410678089E-3</v>
      </c>
    </row>
    <row r="884" spans="1:9" hidden="1" outlineLevel="1" x14ac:dyDescent="0.3">
      <c r="A884" s="10" t="s">
        <v>887</v>
      </c>
      <c r="B884" s="11">
        <v>9.2630254691135495E-3</v>
      </c>
      <c r="C884" s="11">
        <f t="shared" si="78"/>
        <v>7.9349329472636239E-3</v>
      </c>
      <c r="D884" s="6">
        <f t="shared" si="79"/>
        <v>6.2963160877569784E-5</v>
      </c>
      <c r="E884" s="6">
        <f t="shared" si="82"/>
        <v>6.6482752794542094E-5</v>
      </c>
      <c r="F884" s="6">
        <f t="shared" si="83"/>
        <v>4.2641851809601845E-5</v>
      </c>
      <c r="G884" s="12">
        <f t="shared" si="80"/>
        <v>3.2001570327109219</v>
      </c>
      <c r="H884" s="11">
        <v>5.3005468943144781E-3</v>
      </c>
      <c r="I884" s="11">
        <f t="shared" si="81"/>
        <v>6.5300728793484262E-3</v>
      </c>
    </row>
    <row r="885" spans="1:9" hidden="1" outlineLevel="1" x14ac:dyDescent="0.3">
      <c r="A885" s="10" t="s">
        <v>888</v>
      </c>
      <c r="B885" s="11">
        <v>-9.2533518567931589E-3</v>
      </c>
      <c r="C885" s="11">
        <f t="shared" si="78"/>
        <v>-1.0581444378643085E-2</v>
      </c>
      <c r="D885" s="6">
        <f t="shared" si="79"/>
        <v>1.1196696513831733E-4</v>
      </c>
      <c r="E885" s="6">
        <f t="shared" si="82"/>
        <v>6.2963160877569784E-5</v>
      </c>
      <c r="F885" s="6">
        <f t="shared" si="83"/>
        <v>3.3216551396631881E-5</v>
      </c>
      <c r="G885" s="12">
        <f t="shared" si="80"/>
        <v>2.9882141849711936</v>
      </c>
      <c r="H885" s="11">
        <v>7.5806518184791966E-3</v>
      </c>
      <c r="I885" s="11">
        <f t="shared" si="81"/>
        <v>5.7633802058021369E-3</v>
      </c>
    </row>
    <row r="886" spans="1:9" hidden="1" outlineLevel="1" x14ac:dyDescent="0.3">
      <c r="A886" s="10" t="s">
        <v>889</v>
      </c>
      <c r="B886" s="11">
        <v>1.0869423861541933E-2</v>
      </c>
      <c r="C886" s="11">
        <f t="shared" si="78"/>
        <v>9.5413313396920073E-3</v>
      </c>
      <c r="D886" s="6">
        <f t="shared" si="79"/>
        <v>9.1037003733788875E-5</v>
      </c>
      <c r="E886" s="6">
        <f t="shared" si="82"/>
        <v>1.1196696513831733E-4</v>
      </c>
      <c r="F886" s="6">
        <f t="shared" si="83"/>
        <v>6.3897728604450795E-5</v>
      </c>
      <c r="G886" s="12">
        <f t="shared" si="80"/>
        <v>3.1452021618224251</v>
      </c>
      <c r="H886" s="11">
        <v>7.2950483367872293E-3</v>
      </c>
      <c r="I886" s="11">
        <f t="shared" si="81"/>
        <v>7.9936054821620264E-3</v>
      </c>
    </row>
    <row r="887" spans="1:9" hidden="1" outlineLevel="1" x14ac:dyDescent="0.3">
      <c r="A887" s="10" t="s">
        <v>890</v>
      </c>
      <c r="B887" s="11">
        <v>1.7806378908788009E-3</v>
      </c>
      <c r="C887" s="11">
        <f t="shared" si="78"/>
        <v>4.5254536902887576E-4</v>
      </c>
      <c r="D887" s="6">
        <f t="shared" si="79"/>
        <v>2.0479731102948135E-7</v>
      </c>
      <c r="E887" s="6">
        <f t="shared" si="82"/>
        <v>9.1037003733788875E-5</v>
      </c>
      <c r="F887" s="6">
        <f t="shared" si="83"/>
        <v>5.7078294455318721E-5</v>
      </c>
      <c r="G887" s="12">
        <f t="shared" si="80"/>
        <v>5.1607983519377694</v>
      </c>
      <c r="H887" s="11">
        <v>2.2408076873621056E-3</v>
      </c>
      <c r="I887" s="11">
        <f t="shared" si="81"/>
        <v>7.5550178328921717E-3</v>
      </c>
    </row>
    <row r="888" spans="1:9" hidden="1" outlineLevel="1" x14ac:dyDescent="0.3">
      <c r="A888" s="10" t="s">
        <v>891</v>
      </c>
      <c r="B888" s="11">
        <v>-2.1494231269923608E-4</v>
      </c>
      <c r="C888" s="11">
        <f t="shared" si="78"/>
        <v>-1.5430348345491613E-3</v>
      </c>
      <c r="D888" s="6">
        <f t="shared" si="79"/>
        <v>2.3809565006321575E-6</v>
      </c>
      <c r="E888" s="6">
        <f t="shared" si="82"/>
        <v>2.0479731102948135E-7</v>
      </c>
      <c r="F888" s="6">
        <f t="shared" si="83"/>
        <v>4.9386806068963362E-6</v>
      </c>
      <c r="G888" s="12">
        <f t="shared" si="80"/>
        <v>4.8052575399853117</v>
      </c>
      <c r="H888" s="11">
        <v>2.8039706502004367E-3</v>
      </c>
      <c r="I888" s="11">
        <f t="shared" si="81"/>
        <v>2.2223142457574122E-3</v>
      </c>
    </row>
    <row r="889" spans="1:9" hidden="1" outlineLevel="1" x14ac:dyDescent="0.3">
      <c r="A889" s="10" t="s">
        <v>892</v>
      </c>
      <c r="B889" s="11">
        <v>-8.4588829283031668E-4</v>
      </c>
      <c r="C889" s="11">
        <f t="shared" si="78"/>
        <v>-2.1739808146802419E-3</v>
      </c>
      <c r="D889" s="6">
        <f t="shared" si="79"/>
        <v>4.7261925825977682E-6</v>
      </c>
      <c r="E889" s="6">
        <f t="shared" si="82"/>
        <v>2.3809565006321575E-6</v>
      </c>
      <c r="F889" s="6">
        <f t="shared" si="83"/>
        <v>7.4653802946011541E-6</v>
      </c>
      <c r="G889" s="12">
        <f t="shared" si="80"/>
        <v>4.4754947323598113</v>
      </c>
      <c r="H889" s="11">
        <v>3.8766005229362854E-3</v>
      </c>
      <c r="I889" s="11">
        <f t="shared" si="81"/>
        <v>2.732284812130894E-3</v>
      </c>
    </row>
    <row r="890" spans="1:9" hidden="1" outlineLevel="1" x14ac:dyDescent="0.3">
      <c r="A890" s="10" t="s">
        <v>893</v>
      </c>
      <c r="B890" s="11">
        <v>6.7400325437081072E-3</v>
      </c>
      <c r="C890" s="11">
        <f t="shared" si="78"/>
        <v>5.4119400218581824E-3</v>
      </c>
      <c r="D890" s="6">
        <f t="shared" si="79"/>
        <v>2.9289094800190346E-5</v>
      </c>
      <c r="E890" s="6">
        <f t="shared" si="82"/>
        <v>4.7261925825977682E-6</v>
      </c>
      <c r="F890" s="6">
        <f t="shared" si="83"/>
        <v>1.3297513050700673E-5</v>
      </c>
      <c r="G890" s="12">
        <f t="shared" si="80"/>
        <v>3.5976358293308528</v>
      </c>
      <c r="H890" s="11">
        <v>9.1691209352756167E-3</v>
      </c>
      <c r="I890" s="11">
        <f t="shared" si="81"/>
        <v>3.6465755237895009E-3</v>
      </c>
    </row>
    <row r="891" spans="1:9" hidden="1" outlineLevel="1" x14ac:dyDescent="0.3">
      <c r="A891" s="10" t="s">
        <v>894</v>
      </c>
      <c r="B891" s="11">
        <v>-7.2206437182024286E-3</v>
      </c>
      <c r="C891" s="11">
        <f t="shared" si="78"/>
        <v>-8.5487362400523542E-3</v>
      </c>
      <c r="D891" s="6">
        <f t="shared" si="79"/>
        <v>7.308089130198446E-5</v>
      </c>
      <c r="E891" s="6">
        <f t="shared" si="82"/>
        <v>2.9289094800190346E-5</v>
      </c>
      <c r="F891" s="6">
        <f t="shared" si="83"/>
        <v>6.9830299778602401E-5</v>
      </c>
      <c r="G891" s="12">
        <f t="shared" si="80"/>
        <v>2.6449728301142486</v>
      </c>
      <c r="H891" s="11">
        <v>4.4342547974768843E-3</v>
      </c>
      <c r="I891" s="11">
        <f t="shared" si="81"/>
        <v>8.3564525833993934E-3</v>
      </c>
    </row>
    <row r="892" spans="1:9" hidden="1" outlineLevel="1" x14ac:dyDescent="0.3">
      <c r="A892" s="10" t="s">
        <v>895</v>
      </c>
      <c r="B892" s="11">
        <v>2.7442656970409606E-3</v>
      </c>
      <c r="C892" s="11">
        <f t="shared" si="78"/>
        <v>1.4161731751910355E-3</v>
      </c>
      <c r="D892" s="6">
        <f t="shared" si="79"/>
        <v>2.0055464621306594E-6</v>
      </c>
      <c r="E892" s="6">
        <f t="shared" si="82"/>
        <v>7.308089130198446E-5</v>
      </c>
      <c r="F892" s="6">
        <f t="shared" si="83"/>
        <v>2.8568402562800818E-5</v>
      </c>
      <c r="G892" s="12">
        <f t="shared" si="80"/>
        <v>4.4037204884499594</v>
      </c>
      <c r="H892" s="11">
        <v>4.6550930675656422E-3</v>
      </c>
      <c r="I892" s="11">
        <f t="shared" si="81"/>
        <v>5.3449417735650607E-3</v>
      </c>
    </row>
    <row r="893" spans="1:9" hidden="1" outlineLevel="1" x14ac:dyDescent="0.3">
      <c r="A893" s="10" t="s">
        <v>896</v>
      </c>
      <c r="B893" s="11">
        <v>-6.7007377404054557E-3</v>
      </c>
      <c r="C893" s="11">
        <f t="shared" si="78"/>
        <v>-8.0288302622553813E-3</v>
      </c>
      <c r="D893" s="6">
        <f t="shared" si="79"/>
        <v>6.4462115380107819E-5</v>
      </c>
      <c r="E893" s="6">
        <f t="shared" si="82"/>
        <v>2.0055464621306594E-6</v>
      </c>
      <c r="F893" s="6">
        <f t="shared" si="83"/>
        <v>1.7861193896545989E-5</v>
      </c>
      <c r="G893" s="12">
        <f t="shared" si="80"/>
        <v>3.3578539565185914</v>
      </c>
      <c r="H893" s="11">
        <v>1.0130297204574075E-2</v>
      </c>
      <c r="I893" s="11">
        <f t="shared" si="81"/>
        <v>4.2262505719072065E-3</v>
      </c>
    </row>
    <row r="894" spans="1:9" hidden="1" outlineLevel="1" x14ac:dyDescent="0.3">
      <c r="A894" s="10" t="s">
        <v>897</v>
      </c>
      <c r="B894" s="11">
        <v>7.0329145687402232E-4</v>
      </c>
      <c r="C894" s="11">
        <f t="shared" si="78"/>
        <v>-6.2480106497590283E-4</v>
      </c>
      <c r="D894" s="6">
        <f t="shared" si="79"/>
        <v>3.9037637079502236E-7</v>
      </c>
      <c r="E894" s="6">
        <f t="shared" si="82"/>
        <v>6.4462115380107819E-5</v>
      </c>
      <c r="F894" s="6">
        <f t="shared" si="83"/>
        <v>8.9934732925040872E-5</v>
      </c>
      <c r="G894" s="12">
        <f t="shared" si="80"/>
        <v>4.3637221298216318</v>
      </c>
      <c r="H894" s="11">
        <v>5.0361709420586554E-3</v>
      </c>
      <c r="I894" s="11">
        <f t="shared" si="81"/>
        <v>9.4833924797532703E-3</v>
      </c>
    </row>
    <row r="895" spans="1:9" hidden="1" outlineLevel="1" x14ac:dyDescent="0.3">
      <c r="A895" s="10" t="s">
        <v>898</v>
      </c>
      <c r="B895" s="11">
        <v>8.1322341159119176E-3</v>
      </c>
      <c r="C895" s="11">
        <f t="shared" si="78"/>
        <v>6.804141594061992E-3</v>
      </c>
      <c r="D895" s="6">
        <f t="shared" si="79"/>
        <v>4.6296342832044463E-5</v>
      </c>
      <c r="E895" s="6">
        <f t="shared" si="82"/>
        <v>3.9037637079502236E-7</v>
      </c>
      <c r="F895" s="6">
        <f t="shared" si="83"/>
        <v>2.038115887720182E-5</v>
      </c>
      <c r="G895" s="12">
        <f t="shared" si="80"/>
        <v>3.5350128035484745</v>
      </c>
      <c r="H895" s="11">
        <v>8.303805317915143E-3</v>
      </c>
      <c r="I895" s="11">
        <f t="shared" si="81"/>
        <v>4.514549687089712E-3</v>
      </c>
    </row>
    <row r="896" spans="1:9" hidden="1" outlineLevel="1" x14ac:dyDescent="0.3">
      <c r="A896" s="10" t="s">
        <v>899</v>
      </c>
      <c r="B896" s="11">
        <v>7.3462962378118236E-3</v>
      </c>
      <c r="C896" s="11">
        <f t="shared" si="78"/>
        <v>6.0182037159618989E-3</v>
      </c>
      <c r="D896" s="6">
        <f t="shared" si="79"/>
        <v>3.6218775966817607E-5</v>
      </c>
      <c r="E896" s="6">
        <f t="shared" si="82"/>
        <v>4.6296342832044463E-5</v>
      </c>
      <c r="F896" s="6">
        <f t="shared" si="83"/>
        <v>6.1301933907007325E-5</v>
      </c>
      <c r="G896" s="12">
        <f t="shared" si="80"/>
        <v>3.6771172026081311</v>
      </c>
      <c r="H896" s="11">
        <v>5.3400538178677032E-3</v>
      </c>
      <c r="I896" s="11">
        <f t="shared" si="81"/>
        <v>7.8295551538390303E-3</v>
      </c>
    </row>
    <row r="897" spans="1:9" hidden="1" outlineLevel="1" x14ac:dyDescent="0.3">
      <c r="A897" s="10" t="s">
        <v>900</v>
      </c>
      <c r="B897" s="11">
        <v>-1.0490499399026396E-2</v>
      </c>
      <c r="C897" s="11">
        <f t="shared" si="78"/>
        <v>-1.1818591920876321E-2</v>
      </c>
      <c r="D897" s="6">
        <f t="shared" si="79"/>
        <v>1.3967911499220304E-4</v>
      </c>
      <c r="E897" s="6">
        <f t="shared" si="82"/>
        <v>3.6218775966817607E-5</v>
      </c>
      <c r="F897" s="6">
        <f t="shared" si="83"/>
        <v>2.8933887246996541E-5</v>
      </c>
      <c r="G897" s="12">
        <f t="shared" si="80"/>
        <v>2.143483577627268</v>
      </c>
      <c r="H897" s="11">
        <v>5.7684273861501175E-3</v>
      </c>
      <c r="I897" s="11">
        <f t="shared" si="81"/>
        <v>5.3790228896144826E-3</v>
      </c>
    </row>
    <row r="898" spans="1:9" hidden="1" outlineLevel="1" x14ac:dyDescent="0.3">
      <c r="A898" s="10" t="s">
        <v>901</v>
      </c>
      <c r="B898" s="11">
        <v>-8.711731693215893E-3</v>
      </c>
      <c r="C898" s="11">
        <f t="shared" si="78"/>
        <v>-1.0039824215065819E-2</v>
      </c>
      <c r="D898" s="6">
        <f t="shared" si="79"/>
        <v>1.0079807026942197E-4</v>
      </c>
      <c r="E898" s="6">
        <f t="shared" si="82"/>
        <v>1.3967911499220304E-4</v>
      </c>
      <c r="F898" s="6">
        <f t="shared" si="83"/>
        <v>5.033832713847258E-5</v>
      </c>
      <c r="G898" s="12">
        <f t="shared" si="80"/>
        <v>3.1253825864554607</v>
      </c>
      <c r="H898" s="11">
        <v>1.2965191251742498E-2</v>
      </c>
      <c r="I898" s="11">
        <f t="shared" si="81"/>
        <v>7.0949508200178939E-3</v>
      </c>
    </row>
    <row r="899" spans="1:9" hidden="1" outlineLevel="1" x14ac:dyDescent="0.3">
      <c r="A899" s="10" t="s">
        <v>902</v>
      </c>
      <c r="B899" s="11">
        <v>-2.1682768452684537E-2</v>
      </c>
      <c r="C899" s="11">
        <f t="shared" si="78"/>
        <v>-2.3010860974534461E-2</v>
      </c>
      <c r="D899" s="6">
        <f t="shared" si="79"/>
        <v>5.2949972278935301E-4</v>
      </c>
      <c r="E899" s="6">
        <f t="shared" si="82"/>
        <v>1.0079807026942197E-4</v>
      </c>
      <c r="F899" s="6">
        <f t="shared" si="83"/>
        <v>1.4578728170476174E-4</v>
      </c>
      <c r="G899" s="12">
        <f t="shared" si="80"/>
        <v>1.150220237464824</v>
      </c>
      <c r="H899" s="11">
        <v>1.024556059621682E-2</v>
      </c>
      <c r="I899" s="11">
        <f t="shared" si="81"/>
        <v>1.2074240419370559E-2</v>
      </c>
    </row>
    <row r="900" spans="1:9" hidden="1" outlineLevel="1" x14ac:dyDescent="0.3">
      <c r="A900" s="10" t="s">
        <v>903</v>
      </c>
      <c r="B900" s="11">
        <v>1.2099654192200689E-2</v>
      </c>
      <c r="C900" s="11">
        <f t="shared" si="78"/>
        <v>1.0771561670350763E-2</v>
      </c>
      <c r="D900" s="6">
        <f t="shared" si="79"/>
        <v>1.1602654081816972E-4</v>
      </c>
      <c r="E900" s="6">
        <f t="shared" si="82"/>
        <v>5.2949972278935301E-4</v>
      </c>
      <c r="F900" s="6">
        <f t="shared" si="83"/>
        <v>1.7171956947250667E-4</v>
      </c>
      <c r="G900" s="12">
        <f t="shared" si="80"/>
        <v>3.0567026668395729</v>
      </c>
      <c r="H900" s="11">
        <v>8.6824324417400789E-3</v>
      </c>
      <c r="I900" s="11">
        <f t="shared" si="81"/>
        <v>1.3104181373611504E-2</v>
      </c>
    </row>
    <row r="901" spans="1:9" hidden="1" outlineLevel="1" x14ac:dyDescent="0.3">
      <c r="A901" s="10" t="s">
        <v>904</v>
      </c>
      <c r="B901" s="11">
        <v>1.480775516646066E-2</v>
      </c>
      <c r="C901" s="11">
        <f t="shared" si="78"/>
        <v>1.3479662644610734E-2</v>
      </c>
      <c r="D901" s="6">
        <f t="shared" si="79"/>
        <v>1.8170130501251407E-4</v>
      </c>
      <c r="E901" s="6">
        <f t="shared" si="82"/>
        <v>1.1602654081816972E-4</v>
      </c>
      <c r="F901" s="6">
        <f t="shared" si="83"/>
        <v>7.8170736853094266E-5</v>
      </c>
      <c r="G901" s="12">
        <f t="shared" si="80"/>
        <v>2.3967096512448296</v>
      </c>
      <c r="H901" s="11">
        <v>7.6254032271989803E-3</v>
      </c>
      <c r="I901" s="11">
        <f t="shared" si="81"/>
        <v>8.8414216533934335E-3</v>
      </c>
    </row>
    <row r="902" spans="1:9" hidden="1" outlineLevel="1" x14ac:dyDescent="0.3">
      <c r="A902" s="10" t="s">
        <v>905</v>
      </c>
      <c r="B902" s="11">
        <v>-2.5332441694025701E-3</v>
      </c>
      <c r="C902" s="11">
        <f t="shared" si="78"/>
        <v>-3.8613366912524953E-3</v>
      </c>
      <c r="D902" s="6">
        <f t="shared" si="79"/>
        <v>1.4909921043212768E-5</v>
      </c>
      <c r="E902" s="6">
        <f t="shared" si="82"/>
        <v>1.8170130501251407E-4</v>
      </c>
      <c r="F902" s="6">
        <f t="shared" si="83"/>
        <v>7.6410430223163039E-5</v>
      </c>
      <c r="G902" s="12">
        <f t="shared" si="80"/>
        <v>4.0394263909799992</v>
      </c>
      <c r="H902" s="11">
        <v>5.4664981253207817E-3</v>
      </c>
      <c r="I902" s="11">
        <f t="shared" si="81"/>
        <v>8.7413059792666586E-3</v>
      </c>
    </row>
    <row r="903" spans="1:9" hidden="1" outlineLevel="1" x14ac:dyDescent="0.3">
      <c r="A903" s="10" t="s">
        <v>906</v>
      </c>
      <c r="B903" s="11">
        <v>-8.5537819278382349E-3</v>
      </c>
      <c r="C903" s="11">
        <f t="shared" si="78"/>
        <v>-9.8818744496881605E-3</v>
      </c>
      <c r="D903" s="6">
        <f t="shared" si="79"/>
        <v>9.7651442639399679E-5</v>
      </c>
      <c r="E903" s="6">
        <f t="shared" si="82"/>
        <v>1.4909921043212768E-5</v>
      </c>
      <c r="F903" s="6">
        <f t="shared" si="83"/>
        <v>2.6303066515668874E-5</v>
      </c>
      <c r="G903" s="12">
        <f t="shared" si="80"/>
        <v>2.2972664343765183</v>
      </c>
      <c r="H903" s="11">
        <v>4.7852372508341429E-3</v>
      </c>
      <c r="I903" s="11">
        <f t="shared" si="81"/>
        <v>5.1286515299510133E-3</v>
      </c>
    </row>
    <row r="904" spans="1:9" hidden="1" outlineLevel="1" x14ac:dyDescent="0.3">
      <c r="A904" s="10" t="s">
        <v>907</v>
      </c>
      <c r="B904" s="11">
        <v>-2.9477755951036366E-3</v>
      </c>
      <c r="C904" s="11">
        <f t="shared" si="78"/>
        <v>-4.2758681169535618E-3</v>
      </c>
      <c r="D904" s="6">
        <f t="shared" si="79"/>
        <v>1.8283048153579998E-5</v>
      </c>
      <c r="E904" s="6">
        <f t="shared" si="82"/>
        <v>9.7651442639399679E-5</v>
      </c>
      <c r="F904" s="6">
        <f t="shared" si="83"/>
        <v>3.5246987400943284E-5</v>
      </c>
      <c r="G904" s="12">
        <f t="shared" si="80"/>
        <v>3.3994534219889605</v>
      </c>
      <c r="H904" s="11">
        <v>1.2560115149366242E-2</v>
      </c>
      <c r="I904" s="11">
        <f t="shared" si="81"/>
        <v>5.9369173314897427E-3</v>
      </c>
    </row>
    <row r="905" spans="1:9" hidden="1" outlineLevel="1" x14ac:dyDescent="0.3">
      <c r="A905" s="10" t="s">
        <v>908</v>
      </c>
      <c r="B905" s="11">
        <v>1.0499443868610717E-2</v>
      </c>
      <c r="C905" s="11">
        <f t="shared" si="78"/>
        <v>9.1713513467607914E-3</v>
      </c>
      <c r="D905" s="6">
        <f t="shared" si="79"/>
        <v>8.4113685525730988E-5</v>
      </c>
      <c r="E905" s="6">
        <f t="shared" si="82"/>
        <v>1.8283048153579998E-5</v>
      </c>
      <c r="F905" s="6">
        <f t="shared" si="83"/>
        <v>1.2375815573345826E-4</v>
      </c>
      <c r="G905" s="12">
        <f t="shared" si="80"/>
        <v>3.1792366501467408</v>
      </c>
      <c r="H905" s="11">
        <v>6.9586899403878046E-3</v>
      </c>
      <c r="I905" s="11">
        <f t="shared" si="81"/>
        <v>1.1124664297562344E-2</v>
      </c>
    </row>
    <row r="906" spans="1:9" hidden="1" outlineLevel="1" x14ac:dyDescent="0.3">
      <c r="A906" s="10" t="s">
        <v>909</v>
      </c>
      <c r="B906" s="11">
        <v>-7.8412700139645676E-4</v>
      </c>
      <c r="C906" s="11">
        <f t="shared" si="78"/>
        <v>-2.1122195232463818E-3</v>
      </c>
      <c r="D906" s="6">
        <f t="shared" si="79"/>
        <v>4.4614713143831726E-6</v>
      </c>
      <c r="E906" s="6">
        <f t="shared" si="82"/>
        <v>8.4113685525730988E-5</v>
      </c>
      <c r="F906" s="6">
        <f t="shared" si="83"/>
        <v>5.2255081710618246E-5</v>
      </c>
      <c r="G906" s="12">
        <f t="shared" si="80"/>
        <v>4.0615954072061147</v>
      </c>
      <c r="H906" s="11">
        <v>6.5126885853005649E-3</v>
      </c>
      <c r="I906" s="11">
        <f t="shared" si="81"/>
        <v>7.2287676481277395E-3</v>
      </c>
    </row>
    <row r="907" spans="1:9" hidden="1" outlineLevel="1" x14ac:dyDescent="0.3">
      <c r="A907" s="10" t="s">
        <v>910</v>
      </c>
      <c r="B907" s="11">
        <v>9.8625111190549994E-3</v>
      </c>
      <c r="C907" s="11">
        <f t="shared" si="78"/>
        <v>8.5344185972050738E-3</v>
      </c>
      <c r="D907" s="6">
        <f t="shared" si="79"/>
        <v>7.2836300792319822E-5</v>
      </c>
      <c r="E907" s="6">
        <f t="shared" si="82"/>
        <v>4.4614713143831726E-6</v>
      </c>
      <c r="F907" s="6">
        <f t="shared" si="83"/>
        <v>3.3999890017435542E-5</v>
      </c>
      <c r="G907" s="12">
        <f t="shared" si="80"/>
        <v>3.2484715267945656</v>
      </c>
      <c r="H907" s="11">
        <v>6.4514594206259287E-3</v>
      </c>
      <c r="I907" s="11">
        <f t="shared" si="81"/>
        <v>5.8309424639105762E-3</v>
      </c>
    </row>
    <row r="908" spans="1:9" hidden="1" outlineLevel="1" x14ac:dyDescent="0.3">
      <c r="A908" s="10" t="s">
        <v>911</v>
      </c>
      <c r="B908" s="11">
        <v>-2.1275639556263349E-3</v>
      </c>
      <c r="C908" s="11">
        <f t="shared" si="78"/>
        <v>-3.45565647747626E-3</v>
      </c>
      <c r="D908" s="6">
        <f t="shared" si="79"/>
        <v>1.1941561690323633E-5</v>
      </c>
      <c r="E908" s="6">
        <f t="shared" si="82"/>
        <v>7.2836300792319822E-5</v>
      </c>
      <c r="F908" s="6">
        <f t="shared" si="83"/>
        <v>4.5161816867036331E-5</v>
      </c>
      <c r="G908" s="12">
        <f t="shared" si="80"/>
        <v>4.1639997049393456</v>
      </c>
      <c r="H908" s="11">
        <v>4.7574793229923154E-3</v>
      </c>
      <c r="I908" s="11">
        <f t="shared" si="81"/>
        <v>6.7202542263694407E-3</v>
      </c>
    </row>
    <row r="909" spans="1:9" hidden="1" outlineLevel="1" x14ac:dyDescent="0.3">
      <c r="A909" s="10" t="s">
        <v>912</v>
      </c>
      <c r="B909" s="11">
        <v>1.8749737128450623E-3</v>
      </c>
      <c r="C909" s="11">
        <f t="shared" si="78"/>
        <v>5.4688119099513717E-4</v>
      </c>
      <c r="D909" s="6">
        <f t="shared" si="79"/>
        <v>2.9907903706425968E-7</v>
      </c>
      <c r="E909" s="6">
        <f t="shared" si="82"/>
        <v>1.1941561690323633E-5</v>
      </c>
      <c r="F909" s="6">
        <f t="shared" si="83"/>
        <v>2.030069111339337E-5</v>
      </c>
      <c r="G909" s="12">
        <f t="shared" si="80"/>
        <v>4.8886991676566192</v>
      </c>
      <c r="H909" s="11">
        <v>2.9510667464171629E-3</v>
      </c>
      <c r="I909" s="11">
        <f t="shared" si="81"/>
        <v>4.5056288255240651E-3</v>
      </c>
    </row>
    <row r="910" spans="1:9" hidden="1" outlineLevel="1" x14ac:dyDescent="0.3">
      <c r="A910" s="10" t="s">
        <v>913</v>
      </c>
      <c r="B910" s="11">
        <v>1.1647198427041133E-3</v>
      </c>
      <c r="C910" s="11">
        <f t="shared" si="78"/>
        <v>-1.6337267914581181E-4</v>
      </c>
      <c r="D910" s="6">
        <f t="shared" si="79"/>
        <v>2.6690632291280372E-8</v>
      </c>
      <c r="E910" s="6">
        <f t="shared" si="82"/>
        <v>2.9907903706425968E-7</v>
      </c>
      <c r="F910" s="6">
        <f t="shared" si="83"/>
        <v>7.7485366847777983E-6</v>
      </c>
      <c r="G910" s="12">
        <f t="shared" si="80"/>
        <v>4.8585509068603283</v>
      </c>
      <c r="H910" s="11">
        <v>3.0898838381127414E-3</v>
      </c>
      <c r="I910" s="11">
        <f t="shared" si="81"/>
        <v>2.783619349835354E-3</v>
      </c>
    </row>
    <row r="911" spans="1:9" hidden="1" outlineLevel="1" x14ac:dyDescent="0.3">
      <c r="A911" s="10" t="s">
        <v>914</v>
      </c>
      <c r="B911" s="11">
        <v>7.6859107720652112E-4</v>
      </c>
      <c r="C911" s="11">
        <f t="shared" ref="C911:C974" si="84">B911-B$5</f>
        <v>-5.5950144464340403E-4</v>
      </c>
      <c r="D911" s="6">
        <f t="shared" ref="D911:D974" si="85">C911^2</f>
        <v>3.1304186655805611E-7</v>
      </c>
      <c r="E911" s="6">
        <f t="shared" si="82"/>
        <v>2.6690632291280372E-8</v>
      </c>
      <c r="F911" s="6">
        <f t="shared" si="83"/>
        <v>8.3369720253532682E-6</v>
      </c>
      <c r="G911" s="12">
        <f t="shared" ref="G911:G974" si="86">IFERROR(LN(_xlfn.GAMMA((B$11+1)/2)/(H911*SQRT(B$11*PI())*_xlfn.GAMMA(B$11/2))*(1 + D911/(H911^2*B$11))^(-(B$11+1)/2)),-10000)</f>
        <v>4.7622090837482736</v>
      </c>
      <c r="H911" s="11">
        <v>3.3601109685389846E-3</v>
      </c>
      <c r="I911" s="11">
        <f t="shared" ref="I911:I974" si="87">SQRT(F911)</f>
        <v>2.8873815171108351E-3</v>
      </c>
    </row>
    <row r="912" spans="1:9" hidden="1" outlineLevel="1" x14ac:dyDescent="0.3">
      <c r="A912" s="10" t="s">
        <v>915</v>
      </c>
      <c r="B912" s="11">
        <v>-4.9249657496948439E-4</v>
      </c>
      <c r="C912" s="11">
        <f t="shared" si="84"/>
        <v>-1.8205890968194095E-3</v>
      </c>
      <c r="D912" s="6">
        <f t="shared" si="85"/>
        <v>3.3145446594577134E-6</v>
      </c>
      <c r="E912" s="6">
        <f t="shared" ref="E912:E975" si="88">D911</f>
        <v>3.1304186655805611E-7</v>
      </c>
      <c r="F912" s="6">
        <f t="shared" ref="F912:F975" si="89">B$6+B$7*E912+B$8*H911^2</f>
        <v>9.7066715271933407E-6</v>
      </c>
      <c r="G912" s="12">
        <f t="shared" si="86"/>
        <v>4.084517883726666</v>
      </c>
      <c r="H912" s="11">
        <v>6.4467805360565065E-3</v>
      </c>
      <c r="I912" s="11">
        <f t="shared" si="87"/>
        <v>3.1155531655218693E-3</v>
      </c>
    </row>
    <row r="913" spans="1:9" hidden="1" outlineLevel="1" x14ac:dyDescent="0.3">
      <c r="A913" s="10" t="s">
        <v>916</v>
      </c>
      <c r="B913" s="11">
        <v>1.4458704850342234E-3</v>
      </c>
      <c r="C913" s="11">
        <f t="shared" si="84"/>
        <v>1.1777796318429828E-4</v>
      </c>
      <c r="D913" s="6">
        <f t="shared" si="85"/>
        <v>1.387164861184192E-8</v>
      </c>
      <c r="E913" s="6">
        <f t="shared" si="88"/>
        <v>3.3145446594577134E-6</v>
      </c>
      <c r="F913" s="6">
        <f t="shared" si="89"/>
        <v>3.3155496674974989E-5</v>
      </c>
      <c r="G913" s="12">
        <f t="shared" si="86"/>
        <v>4.8319760544909691</v>
      </c>
      <c r="H913" s="11">
        <v>3.1753578608468571E-3</v>
      </c>
      <c r="I913" s="11">
        <f t="shared" si="87"/>
        <v>5.7580809889211347E-3</v>
      </c>
    </row>
    <row r="914" spans="1:9" hidden="1" outlineLevel="1" x14ac:dyDescent="0.3">
      <c r="A914" s="10" t="s">
        <v>917</v>
      </c>
      <c r="B914" s="11">
        <v>-3.6352984992414229E-3</v>
      </c>
      <c r="C914" s="11">
        <f t="shared" si="84"/>
        <v>-4.9633910210913484E-3</v>
      </c>
      <c r="D914" s="6">
        <f t="shared" si="85"/>
        <v>2.463525042825022E-5</v>
      </c>
      <c r="E914" s="6">
        <f t="shared" si="88"/>
        <v>1.387164861184192E-8</v>
      </c>
      <c r="F914" s="6">
        <f t="shared" si="89"/>
        <v>8.7404626935017693E-6</v>
      </c>
      <c r="G914" s="12">
        <f t="shared" si="86"/>
        <v>3.7765110805044801</v>
      </c>
      <c r="H914" s="11">
        <v>7.1911571931838501E-3</v>
      </c>
      <c r="I914" s="11">
        <f t="shared" si="87"/>
        <v>2.9564273529890379E-3</v>
      </c>
    </row>
    <row r="915" spans="1:9" hidden="1" outlineLevel="1" x14ac:dyDescent="0.3">
      <c r="A915" s="10" t="s">
        <v>918</v>
      </c>
      <c r="B915" s="11">
        <v>8.7952943520972007E-3</v>
      </c>
      <c r="C915" s="11">
        <f t="shared" si="84"/>
        <v>7.4672018302472751E-3</v>
      </c>
      <c r="D915" s="6">
        <f t="shared" si="85"/>
        <v>5.5759103173648254E-5</v>
      </c>
      <c r="E915" s="6">
        <f t="shared" si="88"/>
        <v>2.463525042825022E-5</v>
      </c>
      <c r="F915" s="6">
        <f t="shared" si="89"/>
        <v>4.4514312566568684E-5</v>
      </c>
      <c r="G915" s="12">
        <f t="shared" si="86"/>
        <v>3.0598872320679793</v>
      </c>
      <c r="H915" s="11">
        <v>4.3804232964039722E-3</v>
      </c>
      <c r="I915" s="11">
        <f t="shared" si="87"/>
        <v>6.6719047180373225E-3</v>
      </c>
    </row>
    <row r="916" spans="1:9" hidden="1" outlineLevel="1" x14ac:dyDescent="0.3">
      <c r="A916" s="10" t="s">
        <v>919</v>
      </c>
      <c r="B916" s="11">
        <v>-7.9702856848250638E-4</v>
      </c>
      <c r="C916" s="11">
        <f t="shared" si="84"/>
        <v>-2.1251210903324314E-3</v>
      </c>
      <c r="D916" s="6">
        <f t="shared" si="85"/>
        <v>4.5161396485757026E-6</v>
      </c>
      <c r="E916" s="6">
        <f t="shared" si="88"/>
        <v>5.5759103173648254E-5</v>
      </c>
      <c r="F916" s="6">
        <f t="shared" si="89"/>
        <v>2.5228865218284276E-5</v>
      </c>
      <c r="G916" s="12">
        <f t="shared" si="86"/>
        <v>4.6644112472067389</v>
      </c>
      <c r="H916" s="11">
        <v>2.8355950847733804E-3</v>
      </c>
      <c r="I916" s="11">
        <f t="shared" si="87"/>
        <v>5.0228343809331673E-3</v>
      </c>
    </row>
    <row r="917" spans="1:9" hidden="1" outlineLevel="1" x14ac:dyDescent="0.3">
      <c r="A917" s="10" t="s">
        <v>920</v>
      </c>
      <c r="B917" s="11">
        <v>1.7506961427659565E-4</v>
      </c>
      <c r="C917" s="11">
        <f t="shared" si="84"/>
        <v>-1.1530229075733295E-3</v>
      </c>
      <c r="D917" s="6">
        <f t="shared" si="85"/>
        <v>1.3294618253888547E-6</v>
      </c>
      <c r="E917" s="6">
        <f t="shared" si="88"/>
        <v>4.5161396485757026E-6</v>
      </c>
      <c r="F917" s="6">
        <f t="shared" si="89"/>
        <v>7.9678326262731806E-6</v>
      </c>
      <c r="G917" s="12">
        <f t="shared" si="86"/>
        <v>4.304502731230829</v>
      </c>
      <c r="H917" s="11">
        <v>5.2564554489850646E-3</v>
      </c>
      <c r="I917" s="11">
        <f t="shared" si="87"/>
        <v>2.8227349550167089E-3</v>
      </c>
    </row>
    <row r="918" spans="1:9" hidden="1" outlineLevel="1" x14ac:dyDescent="0.3">
      <c r="A918" s="10" t="s">
        <v>921</v>
      </c>
      <c r="B918" s="11">
        <v>-1.8255417468125729E-3</v>
      </c>
      <c r="C918" s="11">
        <f t="shared" si="84"/>
        <v>-3.1536342686624983E-3</v>
      </c>
      <c r="D918" s="6">
        <f t="shared" si="85"/>
        <v>9.9454091004824506E-6</v>
      </c>
      <c r="E918" s="6">
        <f t="shared" si="88"/>
        <v>1.3294618253888547E-6</v>
      </c>
      <c r="F918" s="6">
        <f t="shared" si="89"/>
        <v>2.2260387215945923E-5</v>
      </c>
      <c r="G918" s="12">
        <f t="shared" si="86"/>
        <v>4.3120621868736757</v>
      </c>
      <c r="H918" s="11">
        <v>2.6999084057724777E-3</v>
      </c>
      <c r="I918" s="11">
        <f t="shared" si="87"/>
        <v>4.7180914802434602E-3</v>
      </c>
    </row>
    <row r="919" spans="1:9" hidden="1" outlineLevel="1" x14ac:dyDescent="0.3">
      <c r="A919" s="10" t="s">
        <v>922</v>
      </c>
      <c r="B919" s="11">
        <v>4.641367023082649E-3</v>
      </c>
      <c r="C919" s="11">
        <f t="shared" si="84"/>
        <v>3.3132745012327239E-3</v>
      </c>
      <c r="D919" s="6">
        <f t="shared" si="85"/>
        <v>1.0977787920518955E-5</v>
      </c>
      <c r="E919" s="6">
        <f t="shared" si="88"/>
        <v>9.9454091004824506E-6</v>
      </c>
      <c r="F919" s="6">
        <f t="shared" si="89"/>
        <v>8.3328759439746528E-6</v>
      </c>
      <c r="G919" s="12">
        <f t="shared" si="86"/>
        <v>4.1755216965995734</v>
      </c>
      <c r="H919" s="11">
        <v>4.8474218719388763E-3</v>
      </c>
      <c r="I919" s="11">
        <f t="shared" si="87"/>
        <v>2.88667212270023E-3</v>
      </c>
    </row>
    <row r="920" spans="1:9" hidden="1" outlineLevel="1" x14ac:dyDescent="0.3">
      <c r="A920" s="10" t="s">
        <v>923</v>
      </c>
      <c r="B920" s="11">
        <v>1.9465941937430961E-3</v>
      </c>
      <c r="C920" s="11">
        <f t="shared" si="84"/>
        <v>6.1850167189317091E-4</v>
      </c>
      <c r="D920" s="6">
        <f t="shared" si="85"/>
        <v>3.8254431813464762E-7</v>
      </c>
      <c r="E920" s="6">
        <f t="shared" si="88"/>
        <v>1.0977787920518955E-5</v>
      </c>
      <c r="F920" s="6">
        <f t="shared" si="89"/>
        <v>2.0789348124886882E-5</v>
      </c>
      <c r="G920" s="12">
        <f t="shared" si="86"/>
        <v>4.8747833007953254</v>
      </c>
      <c r="H920" s="11">
        <v>2.9793130625857425E-3</v>
      </c>
      <c r="I920" s="11">
        <f t="shared" si="87"/>
        <v>4.5595337617882472E-3</v>
      </c>
    </row>
    <row r="921" spans="1:9" hidden="1" outlineLevel="1" x14ac:dyDescent="0.3">
      <c r="A921" s="10" t="s">
        <v>924</v>
      </c>
      <c r="B921" s="11">
        <v>1.8135655401930488E-3</v>
      </c>
      <c r="C921" s="11">
        <f t="shared" si="84"/>
        <v>4.8547301834312362E-4</v>
      </c>
      <c r="D921" s="6">
        <f t="shared" si="85"/>
        <v>2.3568405153918283E-7</v>
      </c>
      <c r="E921" s="6">
        <f t="shared" si="88"/>
        <v>3.8254431813464762E-7</v>
      </c>
      <c r="F921" s="6">
        <f t="shared" si="89"/>
        <v>7.8897995109746659E-6</v>
      </c>
      <c r="G921" s="12">
        <f t="shared" si="86"/>
        <v>4.6320385072672376</v>
      </c>
      <c r="H921" s="11">
        <v>3.8500053552390418E-3</v>
      </c>
      <c r="I921" s="11">
        <f t="shared" si="87"/>
        <v>2.8088786928193725E-3</v>
      </c>
    </row>
    <row r="922" spans="1:9" hidden="1" outlineLevel="1" x14ac:dyDescent="0.3">
      <c r="A922" s="10" t="s">
        <v>925</v>
      </c>
      <c r="B922" s="11">
        <v>-2.0137061101785226E-3</v>
      </c>
      <c r="C922" s="11">
        <f t="shared" si="84"/>
        <v>-3.3417986320284478E-3</v>
      </c>
      <c r="D922" s="6">
        <f t="shared" si="85"/>
        <v>1.1167618097027205E-5</v>
      </c>
      <c r="E922" s="6">
        <f t="shared" si="88"/>
        <v>2.3568405153918283E-7</v>
      </c>
      <c r="F922" s="6">
        <f t="shared" si="89"/>
        <v>1.2369285426217393E-5</v>
      </c>
      <c r="G922" s="12">
        <f t="shared" si="86"/>
        <v>4.2536545064236675</v>
      </c>
      <c r="H922" s="11">
        <v>2.8574401981345497E-3</v>
      </c>
      <c r="I922" s="11">
        <f t="shared" si="87"/>
        <v>3.5169994919273719E-3</v>
      </c>
    </row>
    <row r="923" spans="1:9" hidden="1" outlineLevel="1" x14ac:dyDescent="0.3">
      <c r="A923" s="10" t="s">
        <v>926</v>
      </c>
      <c r="B923" s="11">
        <v>-5.404786783292966E-3</v>
      </c>
      <c r="C923" s="11">
        <f t="shared" si="84"/>
        <v>-6.7328793051428908E-3</v>
      </c>
      <c r="D923" s="6">
        <f t="shared" si="85"/>
        <v>4.5331663737621414E-5</v>
      </c>
      <c r="E923" s="6">
        <f t="shared" si="88"/>
        <v>1.1167618097027205E-5</v>
      </c>
      <c r="F923" s="6">
        <f t="shared" si="89"/>
        <v>9.2063769236695727E-6</v>
      </c>
      <c r="G923" s="12">
        <f t="shared" si="86"/>
        <v>3.5685411833519818</v>
      </c>
      <c r="H923" s="11">
        <v>7.5377197738304078E-3</v>
      </c>
      <c r="I923" s="11">
        <f t="shared" si="87"/>
        <v>3.034201200261705E-3</v>
      </c>
    </row>
    <row r="924" spans="1:9" hidden="1" outlineLevel="1" x14ac:dyDescent="0.3">
      <c r="A924" s="10" t="s">
        <v>927</v>
      </c>
      <c r="B924" s="11">
        <v>-4.3573191809956221E-4</v>
      </c>
      <c r="C924" s="11">
        <f t="shared" si="84"/>
        <v>-1.7638244399494874E-3</v>
      </c>
      <c r="D924" s="6">
        <f t="shared" si="85"/>
        <v>3.111076654963123E-6</v>
      </c>
      <c r="E924" s="6">
        <f t="shared" si="88"/>
        <v>4.5331663737621414E-5</v>
      </c>
      <c r="F924" s="6">
        <f t="shared" si="89"/>
        <v>5.1941999620862054E-5</v>
      </c>
      <c r="G924" s="12">
        <f t="shared" si="86"/>
        <v>4.141928110571536</v>
      </c>
      <c r="H924" s="11">
        <v>6.0730701853389905E-3</v>
      </c>
      <c r="I924" s="11">
        <f t="shared" si="87"/>
        <v>7.2070798261752349E-3</v>
      </c>
    </row>
    <row r="925" spans="1:9" hidden="1" outlineLevel="1" x14ac:dyDescent="0.3">
      <c r="A925" s="10" t="s">
        <v>928</v>
      </c>
      <c r="B925" s="11">
        <v>-1.3211434948255869E-2</v>
      </c>
      <c r="C925" s="11">
        <f t="shared" si="84"/>
        <v>-1.4539527470105795E-2</v>
      </c>
      <c r="D925" s="6">
        <f t="shared" si="85"/>
        <v>2.1139785905396102E-4</v>
      </c>
      <c r="E925" s="6">
        <f t="shared" si="88"/>
        <v>3.111076654963123E-6</v>
      </c>
      <c r="F925" s="6">
        <f t="shared" si="89"/>
        <v>2.9575925593607822E-5</v>
      </c>
      <c r="G925" s="12">
        <f t="shared" si="86"/>
        <v>1.0303249958886658</v>
      </c>
      <c r="H925" s="11">
        <v>5.7157455490589593E-3</v>
      </c>
      <c r="I925" s="11">
        <f t="shared" si="87"/>
        <v>5.4383752714949546E-3</v>
      </c>
    </row>
    <row r="926" spans="1:9" hidden="1" outlineLevel="1" x14ac:dyDescent="0.3">
      <c r="A926" s="10" t="s">
        <v>929</v>
      </c>
      <c r="B926" s="11">
        <v>1.3905201143734752E-2</v>
      </c>
      <c r="C926" s="11">
        <f t="shared" si="84"/>
        <v>1.2577108621884827E-2</v>
      </c>
      <c r="D926" s="6">
        <f t="shared" si="85"/>
        <v>1.5818366128668963E-4</v>
      </c>
      <c r="E926" s="6">
        <f t="shared" si="88"/>
        <v>2.1139785905396102E-4</v>
      </c>
      <c r="F926" s="6">
        <f t="shared" si="89"/>
        <v>6.221855829282635E-5</v>
      </c>
      <c r="G926" s="12">
        <f t="shared" si="86"/>
        <v>1.5296986238313841</v>
      </c>
      <c r="H926" s="11">
        <v>5.3119379832521543E-3</v>
      </c>
      <c r="I926" s="11">
        <f t="shared" si="87"/>
        <v>7.8878741301333117E-3</v>
      </c>
    </row>
    <row r="927" spans="1:9" hidden="1" outlineLevel="1" x14ac:dyDescent="0.3">
      <c r="A927" s="10" t="s">
        <v>930</v>
      </c>
      <c r="B927" s="11">
        <v>5.1114294233350907E-3</v>
      </c>
      <c r="C927" s="11">
        <f t="shared" si="84"/>
        <v>3.7833369014851656E-3</v>
      </c>
      <c r="D927" s="6">
        <f t="shared" si="85"/>
        <v>1.4313638110139374E-5</v>
      </c>
      <c r="E927" s="6">
        <f t="shared" si="88"/>
        <v>1.5818366128668963E-4</v>
      </c>
      <c r="F927" s="6">
        <f t="shared" si="89"/>
        <v>4.96899749972854E-5</v>
      </c>
      <c r="G927" s="12">
        <f t="shared" si="86"/>
        <v>4.0656004427712533</v>
      </c>
      <c r="H927" s="11">
        <v>5.2939666404690283E-3</v>
      </c>
      <c r="I927" s="11">
        <f t="shared" si="87"/>
        <v>7.0491116459654264E-3</v>
      </c>
    </row>
    <row r="928" spans="1:9" hidden="1" outlineLevel="1" x14ac:dyDescent="0.3">
      <c r="A928" s="10" t="s">
        <v>931</v>
      </c>
      <c r="B928" s="11">
        <v>-1.0838474815418405E-3</v>
      </c>
      <c r="C928" s="11">
        <f t="shared" si="84"/>
        <v>-2.4119400033917656E-3</v>
      </c>
      <c r="D928" s="6">
        <f t="shared" si="85"/>
        <v>5.8174545799614699E-6</v>
      </c>
      <c r="E928" s="6">
        <f t="shared" si="88"/>
        <v>1.4313638110139374E-5</v>
      </c>
      <c r="F928" s="6">
        <f t="shared" si="89"/>
        <v>2.4794018673517248E-5</v>
      </c>
      <c r="G928" s="12">
        <f t="shared" si="86"/>
        <v>4.606130526807557</v>
      </c>
      <c r="H928" s="11">
        <v>2.4816600581907614E-3</v>
      </c>
      <c r="I928" s="11">
        <f t="shared" si="87"/>
        <v>4.9793592633507822E-3</v>
      </c>
    </row>
    <row r="929" spans="1:9" hidden="1" outlineLevel="1" x14ac:dyDescent="0.3">
      <c r="A929" s="10" t="s">
        <v>932</v>
      </c>
      <c r="B929" s="11">
        <v>5.7943377765723673E-3</v>
      </c>
      <c r="C929" s="11">
        <f t="shared" si="84"/>
        <v>4.4662452547224417E-3</v>
      </c>
      <c r="D929" s="6">
        <f t="shared" si="85"/>
        <v>1.994734667533073E-5</v>
      </c>
      <c r="E929" s="6">
        <f t="shared" si="88"/>
        <v>5.8174545799614699E-6</v>
      </c>
      <c r="F929" s="6">
        <f t="shared" si="89"/>
        <v>6.7659738569267465E-6</v>
      </c>
      <c r="G929" s="12">
        <f t="shared" si="86"/>
        <v>3.9819848741699824</v>
      </c>
      <c r="H929" s="11">
        <v>4.0768297262587707E-3</v>
      </c>
      <c r="I929" s="11">
        <f t="shared" si="87"/>
        <v>2.6011485649471747E-3</v>
      </c>
    </row>
    <row r="930" spans="1:9" hidden="1" outlineLevel="1" x14ac:dyDescent="0.3">
      <c r="A930" s="10" t="s">
        <v>933</v>
      </c>
      <c r="B930" s="11">
        <v>3.3250724723028176E-3</v>
      </c>
      <c r="C930" s="11">
        <f t="shared" si="84"/>
        <v>1.9969799504528925E-3</v>
      </c>
      <c r="D930" s="6">
        <f t="shared" si="85"/>
        <v>3.9879289225108372E-6</v>
      </c>
      <c r="E930" s="6">
        <f t="shared" si="88"/>
        <v>1.994734667533073E-5</v>
      </c>
      <c r="F930" s="6">
        <f t="shared" si="89"/>
        <v>1.7122631271780115E-5</v>
      </c>
      <c r="G930" s="12">
        <f t="shared" si="86"/>
        <v>4.6922592637509792</v>
      </c>
      <c r="H930" s="11">
        <v>2.8638776863300856E-3</v>
      </c>
      <c r="I930" s="11">
        <f t="shared" si="87"/>
        <v>4.1379501292040863E-3</v>
      </c>
    </row>
    <row r="931" spans="1:9" hidden="1" outlineLevel="1" x14ac:dyDescent="0.3">
      <c r="A931" s="10" t="s">
        <v>934</v>
      </c>
      <c r="B931" s="11">
        <v>2.3123663514123699E-3</v>
      </c>
      <c r="C931" s="11">
        <f t="shared" si="84"/>
        <v>9.842738295624447E-4</v>
      </c>
      <c r="D931" s="6">
        <f t="shared" si="85"/>
        <v>9.6879497156152039E-7</v>
      </c>
      <c r="E931" s="6">
        <f t="shared" si="88"/>
        <v>3.9879289225108372E-6</v>
      </c>
      <c r="F931" s="6">
        <f t="shared" si="89"/>
        <v>7.999077554179271E-6</v>
      </c>
      <c r="G931" s="12">
        <f t="shared" si="86"/>
        <v>4.8189916037375795</v>
      </c>
      <c r="H931" s="11">
        <v>3.0559203751880501E-3</v>
      </c>
      <c r="I931" s="11">
        <f t="shared" si="87"/>
        <v>2.8282640531215029E-3</v>
      </c>
    </row>
    <row r="932" spans="1:9" hidden="1" outlineLevel="1" x14ac:dyDescent="0.3">
      <c r="A932" s="10" t="s">
        <v>935</v>
      </c>
      <c r="B932" s="11">
        <v>2.7731138634168957E-4</v>
      </c>
      <c r="C932" s="11">
        <f t="shared" si="84"/>
        <v>-1.0507811355082355E-3</v>
      </c>
      <c r="D932" s="6">
        <f t="shared" si="85"/>
        <v>1.1041409947399767E-6</v>
      </c>
      <c r="E932" s="6">
        <f t="shared" si="88"/>
        <v>9.6879497156152039E-7</v>
      </c>
      <c r="F932" s="6">
        <f t="shared" si="89"/>
        <v>8.3409208047969061E-6</v>
      </c>
      <c r="G932" s="12">
        <f t="shared" si="86"/>
        <v>5.0966591503135099</v>
      </c>
      <c r="H932" s="11">
        <v>2.1676116924810376E-3</v>
      </c>
      <c r="I932" s="11">
        <f t="shared" si="87"/>
        <v>2.8880652355507668E-3</v>
      </c>
    </row>
    <row r="933" spans="1:9" hidden="1" outlineLevel="1" x14ac:dyDescent="0.3">
      <c r="A933" s="10" t="s">
        <v>936</v>
      </c>
      <c r="B933" s="11">
        <v>1.3272329146112091E-3</v>
      </c>
      <c r="C933" s="11">
        <f t="shared" si="84"/>
        <v>-8.5960723871609732E-7</v>
      </c>
      <c r="D933" s="6">
        <f t="shared" si="85"/>
        <v>7.3892460485311356E-13</v>
      </c>
      <c r="E933" s="6">
        <f t="shared" si="88"/>
        <v>1.1041409947399767E-6</v>
      </c>
      <c r="F933" s="6">
        <f t="shared" si="89"/>
        <v>4.8489496364025409E-6</v>
      </c>
      <c r="G933" s="12">
        <f t="shared" si="86"/>
        <v>5.2564918364955533</v>
      </c>
      <c r="H933" s="11">
        <v>2.0783916696461898E-3</v>
      </c>
      <c r="I933" s="11">
        <f t="shared" si="87"/>
        <v>2.2020330688712511E-3</v>
      </c>
    </row>
    <row r="934" spans="1:9" hidden="1" outlineLevel="1" x14ac:dyDescent="0.3">
      <c r="A934" s="10" t="s">
        <v>937</v>
      </c>
      <c r="B934" s="11">
        <v>5.2080549958111134E-3</v>
      </c>
      <c r="C934" s="11">
        <f t="shared" si="84"/>
        <v>3.8799624739611883E-3</v>
      </c>
      <c r="D934" s="6">
        <f t="shared" si="85"/>
        <v>1.5054108799347024E-5</v>
      </c>
      <c r="E934" s="6">
        <f t="shared" si="88"/>
        <v>7.3892460485311356E-13</v>
      </c>
      <c r="F934" s="6">
        <f t="shared" si="89"/>
        <v>4.371998995334487E-6</v>
      </c>
      <c r="G934" s="12">
        <f t="shared" si="86"/>
        <v>3.4534703086481491</v>
      </c>
      <c r="H934" s="11">
        <v>2.026611911214614E-3</v>
      </c>
      <c r="I934" s="11">
        <f t="shared" si="87"/>
        <v>2.0909325659462302E-3</v>
      </c>
    </row>
    <row r="935" spans="1:9" hidden="1" outlineLevel="1" x14ac:dyDescent="0.3">
      <c r="A935" s="10" t="s">
        <v>938</v>
      </c>
      <c r="B935" s="11">
        <v>7.4721182313641664E-3</v>
      </c>
      <c r="C935" s="11">
        <f t="shared" si="84"/>
        <v>6.1440257095142416E-3</v>
      </c>
      <c r="D935" s="6">
        <f t="shared" si="85"/>
        <v>3.7749051919171979E-5</v>
      </c>
      <c r="E935" s="6">
        <f t="shared" si="88"/>
        <v>1.5054108799347024E-5</v>
      </c>
      <c r="F935" s="6">
        <f t="shared" si="89"/>
        <v>6.8008962200074732E-6</v>
      </c>
      <c r="G935" s="12">
        <f t="shared" si="86"/>
        <v>3.1297698436353261</v>
      </c>
      <c r="H935" s="11">
        <v>3.3927745915253993E-3</v>
      </c>
      <c r="I935" s="11">
        <f t="shared" si="87"/>
        <v>2.607852798761363E-3</v>
      </c>
    </row>
    <row r="936" spans="1:9" hidden="1" outlineLevel="1" x14ac:dyDescent="0.3">
      <c r="A936" s="10" t="s">
        <v>939</v>
      </c>
      <c r="B936" s="11">
        <v>-2.0239476634912454E-3</v>
      </c>
      <c r="C936" s="11">
        <f t="shared" si="84"/>
        <v>-3.3520401853411705E-3</v>
      </c>
      <c r="D936" s="6">
        <f t="shared" si="85"/>
        <v>1.1236173404142069E-5</v>
      </c>
      <c r="E936" s="6">
        <f t="shared" si="88"/>
        <v>3.7749051919171979E-5</v>
      </c>
      <c r="F936" s="6">
        <f t="shared" si="89"/>
        <v>1.6314306916526468E-5</v>
      </c>
      <c r="G936" s="12">
        <f t="shared" si="86"/>
        <v>3.8600748702484036</v>
      </c>
      <c r="H936" s="11">
        <v>7.6221142423728268E-3</v>
      </c>
      <c r="I936" s="11">
        <f t="shared" si="87"/>
        <v>4.0390972898070266E-3</v>
      </c>
    </row>
    <row r="937" spans="1:9" hidden="1" outlineLevel="1" x14ac:dyDescent="0.3">
      <c r="A937" s="10" t="s">
        <v>940</v>
      </c>
      <c r="B937" s="11">
        <v>3.3533824363036076E-3</v>
      </c>
      <c r="C937" s="11">
        <f t="shared" si="84"/>
        <v>2.0252899144536825E-3</v>
      </c>
      <c r="D937" s="6">
        <f t="shared" si="85"/>
        <v>4.1017992375878044E-6</v>
      </c>
      <c r="E937" s="6">
        <f t="shared" si="88"/>
        <v>1.1236173404142069E-5</v>
      </c>
      <c r="F937" s="6">
        <f t="shared" si="89"/>
        <v>4.704542653598378E-5</v>
      </c>
      <c r="G937" s="12">
        <f t="shared" si="86"/>
        <v>4.1850001579488882</v>
      </c>
      <c r="H937" s="11">
        <v>5.6955841326442654E-3</v>
      </c>
      <c r="I937" s="11">
        <f t="shared" si="87"/>
        <v>6.8589668708912551E-3</v>
      </c>
    </row>
    <row r="938" spans="1:9" hidden="1" outlineLevel="1" x14ac:dyDescent="0.3">
      <c r="A938" s="10" t="s">
        <v>941</v>
      </c>
      <c r="B938" s="11">
        <v>-8.5978672165738772E-3</v>
      </c>
      <c r="C938" s="11">
        <f t="shared" si="84"/>
        <v>-9.9259597384238028E-3</v>
      </c>
      <c r="D938" s="6">
        <f t="shared" si="85"/>
        <v>9.8524676728810326E-5</v>
      </c>
      <c r="E938" s="6">
        <f t="shared" si="88"/>
        <v>4.1017992375878044E-6</v>
      </c>
      <c r="F938" s="6">
        <f t="shared" si="89"/>
        <v>2.6380816847277422E-5</v>
      </c>
      <c r="G938" s="12">
        <f t="shared" si="86"/>
        <v>3.1804454716897141</v>
      </c>
      <c r="H938" s="11">
        <v>1.1109468028966764E-2</v>
      </c>
      <c r="I938" s="11">
        <f t="shared" si="87"/>
        <v>5.1362259342125341E-3</v>
      </c>
    </row>
    <row r="939" spans="1:9" hidden="1" outlineLevel="1" x14ac:dyDescent="0.3">
      <c r="A939" s="10" t="s">
        <v>942</v>
      </c>
      <c r="B939" s="11">
        <v>1.1214829918570923E-2</v>
      </c>
      <c r="C939" s="11">
        <f t="shared" si="84"/>
        <v>9.8867373967209977E-3</v>
      </c>
      <c r="D939" s="6">
        <f t="shared" si="85"/>
        <v>9.7747576351721487E-5</v>
      </c>
      <c r="E939" s="6">
        <f t="shared" si="88"/>
        <v>9.8524676728810326E-5</v>
      </c>
      <c r="F939" s="6">
        <f t="shared" si="89"/>
        <v>1.1155056833638726E-4</v>
      </c>
      <c r="G939" s="12">
        <f t="shared" si="86"/>
        <v>2.0750492833559191</v>
      </c>
      <c r="H939" s="11">
        <v>4.4936977154011034E-3</v>
      </c>
      <c r="I939" s="11">
        <f t="shared" si="87"/>
        <v>1.0561750249669193E-2</v>
      </c>
    </row>
    <row r="940" spans="1:9" hidden="1" outlineLevel="1" x14ac:dyDescent="0.3">
      <c r="A940" s="10" t="s">
        <v>943</v>
      </c>
      <c r="B940" s="11">
        <v>3.4452147239393167E-3</v>
      </c>
      <c r="C940" s="11">
        <f t="shared" si="84"/>
        <v>2.1171222020893916E-3</v>
      </c>
      <c r="D940" s="6">
        <f t="shared" si="85"/>
        <v>4.482206418579835E-6</v>
      </c>
      <c r="E940" s="6">
        <f t="shared" si="88"/>
        <v>9.7747576351721487E-5</v>
      </c>
      <c r="F940" s="6">
        <f t="shared" si="89"/>
        <v>3.3214137332760518E-5</v>
      </c>
      <c r="G940" s="12">
        <f t="shared" si="86"/>
        <v>4.5961946522829429</v>
      </c>
      <c r="H940" s="11">
        <v>3.2532385497765211E-3</v>
      </c>
      <c r="I940" s="11">
        <f t="shared" si="87"/>
        <v>5.7631707707442191E-3</v>
      </c>
    </row>
    <row r="941" spans="1:9" hidden="1" outlineLevel="1" x14ac:dyDescent="0.3">
      <c r="A941" s="10" t="s">
        <v>944</v>
      </c>
      <c r="B941" s="11">
        <v>-3.5230289676471218E-3</v>
      </c>
      <c r="C941" s="11">
        <f t="shared" si="84"/>
        <v>-4.851121489497047E-3</v>
      </c>
      <c r="D941" s="6">
        <f t="shared" si="85"/>
        <v>2.3533379705860046E-5</v>
      </c>
      <c r="E941" s="6">
        <f t="shared" si="88"/>
        <v>4.482206418579835E-6</v>
      </c>
      <c r="F941" s="6">
        <f t="shared" si="89"/>
        <v>9.8884929480384736E-6</v>
      </c>
      <c r="G941" s="12">
        <f t="shared" si="86"/>
        <v>3.845595559499738</v>
      </c>
      <c r="H941" s="11">
        <v>3.8493467078127503E-3</v>
      </c>
      <c r="I941" s="11">
        <f t="shared" si="87"/>
        <v>3.1445974222527235E-3</v>
      </c>
    </row>
    <row r="942" spans="1:9" hidden="1" outlineLevel="1" x14ac:dyDescent="0.3">
      <c r="A942" s="10" t="s">
        <v>945</v>
      </c>
      <c r="B942" s="11">
        <v>1.1642922750682311E-3</v>
      </c>
      <c r="C942" s="11">
        <f t="shared" si="84"/>
        <v>-1.6380024678169401E-4</v>
      </c>
      <c r="D942" s="6">
        <f t="shared" si="85"/>
        <v>2.6830520845743859E-8</v>
      </c>
      <c r="E942" s="6">
        <f t="shared" si="88"/>
        <v>2.3533379705860046E-5</v>
      </c>
      <c r="F942" s="6">
        <f t="shared" si="89"/>
        <v>1.6373605231867059E-5</v>
      </c>
      <c r="G942" s="12">
        <f t="shared" si="86"/>
        <v>4.3279623303121904</v>
      </c>
      <c r="H942" s="11">
        <v>5.2574030162029937E-3</v>
      </c>
      <c r="I942" s="11">
        <f t="shared" si="87"/>
        <v>4.0464311722636604E-3</v>
      </c>
    </row>
    <row r="943" spans="1:9" hidden="1" outlineLevel="1" x14ac:dyDescent="0.3">
      <c r="A943" s="10" t="s">
        <v>946</v>
      </c>
      <c r="B943" s="11">
        <v>-3.267568936996537E-3</v>
      </c>
      <c r="C943" s="11">
        <f t="shared" si="84"/>
        <v>-4.5956614588464617E-3</v>
      </c>
      <c r="D943" s="6">
        <f t="shared" si="85"/>
        <v>2.1120104244326788E-5</v>
      </c>
      <c r="E943" s="6">
        <f t="shared" si="88"/>
        <v>2.6830520845743859E-8</v>
      </c>
      <c r="F943" s="6">
        <f t="shared" si="89"/>
        <v>2.204382853205735E-5</v>
      </c>
      <c r="G943" s="12">
        <f t="shared" si="86"/>
        <v>3.9492570515365291</v>
      </c>
      <c r="H943" s="11">
        <v>5.1744064382167219E-3</v>
      </c>
      <c r="I943" s="11">
        <f t="shared" si="87"/>
        <v>4.695085572389214E-3</v>
      </c>
    </row>
    <row r="944" spans="1:9" hidden="1" outlineLevel="1" x14ac:dyDescent="0.3">
      <c r="A944" s="10" t="s">
        <v>947</v>
      </c>
      <c r="B944" s="11">
        <v>-7.5675003916981084E-3</v>
      </c>
      <c r="C944" s="11">
        <f t="shared" si="84"/>
        <v>-8.8955929135480331E-3</v>
      </c>
      <c r="D944" s="6">
        <f t="shared" si="85"/>
        <v>7.9131573283565989E-5</v>
      </c>
      <c r="E944" s="6">
        <f t="shared" si="88"/>
        <v>2.1120104244326788E-5</v>
      </c>
      <c r="F944" s="6">
        <f t="shared" si="89"/>
        <v>2.5016822294031646E-5</v>
      </c>
      <c r="G944" s="12">
        <f t="shared" si="86"/>
        <v>3.1694412694064735</v>
      </c>
      <c r="H944" s="11">
        <v>6.4259101888728713E-3</v>
      </c>
      <c r="I944" s="11">
        <f t="shared" si="87"/>
        <v>5.0016819465087585E-3</v>
      </c>
    </row>
    <row r="945" spans="1:9" hidden="1" outlineLevel="1" x14ac:dyDescent="0.3">
      <c r="A945" s="10" t="s">
        <v>948</v>
      </c>
      <c r="B945" s="11">
        <v>-1.5996800327963308E-2</v>
      </c>
      <c r="C945" s="11">
        <f t="shared" si="84"/>
        <v>-1.7324892849813232E-2</v>
      </c>
      <c r="D945" s="6">
        <f t="shared" si="85"/>
        <v>3.0015191225750963E-4</v>
      </c>
      <c r="E945" s="6">
        <f t="shared" si="88"/>
        <v>7.9131573283565989E-5</v>
      </c>
      <c r="F945" s="6">
        <f t="shared" si="89"/>
        <v>4.5995613358122006E-5</v>
      </c>
      <c r="G945" s="12">
        <f t="shared" si="86"/>
        <v>2.4374204064448173</v>
      </c>
      <c r="H945" s="11">
        <v>1.1749296332428102E-2</v>
      </c>
      <c r="I945" s="11">
        <f t="shared" si="87"/>
        <v>6.7820065878854766E-3</v>
      </c>
    </row>
    <row r="946" spans="1:9" hidden="1" outlineLevel="1" x14ac:dyDescent="0.3">
      <c r="A946" s="10" t="s">
        <v>949</v>
      </c>
      <c r="B946" s="11">
        <v>1.5048847488145101E-2</v>
      </c>
      <c r="C946" s="11">
        <f t="shared" si="84"/>
        <v>1.3720754966295176E-2</v>
      </c>
      <c r="D946" s="6">
        <f t="shared" si="85"/>
        <v>1.8825911684511372E-4</v>
      </c>
      <c r="E946" s="6">
        <f t="shared" si="88"/>
        <v>3.0015191225750963E-4</v>
      </c>
      <c r="F946" s="6">
        <f t="shared" si="89"/>
        <v>1.5731887749960454E-4</v>
      </c>
      <c r="G946" s="12">
        <f t="shared" si="86"/>
        <v>2.6446219275862903</v>
      </c>
      <c r="H946" s="11">
        <v>9.1076028290892654E-3</v>
      </c>
      <c r="I946" s="11">
        <f t="shared" si="87"/>
        <v>1.2542682229077022E-2</v>
      </c>
    </row>
    <row r="947" spans="1:9" hidden="1" outlineLevel="1" x14ac:dyDescent="0.3">
      <c r="A947" s="10" t="s">
        <v>950</v>
      </c>
      <c r="B947" s="11">
        <v>8.2080686588838214E-3</v>
      </c>
      <c r="C947" s="11">
        <f t="shared" si="84"/>
        <v>6.8799761370338958E-3</v>
      </c>
      <c r="D947" s="6">
        <f t="shared" si="85"/>
        <v>4.733407164615585E-5</v>
      </c>
      <c r="E947" s="6">
        <f t="shared" si="88"/>
        <v>1.8825911684511372E-4</v>
      </c>
      <c r="F947" s="6">
        <f t="shared" si="89"/>
        <v>9.6327894900996786E-5</v>
      </c>
      <c r="G947" s="12">
        <f t="shared" si="86"/>
        <v>2.5864891277131825</v>
      </c>
      <c r="H947" s="11">
        <v>3.259206614485235E-3</v>
      </c>
      <c r="I947" s="11">
        <f t="shared" si="87"/>
        <v>9.814677524045138E-3</v>
      </c>
    </row>
    <row r="948" spans="1:9" hidden="1" outlineLevel="1" x14ac:dyDescent="0.3">
      <c r="A948" s="10" t="s">
        <v>951</v>
      </c>
      <c r="B948" s="11">
        <v>2.0146302382427882E-3</v>
      </c>
      <c r="C948" s="11">
        <f t="shared" si="84"/>
        <v>6.8653771639286309E-4</v>
      </c>
      <c r="D948" s="6">
        <f t="shared" si="85"/>
        <v>4.7133403602992732E-7</v>
      </c>
      <c r="E948" s="6">
        <f t="shared" si="88"/>
        <v>4.733407164615585E-5</v>
      </c>
      <c r="F948" s="6">
        <f t="shared" si="89"/>
        <v>1.7290220419122521E-5</v>
      </c>
      <c r="G948" s="12">
        <f t="shared" si="86"/>
        <v>4.7964066543889832</v>
      </c>
      <c r="H948" s="11">
        <v>3.2183270459009059E-3</v>
      </c>
      <c r="I948" s="11">
        <f t="shared" si="87"/>
        <v>4.1581510818057728E-3</v>
      </c>
    </row>
    <row r="949" spans="1:9" hidden="1" outlineLevel="1" x14ac:dyDescent="0.3">
      <c r="A949" s="10" t="s">
        <v>952</v>
      </c>
      <c r="B949" s="11">
        <v>1.0094319060166316E-2</v>
      </c>
      <c r="C949" s="11">
        <f t="shared" si="84"/>
        <v>8.76622653831639E-3</v>
      </c>
      <c r="D949" s="6">
        <f t="shared" si="85"/>
        <v>7.6846727721082561E-5</v>
      </c>
      <c r="E949" s="6">
        <f t="shared" si="88"/>
        <v>4.7133403602992732E-7</v>
      </c>
      <c r="F949" s="6">
        <f t="shared" si="89"/>
        <v>9.0272962223245983E-6</v>
      </c>
      <c r="G949" s="12">
        <f t="shared" si="86"/>
        <v>2.6964192926719841</v>
      </c>
      <c r="H949" s="11">
        <v>4.6839620647134888E-3</v>
      </c>
      <c r="I949" s="11">
        <f t="shared" si="87"/>
        <v>3.004545926146678E-3</v>
      </c>
    </row>
    <row r="950" spans="1:9" hidden="1" outlineLevel="1" x14ac:dyDescent="0.3">
      <c r="A950" s="10" t="s">
        <v>953</v>
      </c>
      <c r="B950" s="11">
        <v>2.3794199422129485E-3</v>
      </c>
      <c r="C950" s="11">
        <f t="shared" si="84"/>
        <v>1.0513274203630234E-3</v>
      </c>
      <c r="D950" s="6">
        <f t="shared" si="85"/>
        <v>1.1052893448071692E-6</v>
      </c>
      <c r="E950" s="6">
        <f t="shared" si="88"/>
        <v>7.6846727721082561E-5</v>
      </c>
      <c r="F950" s="6">
        <f t="shared" si="89"/>
        <v>3.0941205076059244E-5</v>
      </c>
      <c r="G950" s="12">
        <f t="shared" si="86"/>
        <v>5.0914777500464448</v>
      </c>
      <c r="H950" s="11">
        <v>2.181978791276407E-3</v>
      </c>
      <c r="I950" s="11">
        <f t="shared" si="87"/>
        <v>5.5624819169197521E-3</v>
      </c>
    </row>
    <row r="951" spans="1:9" hidden="1" outlineLevel="1" x14ac:dyDescent="0.3">
      <c r="A951" s="10" t="s">
        <v>954</v>
      </c>
      <c r="B951" s="11">
        <v>-4.7236186726493743E-3</v>
      </c>
      <c r="C951" s="11">
        <f t="shared" si="84"/>
        <v>-6.0517111944992999E-3</v>
      </c>
      <c r="D951" s="6">
        <f t="shared" si="85"/>
        <v>3.662320838162814E-5</v>
      </c>
      <c r="E951" s="6">
        <f t="shared" si="88"/>
        <v>1.1052893448071692E-6</v>
      </c>
      <c r="F951" s="6">
        <f t="shared" si="89"/>
        <v>4.8964891631647981E-6</v>
      </c>
      <c r="G951" s="12">
        <f t="shared" si="86"/>
        <v>3.635842430291957</v>
      </c>
      <c r="H951" s="11">
        <v>7.7311792917428828E-3</v>
      </c>
      <c r="I951" s="11">
        <f t="shared" si="87"/>
        <v>2.2128012028116754E-3</v>
      </c>
    </row>
    <row r="952" spans="1:9" hidden="1" outlineLevel="1" x14ac:dyDescent="0.3">
      <c r="A952" s="10" t="s">
        <v>955</v>
      </c>
      <c r="B952" s="11">
        <v>-1.8631917437244311E-4</v>
      </c>
      <c r="C952" s="11">
        <f t="shared" si="84"/>
        <v>-1.5144116962223682E-3</v>
      </c>
      <c r="D952" s="6">
        <f t="shared" si="85"/>
        <v>2.2934427856551105E-6</v>
      </c>
      <c r="E952" s="6">
        <f t="shared" si="88"/>
        <v>3.662320838162814E-5</v>
      </c>
      <c r="F952" s="6">
        <f t="shared" si="89"/>
        <v>5.2681614905601832E-5</v>
      </c>
      <c r="G952" s="12">
        <f t="shared" si="86"/>
        <v>4.480532489908355</v>
      </c>
      <c r="H952" s="11">
        <v>4.23528562825869E-3</v>
      </c>
      <c r="I952" s="11">
        <f t="shared" si="87"/>
        <v>7.2582101723222252E-3</v>
      </c>
    </row>
    <row r="953" spans="1:9" hidden="1" outlineLevel="1" x14ac:dyDescent="0.3">
      <c r="A953" s="10" t="s">
        <v>956</v>
      </c>
      <c r="B953" s="11">
        <v>4.1973850116203163E-3</v>
      </c>
      <c r="C953" s="11">
        <f t="shared" si="84"/>
        <v>2.8692924897703912E-3</v>
      </c>
      <c r="D953" s="6">
        <f t="shared" si="85"/>
        <v>8.2328393918527712E-6</v>
      </c>
      <c r="E953" s="6">
        <f t="shared" si="88"/>
        <v>2.2934427856551105E-6</v>
      </c>
      <c r="F953" s="6">
        <f t="shared" si="89"/>
        <v>1.5083246076419926E-5</v>
      </c>
      <c r="G953" s="12">
        <f t="shared" si="86"/>
        <v>4.3629372057595806</v>
      </c>
      <c r="H953" s="11">
        <v>3.8393605517272121E-3</v>
      </c>
      <c r="I953" s="11">
        <f t="shared" si="87"/>
        <v>3.8837154989030706E-3</v>
      </c>
    </row>
    <row r="954" spans="1:9" hidden="1" outlineLevel="1" x14ac:dyDescent="0.3">
      <c r="A954" s="10" t="s">
        <v>957</v>
      </c>
      <c r="B954" s="11">
        <v>-5.4206823821932627E-3</v>
      </c>
      <c r="C954" s="11">
        <f t="shared" si="84"/>
        <v>-6.7487749040431883E-3</v>
      </c>
      <c r="D954" s="6">
        <f t="shared" si="85"/>
        <v>4.5545962705443147E-5</v>
      </c>
      <c r="E954" s="6">
        <f t="shared" si="88"/>
        <v>8.2328393918527712E-6</v>
      </c>
      <c r="F954" s="6">
        <f t="shared" si="89"/>
        <v>1.3683115651458446E-5</v>
      </c>
      <c r="G954" s="12">
        <f t="shared" si="86"/>
        <v>3.5776614489596561</v>
      </c>
      <c r="H954" s="11">
        <v>6.6270959990694525E-3</v>
      </c>
      <c r="I954" s="11">
        <f t="shared" si="87"/>
        <v>3.6990695656419392E-3</v>
      </c>
    </row>
    <row r="955" spans="1:9" hidden="1" outlineLevel="1" x14ac:dyDescent="0.3">
      <c r="A955" s="10" t="s">
        <v>958</v>
      </c>
      <c r="B955" s="11">
        <v>-1.8445946098472469E-3</v>
      </c>
      <c r="C955" s="11">
        <f t="shared" si="84"/>
        <v>-3.1726871316971718E-3</v>
      </c>
      <c r="D955" s="6">
        <f t="shared" si="85"/>
        <v>1.0065943635636828E-5</v>
      </c>
      <c r="E955" s="6">
        <f t="shared" si="88"/>
        <v>4.5545962705443147E-5</v>
      </c>
      <c r="F955" s="6">
        <f t="shared" si="89"/>
        <v>4.2206974201485421E-5</v>
      </c>
      <c r="G955" s="12">
        <f t="shared" si="86"/>
        <v>4.0587295633802514</v>
      </c>
      <c r="H955" s="11">
        <v>5.9786793910432002E-3</v>
      </c>
      <c r="I955" s="11">
        <f t="shared" si="87"/>
        <v>6.4966894801495182E-3</v>
      </c>
    </row>
    <row r="956" spans="1:9" hidden="1" outlineLevel="1" x14ac:dyDescent="0.3">
      <c r="A956" s="10" t="s">
        <v>959</v>
      </c>
      <c r="B956" s="11">
        <v>8.170019032652822E-3</v>
      </c>
      <c r="C956" s="11">
        <f t="shared" si="84"/>
        <v>6.8419265108028964E-3</v>
      </c>
      <c r="D956" s="6">
        <f t="shared" si="85"/>
        <v>4.6811958379227496E-5</v>
      </c>
      <c r="E956" s="6">
        <f t="shared" si="88"/>
        <v>1.0065943635636828E-5</v>
      </c>
      <c r="F956" s="6">
        <f t="shared" si="89"/>
        <v>2.9910644586611822E-5</v>
      </c>
      <c r="G956" s="12">
        <f t="shared" si="86"/>
        <v>3.5602650423344739</v>
      </c>
      <c r="H956" s="11">
        <v>7.3005371056789458E-3</v>
      </c>
      <c r="I956" s="11">
        <f t="shared" si="87"/>
        <v>5.4690624961333022E-3</v>
      </c>
    </row>
    <row r="957" spans="1:9" hidden="1" outlineLevel="1" x14ac:dyDescent="0.3">
      <c r="A957" s="10" t="s">
        <v>960</v>
      </c>
      <c r="B957" s="11">
        <v>-4.6432082296428796E-3</v>
      </c>
      <c r="C957" s="11">
        <f t="shared" si="84"/>
        <v>-5.9713007514928043E-3</v>
      </c>
      <c r="D957" s="6">
        <f t="shared" si="85"/>
        <v>3.5656432664778529E-5</v>
      </c>
      <c r="E957" s="6">
        <f t="shared" si="88"/>
        <v>4.6811958379227496E-5</v>
      </c>
      <c r="F957" s="6">
        <f t="shared" si="89"/>
        <v>4.9530459329035401E-5</v>
      </c>
      <c r="G957" s="12">
        <f t="shared" si="86"/>
        <v>2.0478507466048788</v>
      </c>
      <c r="H957" s="11">
        <v>2.4055356800670095E-3</v>
      </c>
      <c r="I957" s="11">
        <f t="shared" si="87"/>
        <v>7.0377879570952834E-3</v>
      </c>
    </row>
    <row r="958" spans="1:9" hidden="1" outlineLevel="1" x14ac:dyDescent="0.3">
      <c r="A958" s="10" t="s">
        <v>961</v>
      </c>
      <c r="B958" s="11">
        <v>5.9874994315475697E-3</v>
      </c>
      <c r="C958" s="11">
        <f t="shared" si="84"/>
        <v>4.659406909697645E-3</v>
      </c>
      <c r="D958" s="6">
        <f t="shared" si="85"/>
        <v>2.1710072750138159E-5</v>
      </c>
      <c r="E958" s="6">
        <f t="shared" si="88"/>
        <v>3.5656432664778529E-5</v>
      </c>
      <c r="F958" s="6">
        <f t="shared" si="89"/>
        <v>1.1617658738170851E-5</v>
      </c>
      <c r="G958" s="12">
        <f t="shared" si="86"/>
        <v>3.2008441483817602</v>
      </c>
      <c r="H958" s="11">
        <v>2.3725135261082513E-3</v>
      </c>
      <c r="I958" s="11">
        <f t="shared" si="87"/>
        <v>3.4084686793589363E-3</v>
      </c>
    </row>
    <row r="959" spans="1:9" hidden="1" outlineLevel="1" x14ac:dyDescent="0.3">
      <c r="A959" s="10" t="s">
        <v>962</v>
      </c>
      <c r="B959" s="11">
        <v>1.6738821949274498E-3</v>
      </c>
      <c r="C959" s="11">
        <f t="shared" si="84"/>
        <v>3.457896730775247E-4</v>
      </c>
      <c r="D959" s="6">
        <f t="shared" si="85"/>
        <v>1.1957049800706141E-7</v>
      </c>
      <c r="E959" s="6">
        <f t="shared" si="88"/>
        <v>2.1710072750138159E-5</v>
      </c>
      <c r="F959" s="6">
        <f t="shared" si="89"/>
        <v>9.098779202862098E-6</v>
      </c>
      <c r="G959" s="12">
        <f t="shared" si="86"/>
        <v>5.486510805662876</v>
      </c>
      <c r="H959" s="11">
        <v>1.6137363658295081E-3</v>
      </c>
      <c r="I959" s="11">
        <f t="shared" si="87"/>
        <v>3.0164182738576057E-3</v>
      </c>
    </row>
    <row r="960" spans="1:9" hidden="1" outlineLevel="1" x14ac:dyDescent="0.3">
      <c r="A960" s="10" t="s">
        <v>963</v>
      </c>
      <c r="B960" s="11">
        <v>-9.4036789518653135E-4</v>
      </c>
      <c r="C960" s="11">
        <f t="shared" si="84"/>
        <v>-2.2684604170364565E-3</v>
      </c>
      <c r="D960" s="6">
        <f t="shared" si="85"/>
        <v>5.1459126636612143E-6</v>
      </c>
      <c r="E960" s="6">
        <f t="shared" si="88"/>
        <v>1.1957049800706141E-7</v>
      </c>
      <c r="F960" s="6">
        <f t="shared" si="89"/>
        <v>3.0928898127190331E-6</v>
      </c>
      <c r="G960" s="12">
        <f t="shared" si="86"/>
        <v>4.6682432976254837</v>
      </c>
      <c r="H960" s="11">
        <v>2.2606600937693719E-3</v>
      </c>
      <c r="I960" s="11">
        <f t="shared" si="87"/>
        <v>1.7586613695419119E-3</v>
      </c>
    </row>
    <row r="961" spans="1:9" hidden="1" outlineLevel="1" x14ac:dyDescent="0.3">
      <c r="A961" s="10" t="s">
        <v>964</v>
      </c>
      <c r="B961" s="11">
        <v>9.922089864754615E-4</v>
      </c>
      <c r="C961" s="11">
        <f t="shared" si="84"/>
        <v>-3.3588353537446366E-4</v>
      </c>
      <c r="D961" s="6">
        <f t="shared" si="85"/>
        <v>1.1281774933564857E-7</v>
      </c>
      <c r="E961" s="6">
        <f t="shared" si="88"/>
        <v>5.1459126636612143E-6</v>
      </c>
      <c r="F961" s="6">
        <f t="shared" si="89"/>
        <v>5.8564567798935153E-6</v>
      </c>
      <c r="G961" s="12">
        <f t="shared" si="86"/>
        <v>5.1039314206237423</v>
      </c>
      <c r="H961" s="11">
        <v>2.3972219438816765E-3</v>
      </c>
      <c r="I961" s="11">
        <f t="shared" si="87"/>
        <v>2.4200117313545231E-3</v>
      </c>
    </row>
    <row r="962" spans="1:9" hidden="1" outlineLevel="1" x14ac:dyDescent="0.3">
      <c r="A962" s="10" t="s">
        <v>965</v>
      </c>
      <c r="B962" s="11">
        <v>1.2748955456659639E-3</v>
      </c>
      <c r="C962" s="11">
        <f t="shared" si="84"/>
        <v>-5.3196976183961285E-5</v>
      </c>
      <c r="D962" s="6">
        <f t="shared" si="85"/>
        <v>2.8299182751169443E-9</v>
      </c>
      <c r="E962" s="6">
        <f t="shared" si="88"/>
        <v>1.1281774933564857E-7</v>
      </c>
      <c r="F962" s="6">
        <f t="shared" si="89"/>
        <v>5.4724461483007048E-6</v>
      </c>
      <c r="G962" s="12">
        <f t="shared" si="86"/>
        <v>5.163473436030162</v>
      </c>
      <c r="H962" s="11">
        <v>2.2803751035708878E-3</v>
      </c>
      <c r="I962" s="11">
        <f t="shared" si="87"/>
        <v>2.3393260029975953E-3</v>
      </c>
    </row>
    <row r="963" spans="1:9" hidden="1" outlineLevel="1" x14ac:dyDescent="0.3">
      <c r="A963" s="10" t="s">
        <v>966</v>
      </c>
      <c r="B963" s="11">
        <v>4.1378253942716235E-3</v>
      </c>
      <c r="C963" s="11">
        <f t="shared" si="84"/>
        <v>2.8097328724216984E-3</v>
      </c>
      <c r="D963" s="6">
        <f t="shared" si="85"/>
        <v>7.8945988143670879E-6</v>
      </c>
      <c r="E963" s="6">
        <f t="shared" si="88"/>
        <v>2.8299182751169443E-9</v>
      </c>
      <c r="F963" s="6">
        <f t="shared" si="89"/>
        <v>5.0394586479964295E-6</v>
      </c>
      <c r="G963" s="12">
        <f t="shared" si="86"/>
        <v>4.3891290546408017</v>
      </c>
      <c r="H963" s="11">
        <v>3.7147522705644224E-3</v>
      </c>
      <c r="I963" s="11">
        <f t="shared" si="87"/>
        <v>2.2448738601525985E-3</v>
      </c>
    </row>
    <row r="964" spans="1:9" hidden="1" outlineLevel="1" x14ac:dyDescent="0.3">
      <c r="A964" s="10" t="s">
        <v>967</v>
      </c>
      <c r="B964" s="11">
        <v>1.6060338344795659E-3</v>
      </c>
      <c r="C964" s="11">
        <f t="shared" si="84"/>
        <v>2.7794131262964079E-4</v>
      </c>
      <c r="D964" s="6">
        <f t="shared" si="85"/>
        <v>7.7251373266287714E-8</v>
      </c>
      <c r="E964" s="6">
        <f t="shared" si="88"/>
        <v>7.8945988143670879E-6</v>
      </c>
      <c r="F964" s="6">
        <f t="shared" si="89"/>
        <v>1.2911809992692309E-5</v>
      </c>
      <c r="G964" s="12">
        <f t="shared" si="86"/>
        <v>5.5819119050138113</v>
      </c>
      <c r="H964" s="11">
        <v>1.4745589660982194E-3</v>
      </c>
      <c r="I964" s="11">
        <f t="shared" si="87"/>
        <v>3.5933007100286372E-3</v>
      </c>
    </row>
    <row r="965" spans="1:9" hidden="1" outlineLevel="1" x14ac:dyDescent="0.3">
      <c r="A965" s="10" t="s">
        <v>968</v>
      </c>
      <c r="B965" s="11">
        <v>2.6174309818667143E-3</v>
      </c>
      <c r="C965" s="11">
        <f t="shared" si="84"/>
        <v>1.2893384600167891E-3</v>
      </c>
      <c r="D965" s="6">
        <f t="shared" si="85"/>
        <v>1.6623936644784652E-6</v>
      </c>
      <c r="E965" s="6">
        <f t="shared" si="88"/>
        <v>7.7251373266287714E-8</v>
      </c>
      <c r="F965" s="6">
        <f t="shared" si="89"/>
        <v>2.7599852183919698E-6</v>
      </c>
      <c r="G965" s="12">
        <f t="shared" si="86"/>
        <v>4.0321794918735963</v>
      </c>
      <c r="H965" s="11">
        <v>6.9493346348060009E-3</v>
      </c>
      <c r="I965" s="11">
        <f t="shared" si="87"/>
        <v>1.6613203238364266E-3</v>
      </c>
    </row>
    <row r="966" spans="1:9" hidden="1" outlineLevel="1" x14ac:dyDescent="0.3">
      <c r="A966" s="10" t="s">
        <v>969</v>
      </c>
      <c r="B966" s="11">
        <v>-7.0857697907681849E-3</v>
      </c>
      <c r="C966" s="11">
        <f t="shared" si="84"/>
        <v>-8.4138623126181096E-3</v>
      </c>
      <c r="D966" s="6">
        <f t="shared" si="85"/>
        <v>7.0793079015695365E-5</v>
      </c>
      <c r="E966" s="6">
        <f t="shared" si="88"/>
        <v>1.6623936644784652E-6</v>
      </c>
      <c r="F966" s="6">
        <f t="shared" si="89"/>
        <v>3.7971497545430487E-5</v>
      </c>
      <c r="G966" s="12">
        <f t="shared" si="86"/>
        <v>3.3566201358515673</v>
      </c>
      <c r="H966" s="11">
        <v>8.666491939165747E-3</v>
      </c>
      <c r="I966" s="11">
        <f t="shared" si="87"/>
        <v>6.1621017149533072E-3</v>
      </c>
    </row>
    <row r="967" spans="1:9" hidden="1" outlineLevel="1" x14ac:dyDescent="0.3">
      <c r="A967" s="10" t="s">
        <v>970</v>
      </c>
      <c r="B967" s="11">
        <v>-1.0806639720144598E-2</v>
      </c>
      <c r="C967" s="11">
        <f t="shared" si="84"/>
        <v>-1.2134732241994524E-2</v>
      </c>
      <c r="D967" s="6">
        <f t="shared" si="85"/>
        <v>1.4725172658490145E-4</v>
      </c>
      <c r="E967" s="6">
        <f t="shared" si="88"/>
        <v>7.0793079015695365E-5</v>
      </c>
      <c r="F967" s="6">
        <f t="shared" si="89"/>
        <v>7.0179212159204084E-5</v>
      </c>
      <c r="G967" s="12">
        <f t="shared" si="86"/>
        <v>2.5871844574684344</v>
      </c>
      <c r="H967" s="11">
        <v>7.1675702699174398E-3</v>
      </c>
      <c r="I967" s="11">
        <f t="shared" si="87"/>
        <v>8.3773033942435241E-3</v>
      </c>
    </row>
    <row r="968" spans="1:9" hidden="1" outlineLevel="1" x14ac:dyDescent="0.3">
      <c r="A968" s="10" t="s">
        <v>971</v>
      </c>
      <c r="B968" s="11">
        <v>1.2559520255743905E-3</v>
      </c>
      <c r="C968" s="11">
        <f t="shared" si="84"/>
        <v>-7.2140496275534607E-5</v>
      </c>
      <c r="D968" s="6">
        <f t="shared" si="85"/>
        <v>5.2042512028804229E-9</v>
      </c>
      <c r="E968" s="6">
        <f t="shared" si="88"/>
        <v>1.4725172658490145E-4</v>
      </c>
      <c r="F968" s="6">
        <f t="shared" si="89"/>
        <v>6.5352812239957727E-5</v>
      </c>
      <c r="G968" s="12">
        <f t="shared" si="86"/>
        <v>3.8937485133250909</v>
      </c>
      <c r="H968" s="11">
        <v>8.1197404112499458E-3</v>
      </c>
      <c r="I968" s="11">
        <f t="shared" si="87"/>
        <v>8.0841086237109488E-3</v>
      </c>
    </row>
    <row r="969" spans="1:9" hidden="1" outlineLevel="1" x14ac:dyDescent="0.3">
      <c r="A969" s="10" t="s">
        <v>972</v>
      </c>
      <c r="B969" s="11">
        <v>8.1085771490773013E-3</v>
      </c>
      <c r="C969" s="11">
        <f t="shared" si="84"/>
        <v>6.7804846272273758E-3</v>
      </c>
      <c r="D969" s="6">
        <f t="shared" si="85"/>
        <v>4.5974971780066766E-5</v>
      </c>
      <c r="E969" s="6">
        <f t="shared" si="88"/>
        <v>5.2042512028804229E-9</v>
      </c>
      <c r="F969" s="6">
        <f t="shared" si="89"/>
        <v>5.1047789850898988E-5</v>
      </c>
      <c r="G969" s="12">
        <f t="shared" si="86"/>
        <v>3.2677169917653934</v>
      </c>
      <c r="H969" s="11">
        <v>4.2450498855108217E-3</v>
      </c>
      <c r="I969" s="11">
        <f t="shared" si="87"/>
        <v>7.1447736038938968E-3</v>
      </c>
    </row>
    <row r="970" spans="1:9" hidden="1" outlineLevel="1" x14ac:dyDescent="0.3">
      <c r="A970" s="10" t="s">
        <v>973</v>
      </c>
      <c r="B970" s="11">
        <v>8.487698356534068E-3</v>
      </c>
      <c r="C970" s="11">
        <f t="shared" si="84"/>
        <v>7.1596058346841424E-3</v>
      </c>
      <c r="D970" s="6">
        <f t="shared" si="85"/>
        <v>5.1259955708043213E-5</v>
      </c>
      <c r="E970" s="6">
        <f t="shared" si="88"/>
        <v>4.5974971780066766E-5</v>
      </c>
      <c r="F970" s="6">
        <f t="shared" si="89"/>
        <v>2.2660996012725238E-5</v>
      </c>
      <c r="G970" s="12">
        <f t="shared" si="86"/>
        <v>3.3981557340053481</v>
      </c>
      <c r="H970" s="11">
        <v>5.2400771011372332E-3</v>
      </c>
      <c r="I970" s="11">
        <f t="shared" si="87"/>
        <v>4.7603567106599522E-3</v>
      </c>
    </row>
    <row r="971" spans="1:9" hidden="1" outlineLevel="1" x14ac:dyDescent="0.3">
      <c r="A971" s="10" t="s">
        <v>974</v>
      </c>
      <c r="B971" s="11">
        <v>1.4945751943348515E-3</v>
      </c>
      <c r="C971" s="11">
        <f t="shared" si="84"/>
        <v>1.6648267248492638E-4</v>
      </c>
      <c r="D971" s="6">
        <f t="shared" si="85"/>
        <v>2.7716480237723263E-8</v>
      </c>
      <c r="E971" s="6">
        <f t="shared" si="88"/>
        <v>5.1259955708043213E-5</v>
      </c>
      <c r="F971" s="6">
        <f t="shared" si="89"/>
        <v>3.0720245113127939E-5</v>
      </c>
      <c r="G971" s="12">
        <f t="shared" si="86"/>
        <v>5.3029914793084245</v>
      </c>
      <c r="H971" s="11">
        <v>1.9769169578634279E-3</v>
      </c>
      <c r="I971" s="11">
        <f t="shared" si="87"/>
        <v>5.5425846960716748E-3</v>
      </c>
    </row>
    <row r="972" spans="1:9" hidden="1" outlineLevel="1" x14ac:dyDescent="0.3">
      <c r="A972" s="10" t="s">
        <v>975</v>
      </c>
      <c r="B972" s="11">
        <v>2.2176660815180892E-3</v>
      </c>
      <c r="C972" s="11">
        <f t="shared" si="84"/>
        <v>8.8957355966816408E-4</v>
      </c>
      <c r="D972" s="6">
        <f t="shared" si="85"/>
        <v>7.9134111806068866E-7</v>
      </c>
      <c r="E972" s="6">
        <f t="shared" si="88"/>
        <v>2.7716480237723263E-8</v>
      </c>
      <c r="F972" s="6">
        <f t="shared" si="89"/>
        <v>4.0650143046481761E-6</v>
      </c>
      <c r="G972" s="12">
        <f t="shared" si="86"/>
        <v>5.0343419831587388</v>
      </c>
      <c r="H972" s="11">
        <v>2.426249545720187E-3</v>
      </c>
      <c r="I972" s="11">
        <f t="shared" si="87"/>
        <v>2.0161880628175974E-3</v>
      </c>
    </row>
    <row r="973" spans="1:9" hidden="1" outlineLevel="1" x14ac:dyDescent="0.3">
      <c r="A973" s="10" t="s">
        <v>976</v>
      </c>
      <c r="B973" s="11">
        <v>-5.8419628594696153E-3</v>
      </c>
      <c r="C973" s="11">
        <f t="shared" si="84"/>
        <v>-7.17005538131954E-3</v>
      </c>
      <c r="D973" s="6">
        <f t="shared" si="85"/>
        <v>5.1409694171189296E-5</v>
      </c>
      <c r="E973" s="6">
        <f t="shared" si="88"/>
        <v>7.9134111806068866E-7</v>
      </c>
      <c r="F973" s="6">
        <f t="shared" si="89"/>
        <v>5.6952518067543271E-6</v>
      </c>
      <c r="G973" s="12">
        <f t="shared" si="86"/>
        <v>1.6878592688635341</v>
      </c>
      <c r="H973" s="11">
        <v>2.7931203827963715E-3</v>
      </c>
      <c r="I973" s="11">
        <f t="shared" si="87"/>
        <v>2.3864726704394346E-3</v>
      </c>
    </row>
    <row r="974" spans="1:9" hidden="1" outlineLevel="1" x14ac:dyDescent="0.3">
      <c r="A974" s="10" t="s">
        <v>977</v>
      </c>
      <c r="B974" s="11">
        <v>8.7690455528976891E-3</v>
      </c>
      <c r="C974" s="11">
        <f t="shared" si="84"/>
        <v>7.4409530310477635E-3</v>
      </c>
      <c r="D974" s="6">
        <f t="shared" si="85"/>
        <v>5.5367782010258897E-5</v>
      </c>
      <c r="E974" s="6">
        <f t="shared" si="88"/>
        <v>5.1409694171189296E-5</v>
      </c>
      <c r="F974" s="6">
        <f t="shared" si="89"/>
        <v>1.58543313402943E-5</v>
      </c>
      <c r="G974" s="12">
        <f t="shared" si="86"/>
        <v>2.9007087995207277</v>
      </c>
      <c r="H974" s="11">
        <v>4.0427296418888486E-3</v>
      </c>
      <c r="I974" s="11">
        <f t="shared" si="87"/>
        <v>3.9817497837375841E-3</v>
      </c>
    </row>
    <row r="975" spans="1:9" hidden="1" outlineLevel="1" x14ac:dyDescent="0.3">
      <c r="A975" s="10" t="s">
        <v>978</v>
      </c>
      <c r="B975" s="11">
        <v>4.2973414690568616E-3</v>
      </c>
      <c r="C975" s="11">
        <f t="shared" ref="C975:C1039" si="90">B975-B$5</f>
        <v>2.9692489472069364E-3</v>
      </c>
      <c r="D975" s="6">
        <f t="shared" ref="D975:D1039" si="91">C975^2</f>
        <v>8.8164393104895008E-6</v>
      </c>
      <c r="E975" s="6">
        <f t="shared" si="88"/>
        <v>5.5367782010258897E-5</v>
      </c>
      <c r="F975" s="6">
        <f t="shared" si="89"/>
        <v>2.3006645451370838E-5</v>
      </c>
      <c r="G975" s="12">
        <f t="shared" ref="G975:G1039" si="92">IFERROR(LN(_xlfn.GAMMA((B$11+1)/2)/(H975*SQRT(B$11*PI())*_xlfn.GAMMA(B$11/2))*(1 + D975/(H975^2*B$11))^(-(B$11+1)/2)),-10000)</f>
        <v>4.3878804885353109</v>
      </c>
      <c r="H975" s="11">
        <v>3.3134297553153629E-3</v>
      </c>
      <c r="I975" s="11">
        <f t="shared" ref="I975:I1039" si="93">SQRT(F975)</f>
        <v>4.796524309473563E-3</v>
      </c>
    </row>
    <row r="976" spans="1:9" hidden="1" outlineLevel="1" x14ac:dyDescent="0.3">
      <c r="A976" s="10" t="s">
        <v>979</v>
      </c>
      <c r="B976" s="11">
        <v>-1.3500571571324227E-3</v>
      </c>
      <c r="C976" s="11">
        <f t="shared" si="90"/>
        <v>-2.6781496789823481E-3</v>
      </c>
      <c r="D976" s="6">
        <f t="shared" si="91"/>
        <v>7.1724857030332544E-6</v>
      </c>
      <c r="E976" s="6">
        <f t="shared" ref="E976:E1040" si="94">D975</f>
        <v>8.8164393104895008E-6</v>
      </c>
      <c r="F976" s="6">
        <f t="shared" ref="F976:F1018" si="95">B$6+B$7*E976+B$8*H975^2</f>
        <v>1.0933597239281788E-5</v>
      </c>
      <c r="G976" s="12">
        <f t="shared" si="92"/>
        <v>4.4658859894984859</v>
      </c>
      <c r="H976" s="11">
        <v>2.2379322763120377E-3</v>
      </c>
      <c r="I976" s="11">
        <f t="shared" si="93"/>
        <v>3.3065990442268304E-3</v>
      </c>
    </row>
    <row r="977" spans="1:9" hidden="1" outlineLevel="1" x14ac:dyDescent="0.3">
      <c r="A977" s="10" t="s">
        <v>980</v>
      </c>
      <c r="B977" s="11">
        <v>3.1171346489786849E-4</v>
      </c>
      <c r="C977" s="11">
        <f t="shared" si="90"/>
        <v>-1.0163790569520568E-3</v>
      </c>
      <c r="D977" s="6">
        <f t="shared" si="91"/>
        <v>1.0330263874107523E-6</v>
      </c>
      <c r="E977" s="6">
        <f t="shared" si="94"/>
        <v>7.1724857030332544E-6</v>
      </c>
      <c r="F977" s="6">
        <f t="shared" si="95"/>
        <v>6.1276532227801027E-6</v>
      </c>
      <c r="G977" s="12">
        <f t="shared" si="92"/>
        <v>4.9365794868185882</v>
      </c>
      <c r="H977" s="11">
        <v>2.6599494623146948E-3</v>
      </c>
      <c r="I977" s="11">
        <f t="shared" si="93"/>
        <v>2.4754097080645263E-3</v>
      </c>
    </row>
    <row r="978" spans="1:9" hidden="1" outlineLevel="1" x14ac:dyDescent="0.3">
      <c r="A978" s="10" t="s">
        <v>981</v>
      </c>
      <c r="B978" s="11">
        <v>2.8385281677768184E-3</v>
      </c>
      <c r="C978" s="11">
        <f t="shared" si="90"/>
        <v>1.5104356459268932E-3</v>
      </c>
      <c r="D978" s="6">
        <f t="shared" si="91"/>
        <v>2.2814158404865909E-6</v>
      </c>
      <c r="E978" s="6">
        <f t="shared" si="94"/>
        <v>1.0330263874107523E-6</v>
      </c>
      <c r="F978" s="6">
        <f t="shared" si="95"/>
        <v>6.637325402362262E-6</v>
      </c>
      <c r="G978" s="12">
        <f t="shared" si="92"/>
        <v>4.5713361981041629</v>
      </c>
      <c r="H978" s="11">
        <v>3.8114795864883557E-3</v>
      </c>
      <c r="I978" s="11">
        <f t="shared" si="93"/>
        <v>2.5763007204832014E-3</v>
      </c>
    </row>
    <row r="979" spans="1:9" hidden="1" outlineLevel="1" x14ac:dyDescent="0.3">
      <c r="A979" s="10" t="s">
        <v>982</v>
      </c>
      <c r="B979" s="11">
        <v>-3.3508296923669389E-4</v>
      </c>
      <c r="C979" s="11">
        <f t="shared" si="90"/>
        <v>-1.6631754910866191E-3</v>
      </c>
      <c r="D979" s="6">
        <f t="shared" si="91"/>
        <v>2.7661527141512166E-6</v>
      </c>
      <c r="E979" s="6">
        <f t="shared" si="94"/>
        <v>2.2814158404865909E-6</v>
      </c>
      <c r="F979" s="6">
        <f t="shared" si="95"/>
        <v>1.2497624453004338E-5</v>
      </c>
      <c r="G979" s="12">
        <f t="shared" si="92"/>
        <v>4.7028313410243889</v>
      </c>
      <c r="H979" s="11">
        <v>3.1417594489937181E-3</v>
      </c>
      <c r="I979" s="11">
        <f t="shared" si="93"/>
        <v>3.5351979368918422E-3</v>
      </c>
    </row>
    <row r="980" spans="1:9" hidden="1" outlineLevel="1" x14ac:dyDescent="0.3">
      <c r="A980" s="10" t="s">
        <v>983</v>
      </c>
      <c r="B980" s="11">
        <v>-3.401266163481994E-3</v>
      </c>
      <c r="C980" s="11">
        <f t="shared" si="90"/>
        <v>-4.7293586853319192E-3</v>
      </c>
      <c r="D980" s="6">
        <f t="shared" si="91"/>
        <v>2.2366833574524458E-5</v>
      </c>
      <c r="E980" s="6">
        <f t="shared" si="94"/>
        <v>2.7661527141512166E-6</v>
      </c>
      <c r="F980" s="6">
        <f t="shared" si="95"/>
        <v>9.053175439487334E-6</v>
      </c>
      <c r="G980" s="12">
        <f t="shared" si="92"/>
        <v>3.5788808980878994</v>
      </c>
      <c r="H980" s="11">
        <v>2.8724017173739893E-3</v>
      </c>
      <c r="I980" s="11">
        <f t="shared" si="93"/>
        <v>3.0088495209111628E-3</v>
      </c>
    </row>
    <row r="981" spans="1:9" hidden="1" outlineLevel="1" x14ac:dyDescent="0.3">
      <c r="A981" s="10" t="s">
        <v>984</v>
      </c>
      <c r="B981" s="11">
        <v>-1.3194454045593487E-3</v>
      </c>
      <c r="C981" s="11">
        <f t="shared" si="90"/>
        <v>-2.6475379264092741E-3</v>
      </c>
      <c r="D981" s="6">
        <f t="shared" si="91"/>
        <v>7.009457071775519E-6</v>
      </c>
      <c r="E981" s="6">
        <f t="shared" si="94"/>
        <v>2.2366833574524458E-5</v>
      </c>
      <c r="F981" s="6">
        <f t="shared" si="95"/>
        <v>1.1198047693681487E-5</v>
      </c>
      <c r="G981" s="12">
        <f t="shared" si="92"/>
        <v>4.2836131685291861</v>
      </c>
      <c r="H981" s="11">
        <v>4.6852821503445405E-3</v>
      </c>
      <c r="I981" s="11">
        <f t="shared" si="93"/>
        <v>3.3463484118784591E-3</v>
      </c>
    </row>
    <row r="982" spans="1:9" hidden="1" outlineLevel="1" x14ac:dyDescent="0.3">
      <c r="A982" s="10" t="s">
        <v>985</v>
      </c>
      <c r="B982" s="11">
        <v>-4.6162382762889205E-3</v>
      </c>
      <c r="C982" s="11">
        <f t="shared" si="90"/>
        <v>-5.9443307981388461E-3</v>
      </c>
      <c r="D982" s="6">
        <f t="shared" si="91"/>
        <v>3.5335068637702008E-5</v>
      </c>
      <c r="E982" s="6">
        <f t="shared" si="94"/>
        <v>7.009457071775519E-6</v>
      </c>
      <c r="F982" s="6">
        <f t="shared" si="95"/>
        <v>1.893569283846857E-5</v>
      </c>
      <c r="G982" s="12">
        <f t="shared" si="92"/>
        <v>3.6973143873197896</v>
      </c>
      <c r="H982" s="11">
        <v>5.4606287310588085E-3</v>
      </c>
      <c r="I982" s="11">
        <f t="shared" si="93"/>
        <v>4.3515161539937515E-3</v>
      </c>
    </row>
    <row r="983" spans="1:9" hidden="1" outlineLevel="1" x14ac:dyDescent="0.3">
      <c r="A983" s="10" t="s">
        <v>986</v>
      </c>
      <c r="B983" s="11">
        <v>-7.7526176231305427E-3</v>
      </c>
      <c r="C983" s="11">
        <f t="shared" si="90"/>
        <v>-9.0807101449804674E-3</v>
      </c>
      <c r="D983" s="6">
        <f t="shared" si="91"/>
        <v>8.2459296737151186E-5</v>
      </c>
      <c r="E983" s="6">
        <f t="shared" si="94"/>
        <v>3.5335068637702008E-5</v>
      </c>
      <c r="F983" s="6">
        <f t="shared" si="95"/>
        <v>2.97684438563644E-5</v>
      </c>
      <c r="G983" s="12">
        <f t="shared" si="92"/>
        <v>3.262347501062457</v>
      </c>
      <c r="H983" s="11">
        <v>7.9615356820999152E-3</v>
      </c>
      <c r="I983" s="11">
        <f t="shared" si="93"/>
        <v>5.4560465408906109E-3</v>
      </c>
    </row>
    <row r="984" spans="1:9" hidden="1" outlineLevel="1" x14ac:dyDescent="0.3">
      <c r="A984" s="10" t="s">
        <v>987</v>
      </c>
      <c r="B984" s="11">
        <v>2.273922239413449E-3</v>
      </c>
      <c r="C984" s="11">
        <f t="shared" si="90"/>
        <v>9.4582971756352382E-4</v>
      </c>
      <c r="D984" s="6">
        <f t="shared" si="91"/>
        <v>8.9459385462629523E-7</v>
      </c>
      <c r="E984" s="6">
        <f t="shared" si="94"/>
        <v>8.2459296737151186E-5</v>
      </c>
      <c r="F984" s="6">
        <f t="shared" si="95"/>
        <v>6.3305897755782831E-5</v>
      </c>
      <c r="G984" s="12">
        <f t="shared" si="92"/>
        <v>3.9248010759577201</v>
      </c>
      <c r="H984" s="11">
        <v>7.8141686174821815E-3</v>
      </c>
      <c r="I984" s="11">
        <f t="shared" si="93"/>
        <v>7.9565003459927553E-3</v>
      </c>
    </row>
    <row r="985" spans="1:9" hidden="1" outlineLevel="1" x14ac:dyDescent="0.3">
      <c r="A985" s="10" t="s">
        <v>988</v>
      </c>
      <c r="B985" s="11">
        <v>-5.7631743778016721E-3</v>
      </c>
      <c r="C985" s="11">
        <f t="shared" si="90"/>
        <v>-7.0912668996515969E-3</v>
      </c>
      <c r="D985" s="6">
        <f t="shared" si="91"/>
        <v>5.0286066242094369E-5</v>
      </c>
      <c r="E985" s="6">
        <f t="shared" si="94"/>
        <v>8.9459385462629523E-7</v>
      </c>
      <c r="F985" s="6">
        <f t="shared" si="95"/>
        <v>4.7512177212543754E-5</v>
      </c>
      <c r="G985" s="12">
        <f t="shared" si="92"/>
        <v>3.5178076284076907</v>
      </c>
      <c r="H985" s="11">
        <v>6.4158857171801821E-3</v>
      </c>
      <c r="I985" s="11">
        <f t="shared" si="93"/>
        <v>6.8929077472822562E-3</v>
      </c>
    </row>
    <row r="986" spans="1:9" hidden="1" outlineLevel="1" x14ac:dyDescent="0.3">
      <c r="A986" s="10" t="s">
        <v>989</v>
      </c>
      <c r="B986" s="11">
        <v>8.4382066732456781E-3</v>
      </c>
      <c r="C986" s="11">
        <f t="shared" si="90"/>
        <v>7.1101141513957525E-3</v>
      </c>
      <c r="D986" s="6">
        <f t="shared" si="91"/>
        <v>5.055372324587814E-5</v>
      </c>
      <c r="E986" s="6">
        <f t="shared" si="94"/>
        <v>5.0286066242094369E-5</v>
      </c>
      <c r="F986" s="6">
        <f t="shared" si="95"/>
        <v>4.0935475039922804E-5</v>
      </c>
      <c r="G986" s="12">
        <f t="shared" si="92"/>
        <v>3.4939055955294336</v>
      </c>
      <c r="H986" s="11">
        <v>6.0048535297321836E-3</v>
      </c>
      <c r="I986" s="11">
        <f t="shared" si="93"/>
        <v>6.3980837006030805E-3</v>
      </c>
    </row>
    <row r="987" spans="1:9" hidden="1" outlineLevel="1" x14ac:dyDescent="0.3">
      <c r="A987" s="10" t="s">
        <v>990</v>
      </c>
      <c r="B987" s="11">
        <v>-1.5523011230354105E-3</v>
      </c>
      <c r="C987" s="11">
        <f t="shared" si="90"/>
        <v>-2.8803936448853354E-3</v>
      </c>
      <c r="D987" s="6">
        <f t="shared" si="91"/>
        <v>8.2966675494958273E-6</v>
      </c>
      <c r="E987" s="6">
        <f t="shared" si="94"/>
        <v>5.055372324587814E-5</v>
      </c>
      <c r="F987" s="6">
        <f t="shared" si="95"/>
        <v>3.7113829167409722E-5</v>
      </c>
      <c r="G987" s="12">
        <f t="shared" si="92"/>
        <v>3.9648444383457981</v>
      </c>
      <c r="H987" s="11">
        <v>6.9364780171927137E-3</v>
      </c>
      <c r="I987" s="11">
        <f t="shared" si="93"/>
        <v>6.0921120448830983E-3</v>
      </c>
    </row>
    <row r="988" spans="1:9" hidden="1" outlineLevel="1" x14ac:dyDescent="0.3">
      <c r="A988" s="10" t="s">
        <v>991</v>
      </c>
      <c r="B988" s="11">
        <v>-9.1526831464338165E-3</v>
      </c>
      <c r="C988" s="11">
        <f t="shared" si="90"/>
        <v>-1.0480775668283742E-2</v>
      </c>
      <c r="D988" s="6">
        <f t="shared" si="91"/>
        <v>1.0984665860888851E-4</v>
      </c>
      <c r="E988" s="6">
        <f t="shared" si="94"/>
        <v>8.2966675494958273E-6</v>
      </c>
      <c r="F988" s="6">
        <f t="shared" si="95"/>
        <v>3.8977618692072586E-5</v>
      </c>
      <c r="G988" s="12">
        <f t="shared" si="92"/>
        <v>2.0554810309694913</v>
      </c>
      <c r="H988" s="11">
        <v>4.8133721492479801E-3</v>
      </c>
      <c r="I988" s="11">
        <f t="shared" si="93"/>
        <v>6.2432058024762078E-3</v>
      </c>
    </row>
    <row r="989" spans="1:9" hidden="1" outlineLevel="1" x14ac:dyDescent="0.3">
      <c r="A989" s="10" t="s">
        <v>992</v>
      </c>
      <c r="B989" s="11">
        <v>-1.7123020373769459E-2</v>
      </c>
      <c r="C989" s="11">
        <f t="shared" si="90"/>
        <v>-1.8451112895619383E-2</v>
      </c>
      <c r="D989" s="6">
        <f t="shared" si="91"/>
        <v>3.4044356708689188E-4</v>
      </c>
      <c r="E989" s="6">
        <f t="shared" si="94"/>
        <v>1.0984665860888851E-4</v>
      </c>
      <c r="F989" s="6">
        <f t="shared" si="95"/>
        <v>3.7549655093340972E-5</v>
      </c>
      <c r="G989" s="12">
        <f t="shared" si="92"/>
        <v>2.5653470824484765</v>
      </c>
      <c r="H989" s="11">
        <v>1.7017720263044388E-2</v>
      </c>
      <c r="I989" s="11">
        <f t="shared" si="93"/>
        <v>6.1277773371215902E-3</v>
      </c>
    </row>
    <row r="990" spans="1:9" hidden="1" outlineLevel="1" x14ac:dyDescent="0.3">
      <c r="A990" s="10" t="s">
        <v>993</v>
      </c>
      <c r="B990" s="11">
        <v>-8.1267968365917188E-4</v>
      </c>
      <c r="C990" s="11">
        <f t="shared" si="90"/>
        <v>-2.1407722055090971E-3</v>
      </c>
      <c r="D990" s="6">
        <f t="shared" si="91"/>
        <v>4.5829056358802841E-6</v>
      </c>
      <c r="E990" s="6">
        <f t="shared" si="94"/>
        <v>3.4044356708689188E-4</v>
      </c>
      <c r="F990" s="6">
        <f t="shared" si="95"/>
        <v>2.7906721218416583E-4</v>
      </c>
      <c r="G990" s="12">
        <f t="shared" si="92"/>
        <v>3.8856037343978183</v>
      </c>
      <c r="H990" s="11">
        <v>7.8897749769546287E-3</v>
      </c>
      <c r="I990" s="11">
        <f t="shared" si="93"/>
        <v>1.6705304911439536E-2</v>
      </c>
    </row>
    <row r="991" spans="1:9" hidden="1" outlineLevel="1" x14ac:dyDescent="0.3">
      <c r="A991" s="10" t="s">
        <v>994</v>
      </c>
      <c r="B991" s="11">
        <v>9.4745406640912491E-3</v>
      </c>
      <c r="C991" s="11">
        <f t="shared" si="90"/>
        <v>8.1464481422413235E-3</v>
      </c>
      <c r="D991" s="6">
        <f t="shared" si="91"/>
        <v>6.6364617334227117E-5</v>
      </c>
      <c r="E991" s="6">
        <f t="shared" si="94"/>
        <v>4.5829056358802841E-6</v>
      </c>
      <c r="F991" s="6">
        <f t="shared" si="95"/>
        <v>4.9046207524488233E-5</v>
      </c>
      <c r="G991" s="12">
        <f t="shared" si="92"/>
        <v>3.3881108576123484</v>
      </c>
      <c r="H991" s="11">
        <v>7.8246586323026685E-3</v>
      </c>
      <c r="I991" s="11">
        <f t="shared" si="93"/>
        <v>7.003299759719573E-3</v>
      </c>
    </row>
    <row r="992" spans="1:9" hidden="1" outlineLevel="1" x14ac:dyDescent="0.3">
      <c r="A992" s="10" t="s">
        <v>995</v>
      </c>
      <c r="B992" s="11">
        <v>1.2061715863250257E-2</v>
      </c>
      <c r="C992" s="11">
        <f t="shared" si="90"/>
        <v>1.0733623341400331E-2</v>
      </c>
      <c r="D992" s="6">
        <f t="shared" si="91"/>
        <v>1.1521067003505401E-4</v>
      </c>
      <c r="E992" s="6">
        <f t="shared" si="94"/>
        <v>6.6364617334227117E-5</v>
      </c>
      <c r="F992" s="6">
        <f t="shared" si="95"/>
        <v>5.8899995522210843E-5</v>
      </c>
      <c r="G992" s="12">
        <f t="shared" si="92"/>
        <v>2.9896879871853064</v>
      </c>
      <c r="H992" s="11">
        <v>7.8239558849436067E-3</v>
      </c>
      <c r="I992" s="11">
        <f t="shared" si="93"/>
        <v>7.6746332500133739E-3</v>
      </c>
    </row>
    <row r="993" spans="1:9" hidden="1" outlineLevel="1" x14ac:dyDescent="0.3">
      <c r="A993" s="10" t="s">
        <v>996</v>
      </c>
      <c r="B993" s="11">
        <v>1.4599428049598621E-3</v>
      </c>
      <c r="C993" s="11">
        <f t="shared" si="90"/>
        <v>1.3185028310993695E-4</v>
      </c>
      <c r="D993" s="6">
        <f t="shared" si="91"/>
        <v>1.7384497156170523E-8</v>
      </c>
      <c r="E993" s="6">
        <f t="shared" si="94"/>
        <v>1.1521067003505401E-4</v>
      </c>
      <c r="F993" s="6">
        <f t="shared" si="95"/>
        <v>6.7295193928170667E-5</v>
      </c>
      <c r="G993" s="12">
        <f t="shared" si="92"/>
        <v>4.3773584302003821</v>
      </c>
      <c r="H993" s="11">
        <v>5.0047116649820644E-3</v>
      </c>
      <c r="I993" s="11">
        <f t="shared" si="93"/>
        <v>8.2033647930694065E-3</v>
      </c>
    </row>
    <row r="994" spans="1:9" hidden="1" outlineLevel="1" x14ac:dyDescent="0.3">
      <c r="A994" s="10" t="s">
        <v>997</v>
      </c>
      <c r="B994" s="11">
        <v>-2.7802175328761427E-3</v>
      </c>
      <c r="C994" s="11">
        <f t="shared" si="90"/>
        <v>-4.1083100547260679E-3</v>
      </c>
      <c r="D994" s="6">
        <f t="shared" si="91"/>
        <v>1.6878211505763306E-5</v>
      </c>
      <c r="E994" s="6">
        <f t="shared" si="94"/>
        <v>1.7384497156170523E-8</v>
      </c>
      <c r="F994" s="6">
        <f t="shared" si="95"/>
        <v>2.0077685220916498E-5</v>
      </c>
      <c r="G994" s="12">
        <f t="shared" si="92"/>
        <v>4.0671442841389016</v>
      </c>
      <c r="H994" s="11">
        <v>4.4837240129524435E-3</v>
      </c>
      <c r="I994" s="11">
        <f t="shared" si="93"/>
        <v>4.4808130089210932E-3</v>
      </c>
    </row>
    <row r="995" spans="1:9" hidden="1" outlineLevel="1" x14ac:dyDescent="0.3">
      <c r="A995" s="10" t="s">
        <v>998</v>
      </c>
      <c r="B995" s="11">
        <v>-2.0574321587474437E-2</v>
      </c>
      <c r="C995" s="11">
        <f t="shared" si="90"/>
        <v>-2.1902414109324361E-2</v>
      </c>
      <c r="D995" s="6">
        <f t="shared" si="91"/>
        <v>4.7971574381633082E-4</v>
      </c>
      <c r="E995" s="6">
        <f t="shared" si="94"/>
        <v>1.6878211505763306E-5</v>
      </c>
      <c r="F995" s="6">
        <f t="shared" si="95"/>
        <v>1.923344901173191E-5</v>
      </c>
      <c r="G995" s="12">
        <f t="shared" si="92"/>
        <v>0.89788903033356304</v>
      </c>
      <c r="H995" s="11">
        <v>9.097517574388864E-3</v>
      </c>
      <c r="I995" s="11">
        <f t="shared" si="93"/>
        <v>4.3855956279315027E-3</v>
      </c>
    </row>
    <row r="996" spans="1:9" hidden="1" outlineLevel="1" x14ac:dyDescent="0.3">
      <c r="A996" s="10" t="s">
        <v>999</v>
      </c>
      <c r="B996" s="11">
        <v>1.5679363733049781E-3</v>
      </c>
      <c r="C996" s="11">
        <f t="shared" si="90"/>
        <v>2.3984385145505295E-4</v>
      </c>
      <c r="D996" s="6">
        <f t="shared" si="91"/>
        <v>5.7525073080793504E-8</v>
      </c>
      <c r="E996" s="6">
        <f t="shared" si="94"/>
        <v>4.7971574381633082E-4</v>
      </c>
      <c r="F996" s="6">
        <f t="shared" si="95"/>
        <v>1.4633132470072912E-4</v>
      </c>
      <c r="G996" s="12">
        <f t="shared" si="92"/>
        <v>4.2303202800147712</v>
      </c>
      <c r="H996" s="11">
        <v>5.7944865024809611E-3</v>
      </c>
      <c r="I996" s="11">
        <f t="shared" si="93"/>
        <v>1.2096748517710415E-2</v>
      </c>
    </row>
    <row r="997" spans="1:9" hidden="1" outlineLevel="1" x14ac:dyDescent="0.3">
      <c r="A997" s="10" t="s">
        <v>1000</v>
      </c>
      <c r="B997" s="11">
        <v>-1.1981220973814677E-2</v>
      </c>
      <c r="C997" s="11">
        <f t="shared" si="90"/>
        <v>-1.3309313495664603E-2</v>
      </c>
      <c r="D997" s="6">
        <f t="shared" si="91"/>
        <v>1.7713782572587993E-4</v>
      </c>
      <c r="E997" s="6">
        <f t="shared" si="94"/>
        <v>5.7525073080793504E-8</v>
      </c>
      <c r="F997" s="6">
        <f t="shared" si="95"/>
        <v>2.654594631029907E-5</v>
      </c>
      <c r="G997" s="12">
        <f t="shared" si="92"/>
        <v>2.6993119539555352</v>
      </c>
      <c r="H997" s="11">
        <v>9.0122468554324695E-3</v>
      </c>
      <c r="I997" s="11">
        <f t="shared" si="93"/>
        <v>5.1522758379476414E-3</v>
      </c>
    </row>
    <row r="998" spans="1:9" hidden="1" outlineLevel="1" x14ac:dyDescent="0.3">
      <c r="A998" s="10" t="s">
        <v>1001</v>
      </c>
      <c r="B998" s="11">
        <v>1.1425952216359555E-2</v>
      </c>
      <c r="C998" s="11">
        <f t="shared" si="90"/>
        <v>1.0097859694509629E-2</v>
      </c>
      <c r="D998" s="6">
        <f t="shared" si="91"/>
        <v>1.019667704100021E-4</v>
      </c>
      <c r="E998" s="6">
        <f t="shared" si="94"/>
        <v>1.7713782572587993E-4</v>
      </c>
      <c r="F998" s="6">
        <f t="shared" si="95"/>
        <v>9.3105600658642816E-5</v>
      </c>
      <c r="G998" s="12">
        <f t="shared" si="92"/>
        <v>3.1369289039264072</v>
      </c>
      <c r="H998" s="11">
        <v>1.2445351682309824E-2</v>
      </c>
      <c r="I998" s="11">
        <f t="shared" si="93"/>
        <v>9.6491243467292306E-3</v>
      </c>
    </row>
    <row r="999" spans="1:9" hidden="1" outlineLevel="1" x14ac:dyDescent="0.3">
      <c r="A999" s="10" t="s">
        <v>1002</v>
      </c>
      <c r="B999" s="11">
        <v>-1.3070933999937525E-2</v>
      </c>
      <c r="C999" s="11">
        <f t="shared" si="90"/>
        <v>-1.4399026521787451E-2</v>
      </c>
      <c r="D999" s="6">
        <f t="shared" si="91"/>
        <v>2.0733196477513841E-4</v>
      </c>
      <c r="E999" s="6">
        <f t="shared" si="94"/>
        <v>1.019667704100021E-4</v>
      </c>
      <c r="F999" s="6">
        <f t="shared" si="95"/>
        <v>1.3598115733725268E-4</v>
      </c>
      <c r="G999" s="12">
        <f t="shared" si="92"/>
        <v>2.6864853496167429</v>
      </c>
      <c r="H999" s="11">
        <v>1.0386060885431906E-2</v>
      </c>
      <c r="I999" s="11">
        <f t="shared" si="93"/>
        <v>1.1661095889205811E-2</v>
      </c>
    </row>
    <row r="1000" spans="1:9" hidden="1" outlineLevel="1" x14ac:dyDescent="0.3">
      <c r="A1000" s="10" t="s">
        <v>1003</v>
      </c>
      <c r="B1000" s="11">
        <v>1.0469458977261837E-2</v>
      </c>
      <c r="C1000" s="11">
        <f t="shared" si="90"/>
        <v>9.141366455411911E-3</v>
      </c>
      <c r="D1000" s="6">
        <f t="shared" si="91"/>
        <v>8.3564580672130132E-5</v>
      </c>
      <c r="E1000" s="6">
        <f t="shared" si="94"/>
        <v>2.0733196477513841E-4</v>
      </c>
      <c r="F1000" s="6">
        <f t="shared" si="95"/>
        <v>1.1848950377136983E-4</v>
      </c>
      <c r="G1000" s="12">
        <f t="shared" si="92"/>
        <v>3.2732556322593207</v>
      </c>
      <c r="H1000" s="11">
        <v>8.8220182775495398E-3</v>
      </c>
      <c r="I1000" s="11">
        <f t="shared" si="93"/>
        <v>1.0885288410114352E-2</v>
      </c>
    </row>
    <row r="1001" spans="1:9" hidden="1" outlineLevel="1" x14ac:dyDescent="0.3">
      <c r="A1001" s="10" t="s">
        <v>1004</v>
      </c>
      <c r="B1001" s="11">
        <v>4.0944935476352412E-3</v>
      </c>
      <c r="C1001" s="11">
        <f t="shared" si="90"/>
        <v>2.7664010257853161E-3</v>
      </c>
      <c r="D1001" s="6">
        <f t="shared" si="91"/>
        <v>7.6529746354660484E-6</v>
      </c>
      <c r="E1001" s="6">
        <f t="shared" si="94"/>
        <v>8.3564580672130132E-5</v>
      </c>
      <c r="F1001" s="6">
        <f t="shared" si="95"/>
        <v>7.4436997078473771E-5</v>
      </c>
      <c r="G1001" s="12">
        <f t="shared" si="92"/>
        <v>3.4477396889785874</v>
      </c>
      <c r="H1001" s="11">
        <v>1.2369924627099746E-2</v>
      </c>
      <c r="I1001" s="11">
        <f t="shared" si="93"/>
        <v>8.6276878176295754E-3</v>
      </c>
    </row>
    <row r="1002" spans="1:9" hidden="1" outlineLevel="1" x14ac:dyDescent="0.3">
      <c r="A1002" s="10" t="s">
        <v>1005</v>
      </c>
      <c r="B1002" s="11">
        <v>8.2640477350165494E-3</v>
      </c>
      <c r="C1002" s="11">
        <f t="shared" si="90"/>
        <v>6.9359552131666238E-3</v>
      </c>
      <c r="D1002" s="6">
        <f t="shared" si="91"/>
        <v>4.8107474719053264E-5</v>
      </c>
      <c r="E1002" s="6">
        <f t="shared" si="94"/>
        <v>7.6529746354660484E-6</v>
      </c>
      <c r="F1002" s="6">
        <f t="shared" si="95"/>
        <v>1.1833731017407332E-4</v>
      </c>
      <c r="G1002" s="12">
        <f t="shared" si="92"/>
        <v>3.4842049914388604</v>
      </c>
      <c r="H1002" s="11">
        <v>9.1977595542402247E-3</v>
      </c>
      <c r="I1002" s="11">
        <f t="shared" si="93"/>
        <v>1.0878295370786422E-2</v>
      </c>
    </row>
    <row r="1003" spans="1:9" hidden="1" outlineLevel="1" x14ac:dyDescent="0.3">
      <c r="A1003" s="10" t="s">
        <v>1006</v>
      </c>
      <c r="B1003" s="11">
        <v>-1.9155742909790841E-3</v>
      </c>
      <c r="C1003" s="11">
        <f t="shared" si="90"/>
        <v>-3.243666812829009E-3</v>
      </c>
      <c r="D1003" s="6">
        <f t="shared" si="91"/>
        <v>1.0521374392648302E-5</v>
      </c>
      <c r="E1003" s="6">
        <f t="shared" si="94"/>
        <v>4.8107474719053264E-5</v>
      </c>
      <c r="F1003" s="6">
        <f t="shared" si="95"/>
        <v>7.3466323861028996E-5</v>
      </c>
      <c r="G1003" s="12">
        <f t="shared" si="92"/>
        <v>4.2947241934154441</v>
      </c>
      <c r="H1003" s="11">
        <v>3.7010612470561042E-3</v>
      </c>
      <c r="I1003" s="11">
        <f t="shared" si="93"/>
        <v>8.5712498424109062E-3</v>
      </c>
    </row>
    <row r="1004" spans="1:9" hidden="1" outlineLevel="1" x14ac:dyDescent="0.3">
      <c r="A1004" s="10" t="s">
        <v>1007</v>
      </c>
      <c r="B1004" s="11">
        <v>-6.8894637904681668E-3</v>
      </c>
      <c r="C1004" s="11">
        <f t="shared" si="90"/>
        <v>-8.2175563123180924E-3</v>
      </c>
      <c r="D1004" s="6">
        <f t="shared" si="91"/>
        <v>6.7528231746118926E-5</v>
      </c>
      <c r="E1004" s="6">
        <f t="shared" si="94"/>
        <v>1.0521374392648302E-5</v>
      </c>
      <c r="F1004" s="6">
        <f t="shared" si="95"/>
        <v>1.3286806189151106E-5</v>
      </c>
      <c r="G1004" s="12">
        <f t="shared" si="92"/>
        <v>3.3736899267127569</v>
      </c>
      <c r="H1004" s="11">
        <v>8.9792369423680549E-3</v>
      </c>
      <c r="I1004" s="11">
        <f t="shared" si="93"/>
        <v>3.6451071574305064E-3</v>
      </c>
    </row>
    <row r="1005" spans="1:9" hidden="1" outlineLevel="1" x14ac:dyDescent="0.3">
      <c r="A1005" s="10" t="s">
        <v>1008</v>
      </c>
      <c r="B1005" s="11">
        <v>-2.4196966754627294E-3</v>
      </c>
      <c r="C1005" s="11">
        <f t="shared" si="90"/>
        <v>-3.7477891973126546E-3</v>
      </c>
      <c r="D1005" s="6">
        <f t="shared" si="91"/>
        <v>1.4045923867493431E-5</v>
      </c>
      <c r="E1005" s="6">
        <f t="shared" si="94"/>
        <v>6.7528231746118926E-5</v>
      </c>
      <c r="F1005" s="6">
        <f t="shared" si="95"/>
        <v>7.3798318466461224E-5</v>
      </c>
      <c r="G1005" s="12">
        <f t="shared" si="92"/>
        <v>4.1200027310017262</v>
      </c>
      <c r="H1005" s="11">
        <v>4.7252160135799999E-3</v>
      </c>
      <c r="I1005" s="11">
        <f t="shared" si="93"/>
        <v>8.5905947679110802E-3</v>
      </c>
    </row>
    <row r="1006" spans="1:9" hidden="1" outlineLevel="1" x14ac:dyDescent="0.3">
      <c r="A1006" s="10" t="s">
        <v>1009</v>
      </c>
      <c r="B1006" s="11">
        <v>3.0179781813102643E-3</v>
      </c>
      <c r="C1006" s="11">
        <f t="shared" si="90"/>
        <v>1.6898856594603391E-3</v>
      </c>
      <c r="D1006" s="6">
        <f t="shared" si="91"/>
        <v>2.8557135420497054E-6</v>
      </c>
      <c r="E1006" s="6">
        <f t="shared" si="94"/>
        <v>1.4045923867493431E-5</v>
      </c>
      <c r="F1006" s="6">
        <f t="shared" si="95"/>
        <v>2.0430951368080733E-5</v>
      </c>
      <c r="G1006" s="12">
        <f t="shared" si="92"/>
        <v>3.9827785224413259</v>
      </c>
      <c r="H1006" s="11">
        <v>7.2275195386198553E-3</v>
      </c>
      <c r="I1006" s="11">
        <f t="shared" si="93"/>
        <v>4.5200609916328264E-3</v>
      </c>
    </row>
    <row r="1007" spans="1:9" hidden="1" outlineLevel="1" x14ac:dyDescent="0.3">
      <c r="A1007" s="10" t="s">
        <v>1010</v>
      </c>
      <c r="B1007" s="11">
        <v>1.6919170336133042E-2</v>
      </c>
      <c r="C1007" s="11">
        <f t="shared" si="90"/>
        <v>1.5591077814283117E-2</v>
      </c>
      <c r="D1007" s="6">
        <f t="shared" si="91"/>
        <v>2.430817074110312E-4</v>
      </c>
      <c r="E1007" s="6">
        <f t="shared" si="94"/>
        <v>2.8557135420497054E-6</v>
      </c>
      <c r="F1007" s="6">
        <f t="shared" si="95"/>
        <v>4.1164533819764042E-5</v>
      </c>
      <c r="G1007" s="12">
        <f t="shared" si="92"/>
        <v>1.6375453635801431</v>
      </c>
      <c r="H1007" s="11">
        <v>7.1203877452290804E-3</v>
      </c>
      <c r="I1007" s="11">
        <f t="shared" si="93"/>
        <v>6.4159593062740076E-3</v>
      </c>
    </row>
    <row r="1008" spans="1:9" hidden="1" outlineLevel="1" x14ac:dyDescent="0.3">
      <c r="A1008" s="10" t="s">
        <v>1011</v>
      </c>
      <c r="B1008" s="11">
        <v>7.4324416209213713E-3</v>
      </c>
      <c r="C1008" s="11">
        <f t="shared" si="90"/>
        <v>6.1043490990714457E-3</v>
      </c>
      <c r="D1008" s="6">
        <f t="shared" si="91"/>
        <v>3.7263077923334369E-5</v>
      </c>
      <c r="E1008" s="6">
        <f t="shared" si="94"/>
        <v>2.430817074110312E-4</v>
      </c>
      <c r="F1008" s="6">
        <f t="shared" si="95"/>
        <v>8.1328792501929957E-5</v>
      </c>
      <c r="G1008" s="12">
        <f t="shared" si="92"/>
        <v>3.3366271653691211</v>
      </c>
      <c r="H1008" s="11">
        <v>3.7362704617683838E-3</v>
      </c>
      <c r="I1008" s="11">
        <f t="shared" si="93"/>
        <v>9.0182477511947939E-3</v>
      </c>
    </row>
    <row r="1009" spans="1:12" hidden="1" outlineLevel="1" x14ac:dyDescent="0.3">
      <c r="A1009" s="10" t="s">
        <v>1012</v>
      </c>
      <c r="B1009" s="11">
        <v>3.3691227169670899E-3</v>
      </c>
      <c r="C1009" s="11">
        <f t="shared" si="90"/>
        <v>2.0410301951171647E-3</v>
      </c>
      <c r="D1009" s="6">
        <f t="shared" si="91"/>
        <v>4.1658042573800117E-6</v>
      </c>
      <c r="E1009" s="6">
        <f t="shared" si="94"/>
        <v>3.7263077923334369E-5</v>
      </c>
      <c r="F1009" s="6">
        <f t="shared" si="95"/>
        <v>1.8085860792263509E-5</v>
      </c>
      <c r="G1009" s="12">
        <f t="shared" si="92"/>
        <v>4.134246148429102</v>
      </c>
      <c r="H1009" s="11">
        <v>6.0276244156545773E-3</v>
      </c>
      <c r="I1009" s="11">
        <f t="shared" si="93"/>
        <v>4.2527474404511151E-3</v>
      </c>
    </row>
    <row r="1010" spans="1:12" hidden="1" outlineLevel="1" x14ac:dyDescent="0.3">
      <c r="A1010" s="10" t="s">
        <v>1013</v>
      </c>
      <c r="B1010" s="11">
        <v>7.366160006043284E-3</v>
      </c>
      <c r="C1010" s="11">
        <f t="shared" si="90"/>
        <v>6.0380674841933584E-3</v>
      </c>
      <c r="D1010" s="6">
        <f t="shared" si="91"/>
        <v>3.6458258943673113E-5</v>
      </c>
      <c r="E1010" s="6">
        <f t="shared" si="94"/>
        <v>4.1658042573800117E-6</v>
      </c>
      <c r="F1010" s="6">
        <f t="shared" si="95"/>
        <v>2.9340769337667811E-5</v>
      </c>
      <c r="G1010" s="12">
        <f t="shared" si="92"/>
        <v>3.1424654923168363</v>
      </c>
      <c r="H1010" s="11">
        <v>3.3273497620088768E-3</v>
      </c>
      <c r="I1010" s="11">
        <f t="shared" si="93"/>
        <v>5.4167120412356986E-3</v>
      </c>
    </row>
    <row r="1011" spans="1:12" hidden="1" outlineLevel="1" x14ac:dyDescent="0.3">
      <c r="A1011" s="10" t="s">
        <v>1014</v>
      </c>
      <c r="B1011" s="11">
        <v>3.6573205869523144E-3</v>
      </c>
      <c r="C1011" s="11">
        <f t="shared" si="90"/>
        <v>2.3292280651023892E-3</v>
      </c>
      <c r="D1011" s="6">
        <f t="shared" si="91"/>
        <v>5.4253033792606202E-6</v>
      </c>
      <c r="E1011" s="6">
        <f t="shared" si="94"/>
        <v>3.6458258943673113E-5</v>
      </c>
      <c r="F1011" s="6">
        <f t="shared" si="95"/>
        <v>1.5759157319059231E-5</v>
      </c>
      <c r="G1011" s="12">
        <f t="shared" si="92"/>
        <v>4.6417056330627995</v>
      </c>
      <c r="H1011" s="11">
        <v>2.3045439553631159E-3</v>
      </c>
      <c r="I1011" s="11">
        <f t="shared" si="93"/>
        <v>3.9697805127058639E-3</v>
      </c>
    </row>
    <row r="1012" spans="1:12" hidden="1" outlineLevel="1" x14ac:dyDescent="0.3">
      <c r="A1012" s="10" t="s">
        <v>1015</v>
      </c>
      <c r="B1012" s="11">
        <v>2.9914274720985803E-3</v>
      </c>
      <c r="C1012" s="11">
        <f t="shared" si="90"/>
        <v>1.6633349502486552E-3</v>
      </c>
      <c r="D1012" s="6">
        <f t="shared" si="91"/>
        <v>2.766683156718696E-6</v>
      </c>
      <c r="E1012" s="6">
        <f t="shared" si="94"/>
        <v>5.4253033792606202E-6</v>
      </c>
      <c r="F1012" s="6">
        <f t="shared" si="95"/>
        <v>6.0562962364126798E-6</v>
      </c>
      <c r="G1012" s="12">
        <f t="shared" si="92"/>
        <v>4.7226178626170476</v>
      </c>
      <c r="H1012" s="11">
        <v>3.055434700811824E-3</v>
      </c>
      <c r="I1012" s="11">
        <f t="shared" si="93"/>
        <v>2.4609543344834093E-3</v>
      </c>
    </row>
    <row r="1013" spans="1:12" hidden="1" outlineLevel="1" x14ac:dyDescent="0.3">
      <c r="A1013" s="10" t="s">
        <v>1016</v>
      </c>
      <c r="B1013" s="11">
        <v>-1.0731549583585973E-3</v>
      </c>
      <c r="C1013" s="11">
        <f t="shared" si="90"/>
        <v>-2.4012474802085227E-3</v>
      </c>
      <c r="D1013" s="6">
        <f t="shared" si="91"/>
        <v>5.7659894612077799E-6</v>
      </c>
      <c r="E1013" s="6">
        <f t="shared" si="94"/>
        <v>2.766683156718696E-6</v>
      </c>
      <c r="F1013" s="6">
        <f t="shared" si="95"/>
        <v>8.6479829024661189E-6</v>
      </c>
      <c r="G1013" s="12">
        <f t="shared" si="92"/>
        <v>4.2169203628113401</v>
      </c>
      <c r="H1013" s="11">
        <v>5.3037098925669112E-3</v>
      </c>
      <c r="I1013" s="11">
        <f t="shared" si="93"/>
        <v>2.9407452971085611E-3</v>
      </c>
    </row>
    <row r="1014" spans="1:12" hidden="1" outlineLevel="1" x14ac:dyDescent="0.3">
      <c r="A1014" s="10" t="s">
        <v>1017</v>
      </c>
      <c r="B1014" s="11">
        <v>4.7369422309476855E-3</v>
      </c>
      <c r="C1014" s="11">
        <f t="shared" si="90"/>
        <v>3.4088497090977604E-3</v>
      </c>
      <c r="D1014" s="6">
        <f t="shared" si="91"/>
        <v>1.1620256339215885E-5</v>
      </c>
      <c r="E1014" s="6">
        <f t="shared" si="94"/>
        <v>5.7659894612077799E-6</v>
      </c>
      <c r="F1014" s="6">
        <f t="shared" si="95"/>
        <v>2.3401696251917694E-5</v>
      </c>
      <c r="G1014" s="12">
        <f t="shared" si="92"/>
        <v>4.1006750992274963</v>
      </c>
      <c r="H1014" s="11">
        <v>5.4116476082881372E-3</v>
      </c>
      <c r="I1014" s="11">
        <f t="shared" si="93"/>
        <v>4.8375299742655547E-3</v>
      </c>
    </row>
    <row r="1015" spans="1:12" hidden="1" outlineLevel="1" x14ac:dyDescent="0.3">
      <c r="A1015" s="10" t="s">
        <v>1018</v>
      </c>
      <c r="B1015" s="11">
        <v>1.818128616510003E-3</v>
      </c>
      <c r="C1015" s="11">
        <f t="shared" si="90"/>
        <v>4.9003609466007785E-4</v>
      </c>
      <c r="D1015" s="6">
        <f t="shared" si="91"/>
        <v>2.4013537406970079E-7</v>
      </c>
      <c r="E1015" s="6">
        <f t="shared" si="94"/>
        <v>1.1620256339215885E-5</v>
      </c>
      <c r="F1015" s="6">
        <f t="shared" si="95"/>
        <v>2.5285081880536679E-5</v>
      </c>
      <c r="G1015" s="12">
        <f t="shared" si="92"/>
        <v>4.3079961677598515</v>
      </c>
      <c r="H1015" s="11">
        <v>5.3434564955600955E-3</v>
      </c>
      <c r="I1015" s="11">
        <f t="shared" si="93"/>
        <v>5.0284273764803124E-3</v>
      </c>
    </row>
    <row r="1016" spans="1:12" hidden="1" outlineLevel="1" x14ac:dyDescent="0.3">
      <c r="A1016" s="10" t="s">
        <v>1019</v>
      </c>
      <c r="B1016" s="11">
        <v>-5.0644004514438486E-3</v>
      </c>
      <c r="C1016" s="11">
        <f t="shared" si="90"/>
        <v>-6.3924929732937733E-3</v>
      </c>
      <c r="D1016" s="6">
        <f t="shared" si="91"/>
        <v>4.0863966413610268E-5</v>
      </c>
      <c r="E1016" s="6">
        <f t="shared" si="94"/>
        <v>2.4013537406970079E-7</v>
      </c>
      <c r="F1016" s="6">
        <f t="shared" si="95"/>
        <v>2.2771621659675888E-5</v>
      </c>
      <c r="G1016" s="12">
        <f t="shared" si="92"/>
        <v>3.1320944422418728</v>
      </c>
      <c r="H1016" s="11">
        <v>3.598063733545371E-3</v>
      </c>
      <c r="I1016" s="11">
        <f t="shared" si="93"/>
        <v>4.7719620346012692E-3</v>
      </c>
    </row>
    <row r="1017" spans="1:12" hidden="1" outlineLevel="1" x14ac:dyDescent="0.3">
      <c r="A1017" s="10" t="s">
        <v>1020</v>
      </c>
      <c r="B1017" s="11">
        <v>9.7813440400895506E-3</v>
      </c>
      <c r="C1017" s="11">
        <f t="shared" si="90"/>
        <v>8.453251518239625E-3</v>
      </c>
      <c r="D1017" s="6">
        <f t="shared" si="91"/>
        <v>7.1457461230620527E-5</v>
      </c>
      <c r="E1017" s="6">
        <f t="shared" si="94"/>
        <v>4.0863966413610268E-5</v>
      </c>
      <c r="F1017" s="6">
        <f t="shared" si="95"/>
        <v>1.7937436867412662E-5</v>
      </c>
      <c r="G1017" s="12">
        <f t="shared" si="92"/>
        <v>2.3092387629681119</v>
      </c>
      <c r="H1017" s="11">
        <v>3.9237704108846388E-3</v>
      </c>
      <c r="I1017" s="11">
        <f t="shared" si="93"/>
        <v>4.2352611333201949E-3</v>
      </c>
    </row>
    <row r="1018" spans="1:12" hidden="1" outlineLevel="1" x14ac:dyDescent="0.3">
      <c r="A1018" s="10" t="s">
        <v>1021</v>
      </c>
      <c r="B1018" s="11">
        <v>1.9474456805769699E-3</v>
      </c>
      <c r="C1018" s="11">
        <f t="shared" si="90"/>
        <v>6.1935315872704475E-4</v>
      </c>
      <c r="D1018" s="6">
        <f t="shared" si="91"/>
        <v>3.835983352251679E-7</v>
      </c>
      <c r="E1018" s="6">
        <f t="shared" si="94"/>
        <v>7.1457461230620527E-5</v>
      </c>
      <c r="F1018" s="6">
        <f t="shared" si="95"/>
        <v>2.5056781316513321E-5</v>
      </c>
      <c r="G1018" s="12">
        <f t="shared" si="92"/>
        <v>4.0733428697150673</v>
      </c>
      <c r="H1018" s="11">
        <v>6.7566682665130802E-3</v>
      </c>
      <c r="I1018" s="11">
        <f t="shared" si="93"/>
        <v>5.0056749111896314E-3</v>
      </c>
    </row>
    <row r="1019" spans="1:12" collapsed="1" x14ac:dyDescent="0.3">
      <c r="A1019" s="10"/>
      <c r="B1019" s="11"/>
      <c r="C1019" s="11"/>
      <c r="D1019" s="6"/>
      <c r="E1019" s="6"/>
      <c r="F1019" s="6"/>
      <c r="G1019" s="12"/>
      <c r="H1019" s="11"/>
      <c r="I1019" s="11"/>
    </row>
    <row r="1020" spans="1:12" x14ac:dyDescent="0.3">
      <c r="A1020" s="10" t="s">
        <v>1022</v>
      </c>
      <c r="B1020" s="11">
        <v>1.7984504334932693E-3</v>
      </c>
      <c r="C1020" s="11">
        <f t="shared" si="90"/>
        <v>4.7035791164334417E-4</v>
      </c>
      <c r="D1020" s="6">
        <f t="shared" si="91"/>
        <v>2.2123656504548797E-7</v>
      </c>
      <c r="E1020" s="6">
        <f>D1018</f>
        <v>3.835983352251679E-7</v>
      </c>
      <c r="F1020" s="6">
        <f>B$6+B$7*E1020+B$8*H1018^2</f>
        <v>3.5750959961306526E-5</v>
      </c>
      <c r="G1020" s="12">
        <f t="shared" si="92"/>
        <v>4.6061783632946804</v>
      </c>
      <c r="H1020" s="11">
        <v>3.9543378307775141E-3</v>
      </c>
      <c r="I1020" s="11">
        <f t="shared" si="93"/>
        <v>5.9792106470090622E-3</v>
      </c>
      <c r="J1020" s="8">
        <f>SQRT((H1020-I1020)^2)</f>
        <v>2.0248728162315481E-3</v>
      </c>
      <c r="K1020" s="15">
        <f>ABS(H1020-I1020)/H1020</f>
        <v>0.51206368876010055</v>
      </c>
      <c r="L1020" s="15"/>
    </row>
    <row r="1021" spans="1:12" x14ac:dyDescent="0.3">
      <c r="A1021" s="10" t="s">
        <v>1023</v>
      </c>
      <c r="B1021" s="11">
        <v>3.673611276116367E-3</v>
      </c>
      <c r="C1021" s="11">
        <f t="shared" si="90"/>
        <v>2.3455187542664418E-3</v>
      </c>
      <c r="D1021" s="6">
        <f t="shared" si="91"/>
        <v>5.5014582266156012E-6</v>
      </c>
      <c r="E1021" s="6">
        <f t="shared" si="94"/>
        <v>2.2123656504548797E-7</v>
      </c>
      <c r="F1021" s="6">
        <f>B$6+B$7*E1021+B$8*H1020^2</f>
        <v>1.2983657134580863E-5</v>
      </c>
      <c r="G1021" s="12">
        <f t="shared" si="92"/>
        <v>4.6333087660747685</v>
      </c>
      <c r="H1021" s="11">
        <v>2.4408360064775425E-3</v>
      </c>
      <c r="I1021" s="11">
        <f t="shared" si="93"/>
        <v>3.6032842150711432E-3</v>
      </c>
      <c r="J1021" s="8">
        <f t="shared" ref="J1021:J1084" si="96">SQRT((H1021-I1021)^2)</f>
        <v>1.1624482085936007E-3</v>
      </c>
      <c r="K1021" s="15">
        <f t="shared" ref="K1021:K1084" si="97">ABS(H1021-I1021)/H1021</f>
        <v>0.47625002479014195</v>
      </c>
      <c r="L1021" s="15"/>
    </row>
    <row r="1022" spans="1:12" x14ac:dyDescent="0.3">
      <c r="A1022" s="10" t="s">
        <v>1024</v>
      </c>
      <c r="B1022" s="11">
        <v>6.4405112404735685E-3</v>
      </c>
      <c r="C1022" s="11">
        <f t="shared" si="90"/>
        <v>5.1124187186236437E-3</v>
      </c>
      <c r="D1022" s="6">
        <f t="shared" si="91"/>
        <v>2.6136825154533418E-5</v>
      </c>
      <c r="E1022" s="6">
        <f t="shared" si="94"/>
        <v>5.5014582266156012E-6</v>
      </c>
      <c r="F1022" s="6">
        <f t="shared" ref="F1022:F1085" si="98">B$6+B$7*E1022+B$8*H1021^2</f>
        <v>6.5593689564818532E-6</v>
      </c>
      <c r="G1022" s="12">
        <f t="shared" si="92"/>
        <v>3.8547466037504532</v>
      </c>
      <c r="H1022" s="11">
        <v>4.9595793823156908E-3</v>
      </c>
      <c r="I1022" s="11">
        <f t="shared" si="93"/>
        <v>2.5611265014602175E-3</v>
      </c>
      <c r="J1022" s="8">
        <f t="shared" si="96"/>
        <v>2.3984528808554733E-3</v>
      </c>
      <c r="K1022" s="15">
        <f t="shared" si="97"/>
        <v>0.48360005878877677</v>
      </c>
      <c r="L1022" s="15"/>
    </row>
    <row r="1023" spans="1:12" x14ac:dyDescent="0.3">
      <c r="A1023" s="10" t="s">
        <v>1025</v>
      </c>
      <c r="B1023" s="11">
        <v>4.1731721062601788E-3</v>
      </c>
      <c r="C1023" s="11">
        <f t="shared" si="90"/>
        <v>2.8450795844102536E-3</v>
      </c>
      <c r="D1023" s="6">
        <f t="shared" si="91"/>
        <v>8.0944778416280221E-6</v>
      </c>
      <c r="E1023" s="6">
        <f t="shared" si="94"/>
        <v>2.6136825154533418E-5</v>
      </c>
      <c r="F1023" s="6">
        <f t="shared" si="98"/>
        <v>2.4230610544969372E-5</v>
      </c>
      <c r="G1023" s="12">
        <f t="shared" si="92"/>
        <v>4.3564012202157878</v>
      </c>
      <c r="H1023" s="11">
        <v>2.178848692825087E-3</v>
      </c>
      <c r="I1023" s="11">
        <f t="shared" si="93"/>
        <v>4.9224598063335543E-3</v>
      </c>
      <c r="J1023" s="8">
        <f t="shared" si="96"/>
        <v>2.7436111135084673E-3</v>
      </c>
      <c r="K1023" s="15">
        <f t="shared" si="97"/>
        <v>1.2592022211285867</v>
      </c>
      <c r="L1023" s="15"/>
    </row>
    <row r="1024" spans="1:12" x14ac:dyDescent="0.3">
      <c r="A1024" s="10" t="s">
        <v>1026</v>
      </c>
      <c r="B1024" s="11">
        <v>3.7259083006282606E-3</v>
      </c>
      <c r="C1024" s="11">
        <f t="shared" si="90"/>
        <v>2.3978157787783354E-3</v>
      </c>
      <c r="D1024" s="6">
        <f t="shared" si="91"/>
        <v>5.7495205089583551E-6</v>
      </c>
      <c r="E1024" s="6">
        <f t="shared" si="94"/>
        <v>8.0944778416280221E-6</v>
      </c>
      <c r="F1024" s="6">
        <f t="shared" si="98"/>
        <v>6.0885761312372204E-6</v>
      </c>
      <c r="G1024" s="12">
        <f t="shared" si="92"/>
        <v>4.0340453997718697</v>
      </c>
      <c r="H1024" s="11">
        <v>6.6060548187765996E-3</v>
      </c>
      <c r="I1024" s="11">
        <f t="shared" si="93"/>
        <v>2.4675040286162089E-3</v>
      </c>
      <c r="J1024" s="8">
        <f t="shared" si="96"/>
        <v>4.1385507901603906E-3</v>
      </c>
      <c r="K1024" s="15">
        <f t="shared" si="97"/>
        <v>0.62647842073566451</v>
      </c>
      <c r="L1024" s="15"/>
    </row>
    <row r="1025" spans="1:12" x14ac:dyDescent="0.3">
      <c r="A1025" s="10" t="s">
        <v>1027</v>
      </c>
      <c r="B1025" s="11">
        <v>8.8730678440489285E-4</v>
      </c>
      <c r="C1025" s="11">
        <f t="shared" si="90"/>
        <v>-4.407857374450323E-4</v>
      </c>
      <c r="D1025" s="6">
        <f t="shared" si="91"/>
        <v>1.9429206633496096E-7</v>
      </c>
      <c r="E1025" s="6">
        <f t="shared" si="94"/>
        <v>5.7495205089583551E-6</v>
      </c>
      <c r="F1025" s="6">
        <f t="shared" si="98"/>
        <v>3.5149408206245341E-5</v>
      </c>
      <c r="G1025" s="12">
        <f t="shared" si="92"/>
        <v>4.8488254699501407</v>
      </c>
      <c r="H1025" s="11">
        <v>3.0927957059293928E-3</v>
      </c>
      <c r="I1025" s="11">
        <f t="shared" si="93"/>
        <v>5.9286936340348486E-3</v>
      </c>
      <c r="J1025" s="8">
        <f t="shared" si="96"/>
        <v>2.8358979281054558E-3</v>
      </c>
      <c r="K1025" s="15">
        <f t="shared" si="97"/>
        <v>0.91693671284804801</v>
      </c>
      <c r="L1025" s="15"/>
    </row>
    <row r="1026" spans="1:12" x14ac:dyDescent="0.3">
      <c r="A1026" s="10" t="s">
        <v>1028</v>
      </c>
      <c r="B1026" s="11">
        <v>-3.504869385575243E-3</v>
      </c>
      <c r="C1026" s="11">
        <f t="shared" si="90"/>
        <v>-4.8329619074251682E-3</v>
      </c>
      <c r="D1026" s="6">
        <f t="shared" si="91"/>
        <v>2.335752079862272E-5</v>
      </c>
      <c r="E1026" s="6">
        <f t="shared" si="94"/>
        <v>1.9429206633496096E-7</v>
      </c>
      <c r="F1026" s="6">
        <f t="shared" si="98"/>
        <v>8.3794451964642061E-6</v>
      </c>
      <c r="G1026" s="12">
        <f t="shared" si="92"/>
        <v>3.9089018436346961</v>
      </c>
      <c r="H1026" s="11">
        <v>5.1104197570907761E-3</v>
      </c>
      <c r="I1026" s="11">
        <f t="shared" si="93"/>
        <v>2.8947271367892702E-3</v>
      </c>
      <c r="J1026" s="8">
        <f t="shared" si="96"/>
        <v>2.2156926203015059E-3</v>
      </c>
      <c r="K1026" s="15">
        <f t="shared" si="97"/>
        <v>0.43356372384620706</v>
      </c>
      <c r="L1026" s="15"/>
    </row>
    <row r="1027" spans="1:12" x14ac:dyDescent="0.3">
      <c r="A1027" s="10" t="s">
        <v>1029</v>
      </c>
      <c r="B1027" s="11">
        <v>-8.259833757375561E-3</v>
      </c>
      <c r="C1027" s="11">
        <f t="shared" si="90"/>
        <v>-9.5879262792254866E-3</v>
      </c>
      <c r="D1027" s="6">
        <f t="shared" si="91"/>
        <v>9.1928330335862686E-5</v>
      </c>
      <c r="E1027" s="6">
        <f t="shared" si="94"/>
        <v>2.335752079862272E-5</v>
      </c>
      <c r="F1027" s="6">
        <f t="shared" si="98"/>
        <v>2.4903192320569486E-5</v>
      </c>
      <c r="G1027" s="12">
        <f t="shared" si="92"/>
        <v>3.1765770330836869</v>
      </c>
      <c r="H1027" s="11">
        <v>7.7794402593959347E-3</v>
      </c>
      <c r="I1027" s="11">
        <f t="shared" si="93"/>
        <v>4.990309842141015E-3</v>
      </c>
      <c r="J1027" s="8">
        <f t="shared" si="96"/>
        <v>2.7891304172549198E-3</v>
      </c>
      <c r="K1027" s="15">
        <f t="shared" si="97"/>
        <v>0.35852584816577698</v>
      </c>
      <c r="L1027" s="15"/>
    </row>
    <row r="1028" spans="1:12" x14ac:dyDescent="0.3">
      <c r="A1028" s="10" t="s">
        <v>1030</v>
      </c>
      <c r="B1028" s="11">
        <v>5.5077572557522153E-4</v>
      </c>
      <c r="C1028" s="11">
        <f t="shared" si="90"/>
        <v>-7.7731679627470363E-4</v>
      </c>
      <c r="D1028" s="6">
        <f t="shared" si="91"/>
        <v>6.0422140177076906E-7</v>
      </c>
      <c r="E1028" s="6">
        <f t="shared" si="94"/>
        <v>9.1928330335862686E-5</v>
      </c>
      <c r="F1028" s="6">
        <f t="shared" si="98"/>
        <v>6.2763462549844301E-5</v>
      </c>
      <c r="G1028" s="12">
        <f t="shared" si="92"/>
        <v>4.7349473414260741</v>
      </c>
      <c r="H1028" s="11">
        <v>3.4113371321265267E-3</v>
      </c>
      <c r="I1028" s="11">
        <f t="shared" si="93"/>
        <v>7.9223394619168074E-3</v>
      </c>
      <c r="J1028" s="8">
        <f t="shared" si="96"/>
        <v>4.5110023297902802E-3</v>
      </c>
      <c r="K1028" s="15">
        <f t="shared" si="97"/>
        <v>1.3223560601230446</v>
      </c>
      <c r="L1028" s="15"/>
    </row>
    <row r="1029" spans="1:12" x14ac:dyDescent="0.3">
      <c r="A1029" s="10" t="s">
        <v>1031</v>
      </c>
      <c r="B1029" s="11">
        <v>7.196680911038463E-3</v>
      </c>
      <c r="C1029" s="11">
        <f t="shared" si="90"/>
        <v>5.8685883891885383E-3</v>
      </c>
      <c r="D1029" s="6">
        <f t="shared" si="91"/>
        <v>3.4440329681718525E-5</v>
      </c>
      <c r="E1029" s="6">
        <f t="shared" si="94"/>
        <v>6.0422140177076906E-7</v>
      </c>
      <c r="F1029" s="6">
        <f t="shared" si="98"/>
        <v>1.0019552367143363E-5</v>
      </c>
      <c r="G1029" s="12">
        <f t="shared" si="92"/>
        <v>3.6226046564423262</v>
      </c>
      <c r="H1029" s="11">
        <v>4.4341297073303932E-3</v>
      </c>
      <c r="I1029" s="11">
        <f t="shared" si="93"/>
        <v>3.1653676511810384E-3</v>
      </c>
      <c r="J1029" s="8">
        <f t="shared" si="96"/>
        <v>1.2687620561493548E-3</v>
      </c>
      <c r="K1029" s="15">
        <f t="shared" si="97"/>
        <v>0.28613553050824581</v>
      </c>
      <c r="L1029" s="15"/>
    </row>
    <row r="1030" spans="1:12" x14ac:dyDescent="0.3">
      <c r="A1030" s="10" t="s">
        <v>1032</v>
      </c>
      <c r="B1030" s="11">
        <v>-1.0677315509449458E-5</v>
      </c>
      <c r="C1030" s="11">
        <f t="shared" si="90"/>
        <v>-1.3387698373593746E-3</v>
      </c>
      <c r="D1030" s="6">
        <f t="shared" si="91"/>
        <v>1.7923046774232464E-6</v>
      </c>
      <c r="E1030" s="6">
        <f t="shared" si="94"/>
        <v>3.4440329681718525E-5</v>
      </c>
      <c r="F1030" s="6">
        <f t="shared" si="98"/>
        <v>2.1919796705731198E-5</v>
      </c>
      <c r="G1030" s="12">
        <f t="shared" si="92"/>
        <v>4.6311132132820099</v>
      </c>
      <c r="H1030" s="11">
        <v>3.6280917387699258E-3</v>
      </c>
      <c r="I1030" s="11">
        <f t="shared" si="93"/>
        <v>4.6818582534855959E-3</v>
      </c>
      <c r="J1030" s="8">
        <f t="shared" si="96"/>
        <v>1.0537665147156701E-3</v>
      </c>
      <c r="K1030" s="15">
        <f t="shared" si="97"/>
        <v>0.29044649104516329</v>
      </c>
      <c r="L1030" s="15"/>
    </row>
    <row r="1031" spans="1:12" x14ac:dyDescent="0.3">
      <c r="A1031" s="10" t="s">
        <v>1033</v>
      </c>
      <c r="B1031" s="11">
        <v>3.8577581225869607E-3</v>
      </c>
      <c r="C1031" s="11">
        <f t="shared" si="90"/>
        <v>2.5296656007370356E-3</v>
      </c>
      <c r="D1031" s="6">
        <f t="shared" si="91"/>
        <v>6.3992080515522673E-6</v>
      </c>
      <c r="E1031" s="6">
        <f t="shared" si="94"/>
        <v>1.7923046774232464E-6</v>
      </c>
      <c r="F1031" s="6">
        <f t="shared" si="98"/>
        <v>1.1379889641341546E-5</v>
      </c>
      <c r="G1031" s="12">
        <f t="shared" si="92"/>
        <v>4.2830271659853958</v>
      </c>
      <c r="H1031" s="11">
        <v>4.7815323640327517E-3</v>
      </c>
      <c r="I1031" s="11">
        <f t="shared" si="93"/>
        <v>3.373409201585474E-3</v>
      </c>
      <c r="J1031" s="8">
        <f t="shared" si="96"/>
        <v>1.4081231624472777E-3</v>
      </c>
      <c r="K1031" s="15">
        <f t="shared" si="97"/>
        <v>0.29449202791961537</v>
      </c>
      <c r="L1031" s="15"/>
    </row>
    <row r="1032" spans="1:12" x14ac:dyDescent="0.3">
      <c r="A1032" s="10" t="s">
        <v>1034</v>
      </c>
      <c r="B1032" s="11">
        <v>-2.6050195943357248E-3</v>
      </c>
      <c r="C1032" s="11">
        <f t="shared" si="90"/>
        <v>-3.9331121161856504E-3</v>
      </c>
      <c r="D1032" s="6">
        <f t="shared" si="91"/>
        <v>1.5469370918486366E-5</v>
      </c>
      <c r="E1032" s="6">
        <f t="shared" si="94"/>
        <v>6.3992080515522673E-6</v>
      </c>
      <c r="F1032" s="6">
        <f t="shared" si="98"/>
        <v>1.9520999373070433E-5</v>
      </c>
      <c r="G1032" s="12">
        <f t="shared" si="92"/>
        <v>3.3412057988532777</v>
      </c>
      <c r="H1032" s="11">
        <v>1.982449126250898E-3</v>
      </c>
      <c r="I1032" s="11">
        <f t="shared" si="93"/>
        <v>4.4182575041604843E-3</v>
      </c>
      <c r="J1032" s="8">
        <f t="shared" si="96"/>
        <v>2.4358083779095862E-3</v>
      </c>
      <c r="K1032" s="15">
        <f t="shared" si="97"/>
        <v>1.2286864493295004</v>
      </c>
      <c r="L1032" s="15"/>
    </row>
    <row r="1033" spans="1:12" x14ac:dyDescent="0.3">
      <c r="A1033" s="10" t="s">
        <v>1035</v>
      </c>
      <c r="B1033" s="11">
        <v>3.379039774514253E-3</v>
      </c>
      <c r="C1033" s="11">
        <f t="shared" si="90"/>
        <v>2.0509472526643278E-3</v>
      </c>
      <c r="D1033" s="6">
        <f t="shared" si="91"/>
        <v>4.2063846332113539E-6</v>
      </c>
      <c r="E1033" s="6">
        <f t="shared" si="94"/>
        <v>1.5469370918486366E-5</v>
      </c>
      <c r="F1033" s="6">
        <f t="shared" si="98"/>
        <v>6.7382077576274119E-6</v>
      </c>
      <c r="G1033" s="12">
        <f t="shared" si="92"/>
        <v>4.0633787629880658</v>
      </c>
      <c r="H1033" s="11">
        <v>6.5215996550312457E-3</v>
      </c>
      <c r="I1033" s="11">
        <f t="shared" si="93"/>
        <v>2.5958058012161486E-3</v>
      </c>
      <c r="J1033" s="8">
        <f t="shared" si="96"/>
        <v>3.9257938538150971E-3</v>
      </c>
      <c r="K1033" s="15">
        <f t="shared" si="97"/>
        <v>0.60196793140873783</v>
      </c>
      <c r="L1033" s="15"/>
    </row>
    <row r="1034" spans="1:12" x14ac:dyDescent="0.3">
      <c r="A1034" s="10" t="s">
        <v>1036</v>
      </c>
      <c r="B1034" s="11">
        <v>-1.3996279870592404E-3</v>
      </c>
      <c r="C1034" s="11">
        <f t="shared" si="90"/>
        <v>-2.7277205089091656E-3</v>
      </c>
      <c r="D1034" s="6">
        <f t="shared" si="91"/>
        <v>7.4404591747236775E-6</v>
      </c>
      <c r="E1034" s="6">
        <f t="shared" si="94"/>
        <v>4.2063846332113539E-6</v>
      </c>
      <c r="F1034" s="6">
        <f t="shared" si="98"/>
        <v>3.4043997184904026E-5</v>
      </c>
      <c r="G1034" s="12">
        <f t="shared" si="92"/>
        <v>4.4565244195353317</v>
      </c>
      <c r="H1034" s="11">
        <v>3.2503271019146246E-3</v>
      </c>
      <c r="I1034" s="11">
        <f t="shared" si="93"/>
        <v>5.8347234026047906E-3</v>
      </c>
      <c r="J1034" s="8">
        <f t="shared" si="96"/>
        <v>2.584396300690166E-3</v>
      </c>
      <c r="K1034" s="15">
        <f t="shared" si="97"/>
        <v>0.79511883562974683</v>
      </c>
      <c r="L1034" s="15"/>
    </row>
    <row r="1035" spans="1:12" x14ac:dyDescent="0.3">
      <c r="A1035" s="10" t="s">
        <v>1037</v>
      </c>
      <c r="B1035" s="11">
        <v>-3.2022541195681504E-3</v>
      </c>
      <c r="C1035" s="11">
        <f t="shared" si="90"/>
        <v>-4.530346641418076E-3</v>
      </c>
      <c r="D1035" s="6">
        <f t="shared" si="91"/>
        <v>2.0524040691408043E-5</v>
      </c>
      <c r="E1035" s="6">
        <f t="shared" si="94"/>
        <v>7.4404591747236775E-6</v>
      </c>
      <c r="F1035" s="6">
        <f t="shared" si="98"/>
        <v>1.0383089430339594E-5</v>
      </c>
      <c r="G1035" s="12">
        <f t="shared" si="92"/>
        <v>3.6251539813699489</v>
      </c>
      <c r="H1035" s="11">
        <v>9.4709738054820584E-3</v>
      </c>
      <c r="I1035" s="11">
        <f t="shared" si="93"/>
        <v>3.2222801601256824E-3</v>
      </c>
      <c r="J1035" s="8">
        <f t="shared" si="96"/>
        <v>6.2486936453563756E-3</v>
      </c>
      <c r="K1035" s="15">
        <f t="shared" si="97"/>
        <v>0.65977308919801481</v>
      </c>
      <c r="L1035" s="15"/>
    </row>
    <row r="1036" spans="1:12" x14ac:dyDescent="0.3">
      <c r="A1036" s="10" t="s">
        <v>1038</v>
      </c>
      <c r="B1036" s="11">
        <v>1.655707232782677E-3</v>
      </c>
      <c r="C1036" s="11">
        <f t="shared" si="90"/>
        <v>3.2761471093275185E-4</v>
      </c>
      <c r="D1036" s="6">
        <f t="shared" si="91"/>
        <v>1.0733139881955055E-7</v>
      </c>
      <c r="E1036" s="6">
        <f t="shared" si="94"/>
        <v>2.0524040691408043E-5</v>
      </c>
      <c r="F1036" s="6">
        <f t="shared" si="98"/>
        <v>7.2584927111829129E-5</v>
      </c>
      <c r="G1036" s="12">
        <f t="shared" si="92"/>
        <v>4.0568883793835715</v>
      </c>
      <c r="H1036" s="11">
        <v>6.8899520003379245E-3</v>
      </c>
      <c r="I1036" s="11">
        <f t="shared" si="93"/>
        <v>8.5196788150627561E-3</v>
      </c>
      <c r="J1036" s="8">
        <f t="shared" si="96"/>
        <v>1.6297268147248316E-3</v>
      </c>
      <c r="K1036" s="15">
        <f t="shared" si="97"/>
        <v>0.23653674432636107</v>
      </c>
      <c r="L1036" s="15"/>
    </row>
    <row r="1037" spans="1:12" x14ac:dyDescent="0.3">
      <c r="A1037" s="10" t="s">
        <v>1039</v>
      </c>
      <c r="B1037" s="11">
        <v>2.2912737234973743E-3</v>
      </c>
      <c r="C1037" s="11">
        <f t="shared" si="90"/>
        <v>9.6318120164744919E-4</v>
      </c>
      <c r="D1037" s="6">
        <f t="shared" si="91"/>
        <v>9.2771802720702416E-7</v>
      </c>
      <c r="E1037" s="6">
        <f t="shared" si="94"/>
        <v>1.0733139881955055E-7</v>
      </c>
      <c r="F1037" s="6">
        <f t="shared" si="98"/>
        <v>3.708137312177464E-5</v>
      </c>
      <c r="G1037" s="12">
        <f t="shared" si="92"/>
        <v>4.1101654772223206</v>
      </c>
      <c r="H1037" s="11">
        <v>6.4675634841126284E-3</v>
      </c>
      <c r="I1037" s="11">
        <f t="shared" si="93"/>
        <v>6.0894476861021347E-3</v>
      </c>
      <c r="J1037" s="8">
        <f t="shared" si="96"/>
        <v>3.7811579801049367E-4</v>
      </c>
      <c r="K1037" s="15">
        <f t="shared" si="97"/>
        <v>5.8463407269108925E-2</v>
      </c>
      <c r="L1037" s="15"/>
    </row>
    <row r="1038" spans="1:12" x14ac:dyDescent="0.3">
      <c r="A1038" s="10" t="s">
        <v>1040</v>
      </c>
      <c r="B1038" s="11">
        <v>-2.2987044973283768E-2</v>
      </c>
      <c r="C1038" s="11">
        <f t="shared" si="90"/>
        <v>-2.4315137495133692E-2</v>
      </c>
      <c r="D1038" s="6">
        <f t="shared" si="91"/>
        <v>5.9122591140725632E-4</v>
      </c>
      <c r="E1038" s="6">
        <f t="shared" si="94"/>
        <v>9.2771802720702416E-7</v>
      </c>
      <c r="F1038" s="6">
        <f t="shared" si="98"/>
        <v>3.2948197563226565E-5</v>
      </c>
      <c r="G1038" s="12">
        <f t="shared" si="92"/>
        <v>1.208962520559433</v>
      </c>
      <c r="H1038" s="11">
        <v>1.1151922043878656E-2</v>
      </c>
      <c r="I1038" s="11">
        <f t="shared" si="93"/>
        <v>5.7400520523098542E-3</v>
      </c>
      <c r="J1038" s="8">
        <f t="shared" si="96"/>
        <v>5.4118699915688016E-3</v>
      </c>
      <c r="K1038" s="15">
        <f t="shared" si="97"/>
        <v>0.48528585209572939</v>
      </c>
      <c r="L1038" s="15"/>
    </row>
    <row r="1039" spans="1:12" x14ac:dyDescent="0.3">
      <c r="A1039" s="10" t="s">
        <v>1041</v>
      </c>
      <c r="B1039" s="11">
        <v>1.3113857392683798E-2</v>
      </c>
      <c r="C1039" s="11">
        <f t="shared" si="90"/>
        <v>1.1785764870833873E-2</v>
      </c>
      <c r="D1039" s="6">
        <f t="shared" si="91"/>
        <v>1.3890425359058177E-4</v>
      </c>
      <c r="E1039" s="6">
        <f t="shared" si="94"/>
        <v>5.9122591140725632E-4</v>
      </c>
      <c r="F1039" s="6">
        <f t="shared" si="98"/>
        <v>1.9703141809776753E-4</v>
      </c>
      <c r="G1039" s="12">
        <f t="shared" si="92"/>
        <v>2.9782127293845027</v>
      </c>
      <c r="H1039" s="11">
        <v>9.7198358616115942E-3</v>
      </c>
      <c r="I1039" s="11">
        <f t="shared" si="93"/>
        <v>1.4036788026388641E-2</v>
      </c>
      <c r="J1039" s="8">
        <f t="shared" si="96"/>
        <v>4.3169521647770468E-3</v>
      </c>
      <c r="K1039" s="15">
        <f t="shared" si="97"/>
        <v>0.44413838116616877</v>
      </c>
      <c r="L1039" s="15"/>
    </row>
    <row r="1040" spans="1:12" x14ac:dyDescent="0.3">
      <c r="A1040" s="10" t="s">
        <v>1042</v>
      </c>
      <c r="B1040" s="11">
        <v>-1.9143376992336782E-2</v>
      </c>
      <c r="C1040" s="11">
        <f t="shared" ref="C1040:C1103" si="99">B1040-B$5</f>
        <v>-2.0471469514186706E-2</v>
      </c>
      <c r="D1040" s="6">
        <f t="shared" ref="D1040:D1103" si="100">C1040^2</f>
        <v>4.1908106407027569E-4</v>
      </c>
      <c r="E1040" s="6">
        <f t="shared" si="94"/>
        <v>1.3890425359058177E-4</v>
      </c>
      <c r="F1040" s="6">
        <f t="shared" si="98"/>
        <v>9.6569293283706243E-5</v>
      </c>
      <c r="G1040" s="12">
        <f t="shared" ref="G1040:G1103" si="101">IFERROR(LN(_xlfn.GAMMA((B$11+1)/2)/(H1040*SQRT(B$11*PI())*_xlfn.GAMMA(B$11/2))*(1 + D1040/(H1040^2*B$11))^(-(B$11+1)/2)),-10000)</f>
        <v>1.384137530680011</v>
      </c>
      <c r="H1040" s="11">
        <v>9.3969511495761663E-3</v>
      </c>
      <c r="I1040" s="11">
        <f t="shared" ref="I1040:I1103" si="102">SQRT(F1040)</f>
        <v>9.8269676545568348E-3</v>
      </c>
      <c r="J1040" s="8">
        <f t="shared" si="96"/>
        <v>4.3001650498066847E-4</v>
      </c>
      <c r="K1040" s="15">
        <f t="shared" si="97"/>
        <v>4.5761279178307065E-2</v>
      </c>
      <c r="L1040" s="15"/>
    </row>
    <row r="1041" spans="1:12" x14ac:dyDescent="0.3">
      <c r="A1041" s="10" t="s">
        <v>1043</v>
      </c>
      <c r="B1041" s="11">
        <v>-1.1885550113429818E-2</v>
      </c>
      <c r="C1041" s="11">
        <f t="shared" si="99"/>
        <v>-1.3213642635279743E-2</v>
      </c>
      <c r="D1041" s="6">
        <f t="shared" si="100"/>
        <v>1.746003516928826E-4</v>
      </c>
      <c r="E1041" s="6">
        <f t="shared" ref="E1041:E1104" si="103">D1040</f>
        <v>4.1908106407027569E-4</v>
      </c>
      <c r="F1041" s="6">
        <f t="shared" si="98"/>
        <v>1.4009504531861376E-4</v>
      </c>
      <c r="G1041" s="12">
        <f t="shared" si="101"/>
        <v>2.766132526100638</v>
      </c>
      <c r="H1041" s="11">
        <v>2.0264644440005877E-2</v>
      </c>
      <c r="I1041" s="11">
        <f t="shared" si="102"/>
        <v>1.1836175282523226E-2</v>
      </c>
      <c r="J1041" s="8">
        <f t="shared" si="96"/>
        <v>8.4284691574826511E-3</v>
      </c>
      <c r="K1041" s="15">
        <f t="shared" si="97"/>
        <v>0.41591991324769606</v>
      </c>
      <c r="L1041" s="15"/>
    </row>
    <row r="1042" spans="1:12" x14ac:dyDescent="0.3">
      <c r="A1042" s="10" t="s">
        <v>1044</v>
      </c>
      <c r="B1042" s="11">
        <v>1.4094625715697029E-2</v>
      </c>
      <c r="C1042" s="11">
        <f t="shared" si="99"/>
        <v>1.2766533193847103E-2</v>
      </c>
      <c r="D1042" s="6">
        <f t="shared" si="100"/>
        <v>1.6298436978959993E-4</v>
      </c>
      <c r="E1042" s="6">
        <f t="shared" si="103"/>
        <v>1.746003516928826E-4</v>
      </c>
      <c r="F1042" s="6">
        <f t="shared" si="98"/>
        <v>3.4224276694841394E-4</v>
      </c>
      <c r="G1042" s="12">
        <f t="shared" si="101"/>
        <v>2.893122277032425</v>
      </c>
      <c r="H1042" s="11">
        <v>1.0417112739749703E-2</v>
      </c>
      <c r="I1042" s="11">
        <f t="shared" si="102"/>
        <v>1.8499804511086432E-2</v>
      </c>
      <c r="J1042" s="8">
        <f t="shared" si="96"/>
        <v>8.0826917713367284E-3</v>
      </c>
      <c r="K1042" s="15">
        <f t="shared" si="97"/>
        <v>0.77590518344826276</v>
      </c>
      <c r="L1042" s="15"/>
    </row>
    <row r="1043" spans="1:12" x14ac:dyDescent="0.3">
      <c r="A1043" s="10" t="s">
        <v>1045</v>
      </c>
      <c r="B1043" s="11">
        <v>-8.4844725376341974E-3</v>
      </c>
      <c r="C1043" s="11">
        <f t="shared" si="99"/>
        <v>-9.812565059484123E-3</v>
      </c>
      <c r="D1043" s="6">
        <f t="shared" si="100"/>
        <v>9.6286433046608656E-5</v>
      </c>
      <c r="E1043" s="6">
        <f t="shared" si="103"/>
        <v>1.6298436978959993E-4</v>
      </c>
      <c r="F1043" s="6">
        <f t="shared" si="98"/>
        <v>1.1134927363150005E-4</v>
      </c>
      <c r="G1043" s="12">
        <f t="shared" si="101"/>
        <v>3.0365127087769883</v>
      </c>
      <c r="H1043" s="11">
        <v>1.5755140332111124E-2</v>
      </c>
      <c r="I1043" s="11">
        <f t="shared" si="102"/>
        <v>1.0552216526943523E-2</v>
      </c>
      <c r="J1043" s="8">
        <f t="shared" si="96"/>
        <v>5.2029238051676009E-3</v>
      </c>
      <c r="K1043" s="15">
        <f t="shared" si="97"/>
        <v>0.33023658916977927</v>
      </c>
      <c r="L1043" s="15"/>
    </row>
    <row r="1044" spans="1:12" x14ac:dyDescent="0.3">
      <c r="A1044" s="10" t="s">
        <v>1046</v>
      </c>
      <c r="B1044" s="11">
        <v>1.1662655055923081E-2</v>
      </c>
      <c r="C1044" s="11">
        <f t="shared" si="99"/>
        <v>1.0334562534073156E-2</v>
      </c>
      <c r="D1044" s="6">
        <f t="shared" si="100"/>
        <v>1.0680318277066857E-4</v>
      </c>
      <c r="E1044" s="6">
        <f t="shared" si="103"/>
        <v>9.6286433046608656E-5</v>
      </c>
      <c r="F1044" s="6">
        <f t="shared" si="98"/>
        <v>2.0571470798936919E-4</v>
      </c>
      <c r="G1044" s="12">
        <f t="shared" si="101"/>
        <v>3.1429380536570366</v>
      </c>
      <c r="H1044" s="11">
        <v>9.4287213988779733E-3</v>
      </c>
      <c r="I1044" s="11">
        <f t="shared" si="102"/>
        <v>1.4342758032866942E-2</v>
      </c>
      <c r="J1044" s="8">
        <f t="shared" si="96"/>
        <v>4.9140366339889691E-3</v>
      </c>
      <c r="K1044" s="15">
        <f t="shared" si="97"/>
        <v>0.52117741378738203</v>
      </c>
      <c r="L1044" s="15"/>
    </row>
    <row r="1045" spans="1:12" x14ac:dyDescent="0.3">
      <c r="A1045" s="10" t="s">
        <v>1047</v>
      </c>
      <c r="B1045" s="11">
        <v>2.0495586171745628E-2</v>
      </c>
      <c r="C1045" s="11">
        <f t="shared" si="99"/>
        <v>1.9167493649895704E-2</v>
      </c>
      <c r="D1045" s="6">
        <f t="shared" si="100"/>
        <v>3.6739281281879211E-4</v>
      </c>
      <c r="E1045" s="6">
        <f t="shared" si="103"/>
        <v>1.0680318277066857E-4</v>
      </c>
      <c r="F1045" s="6">
        <f t="shared" si="98"/>
        <v>8.682351549871051E-5</v>
      </c>
      <c r="G1045" s="12">
        <f t="shared" si="101"/>
        <v>2.0125957339439173</v>
      </c>
      <c r="H1045" s="11">
        <v>1.0682550507453259E-2</v>
      </c>
      <c r="I1045" s="11">
        <f t="shared" si="102"/>
        <v>9.3179136880908332E-3</v>
      </c>
      <c r="J1045" s="8">
        <f t="shared" si="96"/>
        <v>1.3646368193624258E-3</v>
      </c>
      <c r="K1045" s="15">
        <f t="shared" si="97"/>
        <v>0.12774447622881008</v>
      </c>
      <c r="L1045" s="15"/>
    </row>
    <row r="1046" spans="1:12" x14ac:dyDescent="0.3">
      <c r="A1046" s="10" t="s">
        <v>1048</v>
      </c>
      <c r="B1046" s="11">
        <v>3.0805438956169962E-3</v>
      </c>
      <c r="C1046" s="11">
        <f t="shared" si="99"/>
        <v>1.752451373767071E-3</v>
      </c>
      <c r="D1046" s="6">
        <f t="shared" si="100"/>
        <v>3.0710858174180944E-6</v>
      </c>
      <c r="E1046" s="6">
        <f t="shared" si="103"/>
        <v>3.6739281281879211E-4</v>
      </c>
      <c r="F1046" s="6">
        <f t="shared" si="98"/>
        <v>1.5075887240949612E-4</v>
      </c>
      <c r="G1046" s="12">
        <f t="shared" si="101"/>
        <v>4.4012976635159111</v>
      </c>
      <c r="H1046" s="11">
        <v>4.535524697942158E-3</v>
      </c>
      <c r="I1046" s="11">
        <f t="shared" si="102"/>
        <v>1.227839046493864E-2</v>
      </c>
      <c r="J1046" s="8">
        <f t="shared" si="96"/>
        <v>7.7428657669964818E-3</v>
      </c>
      <c r="K1046" s="15">
        <f t="shared" si="97"/>
        <v>1.7071598729270612</v>
      </c>
      <c r="L1046" s="15"/>
    </row>
    <row r="1047" spans="1:12" x14ac:dyDescent="0.3">
      <c r="A1047" s="10" t="s">
        <v>1049</v>
      </c>
      <c r="B1047" s="11">
        <v>-7.2070383872084483E-3</v>
      </c>
      <c r="C1047" s="11">
        <f t="shared" si="99"/>
        <v>-8.5351309090583739E-3</v>
      </c>
      <c r="D1047" s="6">
        <f t="shared" si="100"/>
        <v>7.2848459634763618E-5</v>
      </c>
      <c r="E1047" s="6">
        <f t="shared" si="103"/>
        <v>3.0710858174180944E-6</v>
      </c>
      <c r="F1047" s="6">
        <f t="shared" si="98"/>
        <v>1.7211999770473842E-5</v>
      </c>
      <c r="G1047" s="12">
        <f t="shared" si="101"/>
        <v>2.143679701596648</v>
      </c>
      <c r="H1047" s="11">
        <v>3.8018644281339613E-3</v>
      </c>
      <c r="I1047" s="11">
        <f t="shared" si="102"/>
        <v>4.1487347192214934E-3</v>
      </c>
      <c r="J1047" s="8">
        <f t="shared" si="96"/>
        <v>3.4687029108753211E-4</v>
      </c>
      <c r="K1047" s="15">
        <f t="shared" si="97"/>
        <v>9.1236891173887461E-2</v>
      </c>
      <c r="L1047" s="15"/>
    </row>
    <row r="1048" spans="1:12" x14ac:dyDescent="0.3">
      <c r="A1048" s="10" t="s">
        <v>1050</v>
      </c>
      <c r="B1048" s="11">
        <v>9.5038068188789387E-3</v>
      </c>
      <c r="C1048" s="11">
        <f t="shared" si="99"/>
        <v>8.1757142970290131E-3</v>
      </c>
      <c r="D1048" s="6">
        <f t="shared" si="100"/>
        <v>6.6842304266644616E-5</v>
      </c>
      <c r="E1048" s="6">
        <f t="shared" si="103"/>
        <v>7.2848459634763618E-5</v>
      </c>
      <c r="F1048" s="6">
        <f t="shared" si="98"/>
        <v>2.4582600035783311E-5</v>
      </c>
      <c r="G1048" s="12">
        <f t="shared" si="101"/>
        <v>3.3701516598644323</v>
      </c>
      <c r="H1048" s="11">
        <v>7.2388207642688348E-3</v>
      </c>
      <c r="I1048" s="11">
        <f t="shared" si="102"/>
        <v>4.9580843110805716E-3</v>
      </c>
      <c r="J1048" s="8">
        <f t="shared" si="96"/>
        <v>2.2807364531882632E-3</v>
      </c>
      <c r="K1048" s="15">
        <f t="shared" si="97"/>
        <v>0.31507016508076663</v>
      </c>
      <c r="L1048" s="15"/>
    </row>
    <row r="1049" spans="1:12" x14ac:dyDescent="0.3">
      <c r="A1049" s="10" t="s">
        <v>1051</v>
      </c>
      <c r="B1049" s="11">
        <v>-9.1782002130428933E-3</v>
      </c>
      <c r="C1049" s="11">
        <f t="shared" si="99"/>
        <v>-1.0506292734892819E-2</v>
      </c>
      <c r="D1049" s="6">
        <f t="shared" si="100"/>
        <v>1.1038218703126163E-4</v>
      </c>
      <c r="E1049" s="6">
        <f t="shared" si="103"/>
        <v>6.6842304266644616E-5</v>
      </c>
      <c r="F1049" s="6">
        <f t="shared" si="98"/>
        <v>5.2296713307425308E-5</v>
      </c>
      <c r="G1049" s="12">
        <f t="shared" si="101"/>
        <v>0.68478608430577759</v>
      </c>
      <c r="H1049" s="11">
        <v>3.700755908516231E-3</v>
      </c>
      <c r="I1049" s="11">
        <f t="shared" si="102"/>
        <v>7.2316466525560626E-3</v>
      </c>
      <c r="J1049" s="8">
        <f t="shared" si="96"/>
        <v>3.5308907440398316E-3</v>
      </c>
      <c r="K1049" s="15">
        <f t="shared" si="97"/>
        <v>0.95409987346490388</v>
      </c>
      <c r="L1049" s="15"/>
    </row>
    <row r="1050" spans="1:12" x14ac:dyDescent="0.3">
      <c r="A1050" s="10" t="s">
        <v>1052</v>
      </c>
      <c r="B1050" s="11">
        <v>-7.4986431218743987E-3</v>
      </c>
      <c r="C1050" s="11">
        <f t="shared" si="99"/>
        <v>-8.8267356437243243E-3</v>
      </c>
      <c r="D1050" s="6">
        <f t="shared" si="100"/>
        <v>7.7911262124193465E-5</v>
      </c>
      <c r="E1050" s="6">
        <f t="shared" si="103"/>
        <v>1.1038218703126163E-4</v>
      </c>
      <c r="F1050" s="6">
        <f t="shared" si="98"/>
        <v>3.0465259902846248E-5</v>
      </c>
      <c r="G1050" s="12">
        <f t="shared" si="101"/>
        <v>3.3045293855740945</v>
      </c>
      <c r="H1050" s="11">
        <v>9.4935388994584983E-3</v>
      </c>
      <c r="I1050" s="11">
        <f t="shared" si="102"/>
        <v>5.5195343918528353E-3</v>
      </c>
      <c r="J1050" s="8">
        <f t="shared" si="96"/>
        <v>3.974004507605663E-3</v>
      </c>
      <c r="K1050" s="15">
        <f t="shared" si="97"/>
        <v>0.41860096110548789</v>
      </c>
      <c r="L1050" s="15"/>
    </row>
    <row r="1051" spans="1:12" x14ac:dyDescent="0.3">
      <c r="A1051" s="10" t="s">
        <v>1053</v>
      </c>
      <c r="B1051" s="11">
        <v>1.6216212899904034E-2</v>
      </c>
      <c r="C1051" s="11">
        <f t="shared" si="99"/>
        <v>1.4888120378054108E-2</v>
      </c>
      <c r="D1051" s="6">
        <f t="shared" si="100"/>
        <v>2.2165612839143001E-4</v>
      </c>
      <c r="E1051" s="6">
        <f t="shared" si="103"/>
        <v>7.7911262124193465E-5</v>
      </c>
      <c r="F1051" s="6">
        <f t="shared" si="98"/>
        <v>8.278208486861426E-5</v>
      </c>
      <c r="G1051" s="12">
        <f t="shared" si="101"/>
        <v>2.7310420904806278</v>
      </c>
      <c r="H1051" s="11">
        <v>1.1956278547431285E-2</v>
      </c>
      <c r="I1051" s="11">
        <f t="shared" si="102"/>
        <v>9.0984660722901126E-3</v>
      </c>
      <c r="J1051" s="8">
        <f t="shared" si="96"/>
        <v>2.8578124751411724E-3</v>
      </c>
      <c r="K1051" s="15">
        <f t="shared" si="97"/>
        <v>0.23902190500196666</v>
      </c>
      <c r="L1051" s="15"/>
    </row>
    <row r="1052" spans="1:12" x14ac:dyDescent="0.3">
      <c r="A1052" s="10" t="s">
        <v>1054</v>
      </c>
      <c r="B1052" s="11">
        <v>-8.7818258427533567E-3</v>
      </c>
      <c r="C1052" s="11">
        <f t="shared" si="99"/>
        <v>-1.0109918364603282E-2</v>
      </c>
      <c r="D1052" s="6">
        <f t="shared" si="100"/>
        <v>1.0221044933894271E-4</v>
      </c>
      <c r="E1052" s="6">
        <f t="shared" si="103"/>
        <v>2.2165612839143001E-4</v>
      </c>
      <c r="F1052" s="6">
        <f t="shared" si="98"/>
        <v>1.4753154432762793E-4</v>
      </c>
      <c r="G1052" s="12">
        <f t="shared" si="101"/>
        <v>3.1728931946458232</v>
      </c>
      <c r="H1052" s="11">
        <v>9.8062525345374019E-3</v>
      </c>
      <c r="I1052" s="11">
        <f t="shared" si="102"/>
        <v>1.2146256391482436E-2</v>
      </c>
      <c r="J1052" s="8">
        <f t="shared" si="96"/>
        <v>2.3400038569450343E-3</v>
      </c>
      <c r="K1052" s="15">
        <f t="shared" si="97"/>
        <v>0.2386236585998161</v>
      </c>
      <c r="L1052" s="15"/>
    </row>
    <row r="1053" spans="1:12" x14ac:dyDescent="0.3">
      <c r="A1053" s="10" t="s">
        <v>1055</v>
      </c>
      <c r="B1053" s="11">
        <v>-1.0341010906645293E-2</v>
      </c>
      <c r="C1053" s="11">
        <f t="shared" si="99"/>
        <v>-1.1669103428495219E-2</v>
      </c>
      <c r="D1053" s="6">
        <f t="shared" si="100"/>
        <v>1.3616797482491887E-4</v>
      </c>
      <c r="E1053" s="6">
        <f t="shared" si="103"/>
        <v>1.0221044933894271E-4</v>
      </c>
      <c r="F1053" s="6">
        <f t="shared" si="98"/>
        <v>9.1534776124584978E-5</v>
      </c>
      <c r="G1053" s="12">
        <f t="shared" si="101"/>
        <v>2.9737105449753063</v>
      </c>
      <c r="H1053" s="11">
        <v>9.3550061878031002E-3</v>
      </c>
      <c r="I1053" s="11">
        <f t="shared" si="102"/>
        <v>9.5673808393198691E-3</v>
      </c>
      <c r="J1053" s="8">
        <f t="shared" si="96"/>
        <v>2.123746515167689E-4</v>
      </c>
      <c r="K1053" s="15">
        <f t="shared" si="97"/>
        <v>2.2701711495782803E-2</v>
      </c>
      <c r="L1053" s="15"/>
    </row>
    <row r="1054" spans="1:12" x14ac:dyDescent="0.3">
      <c r="A1054" s="10" t="s">
        <v>1056</v>
      </c>
      <c r="B1054" s="11">
        <v>-1.1453373010201799E-2</v>
      </c>
      <c r="C1054" s="11">
        <f t="shared" si="99"/>
        <v>-1.2781465532051724E-2</v>
      </c>
      <c r="D1054" s="6">
        <f t="shared" si="100"/>
        <v>1.6336586114702628E-4</v>
      </c>
      <c r="E1054" s="6">
        <f t="shared" si="103"/>
        <v>1.3616797482491887E-4</v>
      </c>
      <c r="F1054" s="6">
        <f t="shared" si="98"/>
        <v>9.0826485949637369E-5</v>
      </c>
      <c r="G1054" s="12">
        <f t="shared" si="101"/>
        <v>2.9329373617374532</v>
      </c>
      <c r="H1054" s="11">
        <v>1.1820246759894773E-2</v>
      </c>
      <c r="I1054" s="11">
        <f t="shared" si="102"/>
        <v>9.5302930673530368E-3</v>
      </c>
      <c r="J1054" s="8">
        <f t="shared" si="96"/>
        <v>2.2899536925417366E-3</v>
      </c>
      <c r="K1054" s="15">
        <f t="shared" si="97"/>
        <v>0.19373146255384285</v>
      </c>
      <c r="L1054" s="15"/>
    </row>
    <row r="1055" spans="1:12" x14ac:dyDescent="0.3">
      <c r="A1055" s="10" t="s">
        <v>1057</v>
      </c>
      <c r="B1055" s="11">
        <v>1.7621763861808751E-2</v>
      </c>
      <c r="C1055" s="11">
        <f t="shared" si="99"/>
        <v>1.6293671339958828E-2</v>
      </c>
      <c r="D1055" s="6">
        <f t="shared" si="100"/>
        <v>2.6548372573459569E-4</v>
      </c>
      <c r="E1055" s="6">
        <f t="shared" si="103"/>
        <v>1.6336586114702628E-4</v>
      </c>
      <c r="F1055" s="6">
        <f t="shared" si="98"/>
        <v>1.3505293087409095E-4</v>
      </c>
      <c r="G1055" s="12">
        <f t="shared" si="101"/>
        <v>2.2687300630077925</v>
      </c>
      <c r="H1055" s="11">
        <v>9.5037226921878149E-3</v>
      </c>
      <c r="I1055" s="11">
        <f t="shared" si="102"/>
        <v>1.1621227597551428E-2</v>
      </c>
      <c r="J1055" s="8">
        <f t="shared" si="96"/>
        <v>2.1175049053636132E-3</v>
      </c>
      <c r="K1055" s="15">
        <f t="shared" si="97"/>
        <v>0.22280794315518382</v>
      </c>
      <c r="L1055" s="15"/>
    </row>
    <row r="1056" spans="1:12" x14ac:dyDescent="0.3">
      <c r="A1056" s="10" t="s">
        <v>1058</v>
      </c>
      <c r="B1056" s="11">
        <v>1.0128711352276767E-2</v>
      </c>
      <c r="C1056" s="11">
        <f t="shared" si="99"/>
        <v>8.8006188304268415E-3</v>
      </c>
      <c r="D1056" s="6">
        <f t="shared" si="100"/>
        <v>7.7450891798463512E-5</v>
      </c>
      <c r="E1056" s="6">
        <f t="shared" si="103"/>
        <v>2.6548372573459569E-4</v>
      </c>
      <c r="F1056" s="6">
        <f t="shared" si="98"/>
        <v>1.1519882598611343E-4</v>
      </c>
      <c r="G1056" s="12">
        <f t="shared" si="101"/>
        <v>2.8716358873543806</v>
      </c>
      <c r="H1056" s="11">
        <v>5.0988288174216405E-3</v>
      </c>
      <c r="I1056" s="11">
        <f t="shared" si="102"/>
        <v>1.0733071600716798E-2</v>
      </c>
      <c r="J1056" s="8">
        <f t="shared" si="96"/>
        <v>5.6342427832951573E-3</v>
      </c>
      <c r="K1056" s="15">
        <f t="shared" si="97"/>
        <v>1.1050072448096548</v>
      </c>
      <c r="L1056" s="15"/>
    </row>
    <row r="1057" spans="1:12" x14ac:dyDescent="0.3">
      <c r="A1057" s="10" t="s">
        <v>1059</v>
      </c>
      <c r="B1057" s="11">
        <v>6.2044168953242747E-3</v>
      </c>
      <c r="C1057" s="11">
        <f t="shared" si="99"/>
        <v>4.87632437347435E-3</v>
      </c>
      <c r="D1057" s="6">
        <f t="shared" si="100"/>
        <v>2.3778539395340014E-5</v>
      </c>
      <c r="E1057" s="6">
        <f t="shared" si="103"/>
        <v>7.7450891798463512E-5</v>
      </c>
      <c r="F1057" s="6">
        <f t="shared" si="98"/>
        <v>3.4119828234618587E-5</v>
      </c>
      <c r="G1057" s="12">
        <f t="shared" si="101"/>
        <v>3.8999051895765731</v>
      </c>
      <c r="H1057" s="11">
        <v>5.1594096089531355E-3</v>
      </c>
      <c r="I1057" s="11">
        <f t="shared" si="102"/>
        <v>5.8412180437489736E-3</v>
      </c>
      <c r="J1057" s="8">
        <f t="shared" si="96"/>
        <v>6.8180843479583812E-4</v>
      </c>
      <c r="K1057" s="15">
        <f t="shared" si="97"/>
        <v>0.13214853761808218</v>
      </c>
      <c r="L1057" s="15"/>
    </row>
    <row r="1058" spans="1:12" x14ac:dyDescent="0.3">
      <c r="A1058" s="10" t="s">
        <v>1060</v>
      </c>
      <c r="B1058" s="11">
        <v>1.3744072068897223E-2</v>
      </c>
      <c r="C1058" s="11">
        <f t="shared" si="99"/>
        <v>1.2415979547047297E-2</v>
      </c>
      <c r="D1058" s="6">
        <f t="shared" si="100"/>
        <v>1.541565481126968E-4</v>
      </c>
      <c r="E1058" s="6">
        <f t="shared" si="103"/>
        <v>2.3778539395340014E-5</v>
      </c>
      <c r="F1058" s="6">
        <f t="shared" si="98"/>
        <v>2.5356776802536696E-5</v>
      </c>
      <c r="G1058" s="12">
        <f t="shared" si="101"/>
        <v>1.2723917250684786</v>
      </c>
      <c r="H1058" s="11">
        <v>4.9595265742137596E-3</v>
      </c>
      <c r="I1058" s="11">
        <f t="shared" si="102"/>
        <v>5.0355512908257316E-3</v>
      </c>
      <c r="J1058" s="8">
        <f t="shared" si="96"/>
        <v>7.6024716611972076E-5</v>
      </c>
      <c r="K1058" s="15">
        <f t="shared" si="97"/>
        <v>1.5329026969479315E-2</v>
      </c>
      <c r="L1058" s="15"/>
    </row>
    <row r="1059" spans="1:12" x14ac:dyDescent="0.3">
      <c r="A1059" s="10" t="s">
        <v>1061</v>
      </c>
      <c r="B1059" s="11">
        <v>-1.0106980314378653E-3</v>
      </c>
      <c r="C1059" s="11">
        <f t="shared" si="99"/>
        <v>-2.3387905532877905E-3</v>
      </c>
      <c r="D1059" s="6">
        <f t="shared" si="100"/>
        <v>5.4699412521482088E-6</v>
      </c>
      <c r="E1059" s="6">
        <f t="shared" si="103"/>
        <v>1.541565481126968E-4</v>
      </c>
      <c r="F1059" s="6">
        <f t="shared" si="98"/>
        <v>4.6254870033021188E-5</v>
      </c>
      <c r="G1059" s="12">
        <f t="shared" si="101"/>
        <v>4.4767091032983268</v>
      </c>
      <c r="H1059" s="11">
        <v>3.717253452345512E-3</v>
      </c>
      <c r="I1059" s="11">
        <f t="shared" si="102"/>
        <v>6.8010932968914041E-3</v>
      </c>
      <c r="J1059" s="8">
        <f t="shared" si="96"/>
        <v>3.0838398445458921E-3</v>
      </c>
      <c r="K1059" s="15">
        <f t="shared" si="97"/>
        <v>0.82960171645009873</v>
      </c>
      <c r="L1059" s="15"/>
    </row>
    <row r="1060" spans="1:12" x14ac:dyDescent="0.3">
      <c r="A1060" s="10" t="s">
        <v>1062</v>
      </c>
      <c r="B1060" s="11">
        <v>1.4009215802245781E-3</v>
      </c>
      <c r="C1060" s="11">
        <f t="shared" si="99"/>
        <v>7.2829058374652934E-5</v>
      </c>
      <c r="D1060" s="6">
        <f t="shared" si="100"/>
        <v>5.3040717437386047E-9</v>
      </c>
      <c r="E1060" s="6">
        <f t="shared" si="103"/>
        <v>5.4699412521482088E-6</v>
      </c>
      <c r="F1060" s="6">
        <f t="shared" si="98"/>
        <v>1.2508751705246924E-5</v>
      </c>
      <c r="G1060" s="12">
        <f t="shared" si="101"/>
        <v>4.7226482773321488</v>
      </c>
      <c r="H1060" s="11">
        <v>3.5438943591482872E-3</v>
      </c>
      <c r="I1060" s="11">
        <f t="shared" si="102"/>
        <v>3.5367713673980857E-3</v>
      </c>
      <c r="J1060" s="8">
        <f t="shared" si="96"/>
        <v>7.1229917502015246E-6</v>
      </c>
      <c r="K1060" s="15">
        <f t="shared" si="97"/>
        <v>2.0099334315127303E-3</v>
      </c>
      <c r="L1060" s="15"/>
    </row>
    <row r="1061" spans="1:12" x14ac:dyDescent="0.3">
      <c r="A1061" s="10" t="s">
        <v>1063</v>
      </c>
      <c r="B1061" s="11">
        <v>-2.9942175300769428E-3</v>
      </c>
      <c r="C1061" s="11">
        <f t="shared" si="99"/>
        <v>-4.3223100519268684E-3</v>
      </c>
      <c r="D1061" s="6">
        <f t="shared" si="100"/>
        <v>1.8682364184988049E-5</v>
      </c>
      <c r="E1061" s="6">
        <f t="shared" si="103"/>
        <v>5.3040717437386047E-9</v>
      </c>
      <c r="F1061" s="6">
        <f t="shared" si="98"/>
        <v>1.0614977621469232E-5</v>
      </c>
      <c r="G1061" s="12">
        <f t="shared" si="101"/>
        <v>4.02154301585957</v>
      </c>
      <c r="H1061" s="11">
        <v>4.5245673614995249E-3</v>
      </c>
      <c r="I1061" s="11">
        <f t="shared" si="102"/>
        <v>3.2580634772007176E-3</v>
      </c>
      <c r="J1061" s="8">
        <f t="shared" si="96"/>
        <v>1.2665038842988073E-3</v>
      </c>
      <c r="K1061" s="15">
        <f t="shared" si="97"/>
        <v>0.27991712424833137</v>
      </c>
      <c r="L1061" s="15"/>
    </row>
    <row r="1062" spans="1:12" x14ac:dyDescent="0.3">
      <c r="A1062" s="10" t="s">
        <v>1064</v>
      </c>
      <c r="B1062" s="11">
        <v>-2.6296753415458013E-3</v>
      </c>
      <c r="C1062" s="11">
        <f t="shared" si="99"/>
        <v>-3.9577678633957265E-3</v>
      </c>
      <c r="D1062" s="6">
        <f t="shared" si="100"/>
        <v>1.5663926460527973E-5</v>
      </c>
      <c r="E1062" s="6">
        <f t="shared" si="103"/>
        <v>1.8682364184988049E-5</v>
      </c>
      <c r="F1062" s="6">
        <f t="shared" si="98"/>
        <v>1.9822573147664011E-5</v>
      </c>
      <c r="G1062" s="12">
        <f t="shared" si="101"/>
        <v>4.0584761090521635</v>
      </c>
      <c r="H1062" s="11">
        <v>3.1934097967169194E-3</v>
      </c>
      <c r="I1062" s="11">
        <f t="shared" si="102"/>
        <v>4.4522548385805601E-3</v>
      </c>
      <c r="J1062" s="8">
        <f t="shared" si="96"/>
        <v>1.2588450418636408E-3</v>
      </c>
      <c r="K1062" s="15">
        <f t="shared" si="97"/>
        <v>0.39420090811953862</v>
      </c>
      <c r="L1062" s="15"/>
    </row>
    <row r="1063" spans="1:12" x14ac:dyDescent="0.3">
      <c r="A1063" s="10" t="s">
        <v>1065</v>
      </c>
      <c r="B1063" s="11">
        <v>6.3538488355527438E-3</v>
      </c>
      <c r="C1063" s="11">
        <f t="shared" si="99"/>
        <v>5.0257563137028182E-3</v>
      </c>
      <c r="D1063" s="6">
        <f t="shared" si="100"/>
        <v>2.525822652472374E-5</v>
      </c>
      <c r="E1063" s="6">
        <f t="shared" si="103"/>
        <v>1.5663926460527973E-5</v>
      </c>
      <c r="F1063" s="6">
        <f t="shared" si="98"/>
        <v>1.1520013590667801E-5</v>
      </c>
      <c r="G1063" s="12">
        <f t="shared" si="101"/>
        <v>3.8395490209184708</v>
      </c>
      <c r="H1063" s="11">
        <v>6.1036665193521687E-3</v>
      </c>
      <c r="I1063" s="11">
        <f t="shared" si="102"/>
        <v>3.394114551789288E-3</v>
      </c>
      <c r="J1063" s="8">
        <f t="shared" si="96"/>
        <v>2.7095519675628807E-3</v>
      </c>
      <c r="K1063" s="15">
        <f t="shared" si="97"/>
        <v>0.44392201948976517</v>
      </c>
      <c r="L1063" s="15"/>
    </row>
    <row r="1064" spans="1:12" x14ac:dyDescent="0.3">
      <c r="A1064" s="10" t="s">
        <v>1066</v>
      </c>
      <c r="B1064" s="11">
        <v>-6.2981618540545298E-4</v>
      </c>
      <c r="C1064" s="11">
        <f t="shared" si="99"/>
        <v>-1.9579087072553779E-3</v>
      </c>
      <c r="D1064" s="6">
        <f t="shared" si="100"/>
        <v>3.8334065059464253E-6</v>
      </c>
      <c r="E1064" s="6">
        <f t="shared" si="103"/>
        <v>2.525822652472374E-5</v>
      </c>
      <c r="F1064" s="6">
        <f t="shared" si="98"/>
        <v>3.3668392890883053E-5</v>
      </c>
      <c r="G1064" s="12">
        <f t="shared" si="101"/>
        <v>4.1149114804892859</v>
      </c>
      <c r="H1064" s="11">
        <v>6.1905328200856837E-3</v>
      </c>
      <c r="I1064" s="11">
        <f t="shared" si="102"/>
        <v>5.8024471467548111E-3</v>
      </c>
      <c r="J1064" s="8">
        <f t="shared" si="96"/>
        <v>3.8808567333087265E-4</v>
      </c>
      <c r="K1064" s="15">
        <f t="shared" si="97"/>
        <v>6.2690189133913859E-2</v>
      </c>
      <c r="L1064" s="15"/>
    </row>
    <row r="1065" spans="1:12" x14ac:dyDescent="0.3">
      <c r="A1065" s="10" t="s">
        <v>1067</v>
      </c>
      <c r="B1065" s="11">
        <v>-1.9583272775802296E-2</v>
      </c>
      <c r="C1065" s="11">
        <f t="shared" si="99"/>
        <v>-2.091136529765222E-2</v>
      </c>
      <c r="D1065" s="6">
        <f t="shared" si="100"/>
        <v>4.3728519861185351E-4</v>
      </c>
      <c r="E1065" s="6">
        <f t="shared" si="103"/>
        <v>3.8334065059464253E-6</v>
      </c>
      <c r="F1065" s="6">
        <f t="shared" si="98"/>
        <v>3.0791502267721111E-5</v>
      </c>
      <c r="G1065" s="12">
        <f t="shared" si="101"/>
        <v>1.3171618593574272</v>
      </c>
      <c r="H1065" s="11">
        <v>9.4826178750953109E-3</v>
      </c>
      <c r="I1065" s="11">
        <f t="shared" si="102"/>
        <v>5.5490091248547348E-3</v>
      </c>
      <c r="J1065" s="8">
        <f t="shared" si="96"/>
        <v>3.9336087502405762E-3</v>
      </c>
      <c r="K1065" s="15">
        <f t="shared" si="97"/>
        <v>0.41482307966575516</v>
      </c>
      <c r="L1065" s="15"/>
    </row>
    <row r="1066" spans="1:12" x14ac:dyDescent="0.3">
      <c r="A1066" s="10" t="s">
        <v>1068</v>
      </c>
      <c r="B1066" s="11">
        <v>-9.6417552908581125E-4</v>
      </c>
      <c r="C1066" s="11">
        <f t="shared" si="99"/>
        <v>-2.2922680509357366E-3</v>
      </c>
      <c r="D1066" s="6">
        <f t="shared" si="100"/>
        <v>5.2544928173407206E-6</v>
      </c>
      <c r="E1066" s="6">
        <f t="shared" si="103"/>
        <v>4.3728519861185351E-4</v>
      </c>
      <c r="F1066" s="6">
        <f t="shared" si="98"/>
        <v>1.4445217853855237E-4</v>
      </c>
      <c r="G1066" s="12">
        <f t="shared" si="101"/>
        <v>3.9042008624579254</v>
      </c>
      <c r="H1066" s="11">
        <v>7.6850499110338892E-3</v>
      </c>
      <c r="I1066" s="11">
        <f t="shared" si="102"/>
        <v>1.2018826005003666E-2</v>
      </c>
      <c r="J1066" s="8">
        <f t="shared" si="96"/>
        <v>4.3337760939697765E-3</v>
      </c>
      <c r="K1066" s="15">
        <f t="shared" si="97"/>
        <v>0.5639229600509833</v>
      </c>
      <c r="L1066" s="15"/>
    </row>
    <row r="1067" spans="1:12" x14ac:dyDescent="0.3">
      <c r="A1067" s="10" t="s">
        <v>1069</v>
      </c>
      <c r="B1067" s="11">
        <v>-4.0584367372055773E-3</v>
      </c>
      <c r="C1067" s="11">
        <f t="shared" si="99"/>
        <v>-5.386529259055502E-3</v>
      </c>
      <c r="D1067" s="6">
        <f t="shared" si="100"/>
        <v>2.9014697458661016E-5</v>
      </c>
      <c r="E1067" s="6">
        <f t="shared" si="103"/>
        <v>5.2544928173407206E-6</v>
      </c>
      <c r="F1067" s="6">
        <f t="shared" si="98"/>
        <v>4.6746159326073645E-5</v>
      </c>
      <c r="G1067" s="12">
        <f t="shared" si="101"/>
        <v>3.7957593131630172</v>
      </c>
      <c r="H1067" s="11">
        <v>5.8966869288876438E-3</v>
      </c>
      <c r="I1067" s="11">
        <f t="shared" si="102"/>
        <v>6.8371163019268323E-3</v>
      </c>
      <c r="J1067" s="8">
        <f t="shared" si="96"/>
        <v>9.4042937303918852E-4</v>
      </c>
      <c r="K1067" s="15">
        <f t="shared" si="97"/>
        <v>0.15948436543782932</v>
      </c>
      <c r="L1067" s="15"/>
    </row>
    <row r="1068" spans="1:12" x14ac:dyDescent="0.3">
      <c r="A1068" s="10" t="s">
        <v>1070</v>
      </c>
      <c r="B1068" s="11">
        <v>-1.4421248375173315E-3</v>
      </c>
      <c r="C1068" s="11">
        <f t="shared" si="99"/>
        <v>-2.7702173593672566E-3</v>
      </c>
      <c r="D1068" s="6">
        <f t="shared" si="100"/>
        <v>7.6741042181396958E-6</v>
      </c>
      <c r="E1068" s="6">
        <f t="shared" si="103"/>
        <v>2.9014697458661016E-5</v>
      </c>
      <c r="F1068" s="6">
        <f t="shared" si="98"/>
        <v>3.2432960383380973E-5</v>
      </c>
      <c r="G1068" s="12">
        <f t="shared" si="101"/>
        <v>3.152639802883896</v>
      </c>
      <c r="H1068" s="11">
        <v>1.6807487023211363E-2</v>
      </c>
      <c r="I1068" s="11">
        <f t="shared" si="102"/>
        <v>5.694994326896294E-3</v>
      </c>
      <c r="J1068" s="8">
        <f t="shared" si="96"/>
        <v>1.111249269631507E-2</v>
      </c>
      <c r="K1068" s="15">
        <f t="shared" si="97"/>
        <v>0.66116324712722196</v>
      </c>
      <c r="L1068" s="15"/>
    </row>
    <row r="1069" spans="1:12" x14ac:dyDescent="0.3">
      <c r="A1069" s="10" t="s">
        <v>1071</v>
      </c>
      <c r="B1069" s="11">
        <v>9.118332112991406E-3</v>
      </c>
      <c r="C1069" s="11">
        <f t="shared" si="99"/>
        <v>7.7902395911414804E-3</v>
      </c>
      <c r="D1069" s="6">
        <f t="shared" si="100"/>
        <v>6.0687832887388178E-5</v>
      </c>
      <c r="E1069" s="6">
        <f t="shared" si="103"/>
        <v>7.6741042181396958E-6</v>
      </c>
      <c r="F1069" s="6">
        <f t="shared" si="98"/>
        <v>2.1642988774952488E-4</v>
      </c>
      <c r="G1069" s="12">
        <f t="shared" si="101"/>
        <v>3.3708124462599907</v>
      </c>
      <c r="H1069" s="11">
        <v>1.026404964968129E-2</v>
      </c>
      <c r="I1069" s="11">
        <f t="shared" si="102"/>
        <v>1.4711556265382833E-2</v>
      </c>
      <c r="J1069" s="8">
        <f t="shared" si="96"/>
        <v>4.4475066157015422E-3</v>
      </c>
      <c r="K1069" s="15">
        <f t="shared" si="97"/>
        <v>0.43330914867891757</v>
      </c>
      <c r="L1069" s="15"/>
    </row>
    <row r="1070" spans="1:12" x14ac:dyDescent="0.3">
      <c r="A1070" s="10" t="s">
        <v>1072</v>
      </c>
      <c r="B1070" s="11">
        <v>2.8137340560308905E-3</v>
      </c>
      <c r="C1070" s="11">
        <f t="shared" si="99"/>
        <v>1.4856415341809653E-3</v>
      </c>
      <c r="D1070" s="6">
        <f t="shared" si="100"/>
        <v>2.2071307680835723E-6</v>
      </c>
      <c r="E1070" s="6">
        <f t="shared" si="103"/>
        <v>6.0687832887388178E-5</v>
      </c>
      <c r="F1070" s="6">
        <f t="shared" si="98"/>
        <v>9.1351924642062949E-5</v>
      </c>
      <c r="G1070" s="12">
        <f t="shared" si="101"/>
        <v>4.0636241176696517</v>
      </c>
      <c r="H1070" s="11">
        <v>6.6838140666753993E-3</v>
      </c>
      <c r="I1070" s="11">
        <f t="shared" si="102"/>
        <v>9.5578200779290121E-3</v>
      </c>
      <c r="J1070" s="8">
        <f t="shared" si="96"/>
        <v>2.8740060112536128E-3</v>
      </c>
      <c r="K1070" s="15">
        <f t="shared" si="97"/>
        <v>0.4299949074859849</v>
      </c>
      <c r="L1070" s="15"/>
    </row>
    <row r="1071" spans="1:12" x14ac:dyDescent="0.3">
      <c r="A1071" s="10" t="s">
        <v>1073</v>
      </c>
      <c r="B1071" s="11">
        <v>-1.4345962458906215E-2</v>
      </c>
      <c r="C1071" s="11">
        <f t="shared" si="99"/>
        <v>-1.5674054980756139E-2</v>
      </c>
      <c r="D1071" s="6">
        <f t="shared" si="100"/>
        <v>2.4567599953976633E-4</v>
      </c>
      <c r="E1071" s="6">
        <f t="shared" si="103"/>
        <v>2.2071307680835723E-6</v>
      </c>
      <c r="F1071" s="6">
        <f t="shared" si="98"/>
        <v>3.5322862989080037E-5</v>
      </c>
      <c r="G1071" s="12">
        <f t="shared" si="101"/>
        <v>2.4712793504094543</v>
      </c>
      <c r="H1071" s="11">
        <v>1.0094183745663021E-2</v>
      </c>
      <c r="I1071" s="11">
        <f t="shared" si="102"/>
        <v>5.9433040464946796E-3</v>
      </c>
      <c r="J1071" s="8">
        <f t="shared" si="96"/>
        <v>4.150879699168341E-3</v>
      </c>
      <c r="K1071" s="15">
        <f t="shared" si="97"/>
        <v>0.41121499308468323</v>
      </c>
      <c r="L1071" s="15"/>
    </row>
    <row r="1072" spans="1:12" x14ac:dyDescent="0.3">
      <c r="A1072" s="10" t="s">
        <v>1074</v>
      </c>
      <c r="B1072" s="11">
        <v>8.1957721271400563E-4</v>
      </c>
      <c r="C1072" s="11">
        <f t="shared" si="99"/>
        <v>-5.0851530913591952E-4</v>
      </c>
      <c r="D1072" s="6">
        <f t="shared" si="100"/>
        <v>2.5858781962559981E-7</v>
      </c>
      <c r="E1072" s="6">
        <f t="shared" si="103"/>
        <v>2.4567599953976633E-4</v>
      </c>
      <c r="F1072" s="6">
        <f t="shared" si="98"/>
        <v>1.2055765360290928E-4</v>
      </c>
      <c r="G1072" s="12">
        <f t="shared" si="101"/>
        <v>3.8507349007767311</v>
      </c>
      <c r="H1072" s="11">
        <v>8.4616171397580726E-3</v>
      </c>
      <c r="I1072" s="11">
        <f t="shared" si="102"/>
        <v>1.097987493566795E-2</v>
      </c>
      <c r="J1072" s="8">
        <f t="shared" si="96"/>
        <v>2.5182577959098774E-3</v>
      </c>
      <c r="K1072" s="15">
        <f t="shared" si="97"/>
        <v>0.29760951769815919</v>
      </c>
      <c r="L1072" s="15"/>
    </row>
    <row r="1073" spans="1:12" x14ac:dyDescent="0.3">
      <c r="A1073" s="10" t="s">
        <v>1075</v>
      </c>
      <c r="B1073" s="11">
        <v>-1.8559054584436702E-2</v>
      </c>
      <c r="C1073" s="11">
        <f t="shared" si="99"/>
        <v>-1.9887147106286626E-2</v>
      </c>
      <c r="D1073" s="6">
        <f t="shared" si="100"/>
        <v>3.9549862002708451E-4</v>
      </c>
      <c r="E1073" s="6">
        <f t="shared" si="103"/>
        <v>2.5858781962559981E-7</v>
      </c>
      <c r="F1073" s="6">
        <f t="shared" si="98"/>
        <v>5.5385939926599002E-5</v>
      </c>
      <c r="G1073" s="12">
        <f t="shared" si="101"/>
        <v>1.4682041730866326</v>
      </c>
      <c r="H1073" s="11">
        <v>9.2685681216813313E-3</v>
      </c>
      <c r="I1073" s="11">
        <f t="shared" si="102"/>
        <v>7.4421730648110435E-3</v>
      </c>
      <c r="J1073" s="8">
        <f t="shared" si="96"/>
        <v>1.8263950568702877E-3</v>
      </c>
      <c r="K1073" s="15">
        <f t="shared" si="97"/>
        <v>0.19705255794559312</v>
      </c>
      <c r="L1073" s="15"/>
    </row>
    <row r="1074" spans="1:12" x14ac:dyDescent="0.3">
      <c r="A1074" s="10" t="s">
        <v>1076</v>
      </c>
      <c r="B1074" s="11">
        <v>-9.7367691046557382E-3</v>
      </c>
      <c r="C1074" s="11">
        <f t="shared" si="99"/>
        <v>-1.1064861626505664E-2</v>
      </c>
      <c r="D1074" s="6">
        <f t="shared" si="100"/>
        <v>1.2243116281371755E-4</v>
      </c>
      <c r="E1074" s="6">
        <f t="shared" si="103"/>
        <v>3.9549862002708451E-4</v>
      </c>
      <c r="F1074" s="6">
        <f t="shared" si="98"/>
        <v>1.3422247781341097E-4</v>
      </c>
      <c r="G1074" s="12">
        <f t="shared" si="101"/>
        <v>3.0797677545329187</v>
      </c>
      <c r="H1074" s="11">
        <v>1.041415766296255E-2</v>
      </c>
      <c r="I1074" s="11">
        <f t="shared" si="102"/>
        <v>1.1585442495365077E-2</v>
      </c>
      <c r="J1074" s="8">
        <f t="shared" si="96"/>
        <v>1.171284832402527E-3</v>
      </c>
      <c r="K1074" s="15">
        <f t="shared" si="97"/>
        <v>0.11247043402925856</v>
      </c>
      <c r="L1074" s="15"/>
    </row>
    <row r="1075" spans="1:12" x14ac:dyDescent="0.3">
      <c r="A1075" s="10" t="s">
        <v>1077</v>
      </c>
      <c r="B1075" s="11">
        <v>-1.1098789654240207E-2</v>
      </c>
      <c r="C1075" s="11">
        <f t="shared" si="99"/>
        <v>-1.2426882176090132E-2</v>
      </c>
      <c r="D1075" s="6">
        <f t="shared" si="100"/>
        <v>1.5442740061842662E-4</v>
      </c>
      <c r="E1075" s="6">
        <f t="shared" si="103"/>
        <v>1.2243116281371755E-4</v>
      </c>
      <c r="F1075" s="6">
        <f t="shared" si="98"/>
        <v>1.0432581940214482E-4</v>
      </c>
      <c r="G1075" s="12">
        <f t="shared" si="101"/>
        <v>2.8596571786054801</v>
      </c>
      <c r="H1075" s="11">
        <v>1.7972892672449975E-2</v>
      </c>
      <c r="I1075" s="11">
        <f t="shared" si="102"/>
        <v>1.0214001145591517E-2</v>
      </c>
      <c r="J1075" s="8">
        <f t="shared" si="96"/>
        <v>7.7588915268584583E-3</v>
      </c>
      <c r="K1075" s="15">
        <f t="shared" si="97"/>
        <v>0.43169965281948158</v>
      </c>
      <c r="L1075" s="15"/>
    </row>
    <row r="1076" spans="1:12" x14ac:dyDescent="0.3">
      <c r="A1076" s="10" t="s">
        <v>1078</v>
      </c>
      <c r="B1076" s="11">
        <v>-1.9095986358635349E-2</v>
      </c>
      <c r="C1076" s="11">
        <f t="shared" si="99"/>
        <v>-2.0424078880485273E-2</v>
      </c>
      <c r="D1076" s="6">
        <f t="shared" si="100"/>
        <v>4.1714299811628457E-4</v>
      </c>
      <c r="E1076" s="6">
        <f t="shared" si="103"/>
        <v>1.5442740061842662E-4</v>
      </c>
      <c r="F1076" s="6">
        <f t="shared" si="98"/>
        <v>2.7238469160250668E-4</v>
      </c>
      <c r="G1076" s="12">
        <f t="shared" si="101"/>
        <v>2.0983509152555277</v>
      </c>
      <c r="H1076" s="11">
        <v>1.2278716112495203E-2</v>
      </c>
      <c r="I1076" s="11">
        <f t="shared" si="102"/>
        <v>1.6504081059014061E-2</v>
      </c>
      <c r="J1076" s="8">
        <f t="shared" si="96"/>
        <v>4.2253649465188586E-3</v>
      </c>
      <c r="K1076" s="15">
        <f t="shared" si="97"/>
        <v>0.34412107160120725</v>
      </c>
      <c r="L1076" s="15"/>
    </row>
    <row r="1077" spans="1:12" x14ac:dyDescent="0.3">
      <c r="A1077" s="10" t="s">
        <v>1079</v>
      </c>
      <c r="B1077" s="11">
        <v>2.7679180076168289E-3</v>
      </c>
      <c r="C1077" s="11">
        <f t="shared" si="99"/>
        <v>1.4398254857669037E-3</v>
      </c>
      <c r="D1077" s="6">
        <f t="shared" si="100"/>
        <v>2.0730974294639005E-6</v>
      </c>
      <c r="E1077" s="6">
        <f t="shared" si="103"/>
        <v>4.1714299811628457E-4</v>
      </c>
      <c r="F1077" s="6">
        <f t="shared" si="98"/>
        <v>1.8708326502164929E-4</v>
      </c>
      <c r="G1077" s="12">
        <f t="shared" si="101"/>
        <v>2.4062895864177238</v>
      </c>
      <c r="H1077" s="11">
        <v>3.5909090724137255E-2</v>
      </c>
      <c r="I1077" s="11">
        <f t="shared" si="102"/>
        <v>1.3677838463063134E-2</v>
      </c>
      <c r="J1077" s="8">
        <f t="shared" si="96"/>
        <v>2.2231252261074121E-2</v>
      </c>
      <c r="K1077" s="15">
        <f t="shared" si="97"/>
        <v>0.61909816742117585</v>
      </c>
      <c r="L1077" s="15"/>
    </row>
    <row r="1078" spans="1:12" x14ac:dyDescent="0.3">
      <c r="A1078" s="10" t="s">
        <v>1080</v>
      </c>
      <c r="B1078" s="11">
        <v>-1.2246661962160472E-2</v>
      </c>
      <c r="C1078" s="11">
        <f t="shared" si="99"/>
        <v>-1.3574754484010397E-2</v>
      </c>
      <c r="D1078" s="6">
        <f t="shared" si="100"/>
        <v>1.8427395930116039E-4</v>
      </c>
      <c r="E1078" s="6">
        <f t="shared" si="103"/>
        <v>2.0730974294639005E-6</v>
      </c>
      <c r="F1078" s="6">
        <f t="shared" si="98"/>
        <v>9.7832806307003714E-4</v>
      </c>
      <c r="G1078" s="12">
        <f t="shared" si="101"/>
        <v>2.722579550973188</v>
      </c>
      <c r="H1078" s="11">
        <v>2.1416362459400606E-2</v>
      </c>
      <c r="I1078" s="11">
        <f t="shared" si="102"/>
        <v>3.127823625254527E-2</v>
      </c>
      <c r="J1078" s="8">
        <f t="shared" si="96"/>
        <v>9.8618737931446647E-3</v>
      </c>
      <c r="K1078" s="15">
        <f t="shared" si="97"/>
        <v>0.46048313815382985</v>
      </c>
      <c r="L1078" s="15"/>
    </row>
    <row r="1079" spans="1:12" x14ac:dyDescent="0.3">
      <c r="A1079" s="10" t="s">
        <v>1081</v>
      </c>
      <c r="B1079" s="11">
        <v>-1.4977525030699156E-3</v>
      </c>
      <c r="C1079" s="11">
        <f t="shared" si="99"/>
        <v>-2.8258450249198409E-3</v>
      </c>
      <c r="D1079" s="6">
        <f t="shared" si="100"/>
        <v>7.9854001048642169E-6</v>
      </c>
      <c r="E1079" s="6">
        <f t="shared" si="103"/>
        <v>1.8427395930116039E-4</v>
      </c>
      <c r="F1079" s="6">
        <f t="shared" si="98"/>
        <v>3.8027450283631116E-4</v>
      </c>
      <c r="G1079" s="12">
        <f t="shared" si="101"/>
        <v>2.7983852206219759</v>
      </c>
      <c r="H1079" s="11">
        <v>2.4114541981198834E-2</v>
      </c>
      <c r="I1079" s="11">
        <f t="shared" si="102"/>
        <v>1.9500628267733099E-2</v>
      </c>
      <c r="J1079" s="8">
        <f t="shared" si="96"/>
        <v>4.6139137134657351E-3</v>
      </c>
      <c r="K1079" s="15">
        <f t="shared" si="97"/>
        <v>0.19133325099282514</v>
      </c>
      <c r="L1079" s="15"/>
    </row>
    <row r="1080" spans="1:12" x14ac:dyDescent="0.3">
      <c r="A1080" s="10" t="s">
        <v>1082</v>
      </c>
      <c r="B1080" s="11">
        <v>-5.3985406179990411E-3</v>
      </c>
      <c r="C1080" s="11">
        <f t="shared" si="99"/>
        <v>-6.7266331398489667E-3</v>
      </c>
      <c r="D1080" s="6">
        <f t="shared" si="100"/>
        <v>4.5247593398114367E-5</v>
      </c>
      <c r="E1080" s="6">
        <f t="shared" si="103"/>
        <v>7.9854001048642169E-6</v>
      </c>
      <c r="F1080" s="6">
        <f t="shared" si="98"/>
        <v>4.4301481231578791E-4</v>
      </c>
      <c r="G1080" s="12">
        <f t="shared" si="101"/>
        <v>3.0004848500477865</v>
      </c>
      <c r="H1080" s="11">
        <v>1.8575758108530547E-2</v>
      </c>
      <c r="I1080" s="11">
        <f t="shared" si="102"/>
        <v>2.1047917054088462E-2</v>
      </c>
      <c r="J1080" s="8">
        <f t="shared" si="96"/>
        <v>2.4721589455579153E-3</v>
      </c>
      <c r="K1080" s="15">
        <f t="shared" si="97"/>
        <v>0.1330852248997916</v>
      </c>
      <c r="L1080" s="15"/>
    </row>
    <row r="1081" spans="1:12" x14ac:dyDescent="0.3">
      <c r="A1081" s="10" t="s">
        <v>1083</v>
      </c>
      <c r="B1081" s="11">
        <v>2.4055891707799003E-2</v>
      </c>
      <c r="C1081" s="11">
        <f t="shared" si="99"/>
        <v>2.2727799185949079E-2</v>
      </c>
      <c r="D1081" s="6">
        <f t="shared" si="100"/>
        <v>5.1655285583682761E-4</v>
      </c>
      <c r="E1081" s="6">
        <f t="shared" si="103"/>
        <v>4.5247593398114367E-5</v>
      </c>
      <c r="F1081" s="6">
        <f t="shared" si="98"/>
        <v>2.7029374342043357E-4</v>
      </c>
      <c r="G1081" s="12">
        <f t="shared" si="101"/>
        <v>2.3237260958690804</v>
      </c>
      <c r="H1081" s="11">
        <v>1.883384591919636E-2</v>
      </c>
      <c r="I1081" s="11">
        <f t="shared" si="102"/>
        <v>1.6440612623026964E-2</v>
      </c>
      <c r="J1081" s="8">
        <f t="shared" si="96"/>
        <v>2.3932332961693961E-3</v>
      </c>
      <c r="K1081" s="15">
        <f t="shared" si="97"/>
        <v>0.12707087582839879</v>
      </c>
      <c r="L1081" s="15"/>
    </row>
    <row r="1082" spans="1:12" x14ac:dyDescent="0.3">
      <c r="A1082" s="10" t="s">
        <v>1084</v>
      </c>
      <c r="B1082" s="11">
        <v>1.8709891511396817E-2</v>
      </c>
      <c r="C1082" s="11">
        <f t="shared" si="99"/>
        <v>1.7381798989546893E-2</v>
      </c>
      <c r="D1082" s="6">
        <f t="shared" si="100"/>
        <v>3.0212693611301339E-4</v>
      </c>
      <c r="E1082" s="6">
        <f t="shared" si="103"/>
        <v>5.1655285583682761E-4</v>
      </c>
      <c r="F1082" s="6">
        <f t="shared" si="98"/>
        <v>3.5869203991958616E-4</v>
      </c>
      <c r="G1082" s="12">
        <f t="shared" si="101"/>
        <v>2.4114385419723594</v>
      </c>
      <c r="H1082" s="11">
        <v>1.1568394692475063E-2</v>
      </c>
      <c r="I1082" s="11">
        <f t="shared" si="102"/>
        <v>1.8939166822212274E-2</v>
      </c>
      <c r="J1082" s="8">
        <f t="shared" si="96"/>
        <v>7.3707721297372117E-3</v>
      </c>
      <c r="K1082" s="15">
        <f t="shared" si="97"/>
        <v>0.63714735930748501</v>
      </c>
      <c r="L1082" s="15"/>
    </row>
    <row r="1083" spans="1:12" x14ac:dyDescent="0.3">
      <c r="A1083" s="10" t="s">
        <v>1085</v>
      </c>
      <c r="B1083" s="11">
        <v>6.8395085033043351E-3</v>
      </c>
      <c r="C1083" s="11">
        <f t="shared" si="99"/>
        <v>5.5114159814544095E-3</v>
      </c>
      <c r="D1083" s="6">
        <f t="shared" si="100"/>
        <v>3.0375706120631072E-5</v>
      </c>
      <c r="E1083" s="6">
        <f t="shared" si="103"/>
        <v>3.0212693611301339E-4</v>
      </c>
      <c r="F1083" s="6">
        <f t="shared" si="98"/>
        <v>1.5446303005789468E-4</v>
      </c>
      <c r="G1083" s="12">
        <f t="shared" si="101"/>
        <v>3.5110410509599896</v>
      </c>
      <c r="H1083" s="11">
        <v>1.0319980075953842E-2</v>
      </c>
      <c r="I1083" s="11">
        <f t="shared" si="102"/>
        <v>1.2428315656511733E-2</v>
      </c>
      <c r="J1083" s="8">
        <f t="shared" si="96"/>
        <v>2.1083355805578911E-3</v>
      </c>
      <c r="K1083" s="15">
        <f t="shared" si="97"/>
        <v>0.20429647780720397</v>
      </c>
      <c r="L1083" s="15"/>
    </row>
    <row r="1084" spans="1:12" x14ac:dyDescent="0.3">
      <c r="A1084" s="10" t="s">
        <v>1086</v>
      </c>
      <c r="B1084" s="11">
        <v>9.3784345745179347E-3</v>
      </c>
      <c r="C1084" s="11">
        <f t="shared" si="99"/>
        <v>8.0503420526680091E-3</v>
      </c>
      <c r="D1084" s="6">
        <f t="shared" si="100"/>
        <v>6.480800716495497E-5</v>
      </c>
      <c r="E1084" s="6">
        <f t="shared" si="103"/>
        <v>3.0375706120631072E-5</v>
      </c>
      <c r="F1084" s="6">
        <f t="shared" si="98"/>
        <v>8.7009174907477343E-5</v>
      </c>
      <c r="G1084" s="12">
        <f t="shared" si="101"/>
        <v>3.3999398979558371</v>
      </c>
      <c r="H1084" s="11">
        <v>8.3947311524286868E-3</v>
      </c>
      <c r="I1084" s="11">
        <f t="shared" si="102"/>
        <v>9.3278708667882699E-3</v>
      </c>
      <c r="J1084" s="8">
        <f t="shared" si="96"/>
        <v>9.3313971435958314E-4</v>
      </c>
      <c r="K1084" s="15">
        <f t="shared" si="97"/>
        <v>0.11115778425966813</v>
      </c>
      <c r="L1084" s="15"/>
    </row>
    <row r="1085" spans="1:12" x14ac:dyDescent="0.3">
      <c r="A1085" s="10" t="s">
        <v>1087</v>
      </c>
      <c r="B1085" s="11">
        <v>-2.4693484168175839E-2</v>
      </c>
      <c r="C1085" s="11">
        <f t="shared" si="99"/>
        <v>-2.6021576690025763E-2</v>
      </c>
      <c r="D1085" s="6">
        <f t="shared" si="100"/>
        <v>6.7712245343489212E-4</v>
      </c>
      <c r="E1085" s="6">
        <f t="shared" si="103"/>
        <v>6.480800716495497E-5</v>
      </c>
      <c r="F1085" s="6">
        <f t="shared" si="98"/>
        <v>6.5636957380750177E-5</v>
      </c>
      <c r="G1085" s="12">
        <f t="shared" si="101"/>
        <v>1.6716010282985594</v>
      </c>
      <c r="H1085" s="11">
        <v>1.42767575949053E-2</v>
      </c>
      <c r="I1085" s="11">
        <f t="shared" si="102"/>
        <v>8.1016638649570108E-3</v>
      </c>
      <c r="J1085" s="8">
        <f t="shared" ref="J1085:J1148" si="104">SQRT((H1085-I1085)^2)</f>
        <v>6.1750937299482889E-3</v>
      </c>
      <c r="K1085" s="15">
        <f t="shared" ref="K1085:K1148" si="105">ABS(H1085-I1085)/H1085</f>
        <v>0.43252774230416913</v>
      </c>
      <c r="L1085" s="15"/>
    </row>
    <row r="1086" spans="1:12" x14ac:dyDescent="0.3">
      <c r="A1086" s="10" t="s">
        <v>1088</v>
      </c>
      <c r="B1086" s="11">
        <v>5.1437130908578545E-3</v>
      </c>
      <c r="C1086" s="11">
        <f t="shared" si="99"/>
        <v>3.8156205690079294E-3</v>
      </c>
      <c r="D1086" s="6">
        <f t="shared" si="100"/>
        <v>1.4558960326636394E-5</v>
      </c>
      <c r="E1086" s="6">
        <f t="shared" si="103"/>
        <v>6.7712245343489212E-4</v>
      </c>
      <c r="F1086" s="6">
        <f t="shared" ref="F1086:F1149" si="106">B$6+B$7*E1086+B$8*H1085^2</f>
        <v>2.7200684080149319E-4</v>
      </c>
      <c r="G1086" s="12">
        <f t="shared" si="101"/>
        <v>3.3976424816595947</v>
      </c>
      <c r="H1086" s="11">
        <v>1.2750111853940654E-2</v>
      </c>
      <c r="I1086" s="11">
        <f t="shared" si="102"/>
        <v>1.6492629893424916E-2</v>
      </c>
      <c r="J1086" s="8">
        <f t="shared" si="104"/>
        <v>3.7425180394842616E-3</v>
      </c>
      <c r="K1086" s="15">
        <f t="shared" si="105"/>
        <v>0.29352825154452022</v>
      </c>
      <c r="L1086" s="15"/>
    </row>
    <row r="1087" spans="1:12" x14ac:dyDescent="0.3">
      <c r="A1087" s="10" t="s">
        <v>1089</v>
      </c>
      <c r="B1087" s="11">
        <v>-3.7086548006097621E-3</v>
      </c>
      <c r="C1087" s="11">
        <f t="shared" si="99"/>
        <v>-5.0367473224596868E-3</v>
      </c>
      <c r="D1087" s="6">
        <f t="shared" si="100"/>
        <v>2.5368823590304823E-5</v>
      </c>
      <c r="E1087" s="6">
        <f t="shared" si="103"/>
        <v>1.4558960326636394E-5</v>
      </c>
      <c r="F1087" s="6">
        <f t="shared" si="106"/>
        <v>1.2676055809696633E-4</v>
      </c>
      <c r="G1087" s="12">
        <f t="shared" si="101"/>
        <v>3.7847028256645552</v>
      </c>
      <c r="H1087" s="11">
        <v>6.9715508603317355E-3</v>
      </c>
      <c r="I1087" s="11">
        <f t="shared" si="102"/>
        <v>1.1258799140981525E-2</v>
      </c>
      <c r="J1087" s="8">
        <f t="shared" si="104"/>
        <v>4.2872482806497894E-3</v>
      </c>
      <c r="K1087" s="15">
        <f t="shared" si="105"/>
        <v>0.61496335127443713</v>
      </c>
      <c r="L1087" s="15"/>
    </row>
    <row r="1088" spans="1:12" x14ac:dyDescent="0.3">
      <c r="A1088" s="10" t="s">
        <v>1090</v>
      </c>
      <c r="B1088" s="11">
        <v>8.3661309627788387E-3</v>
      </c>
      <c r="C1088" s="11">
        <f t="shared" si="99"/>
        <v>7.0380384409289131E-3</v>
      </c>
      <c r="D1088" s="6">
        <f t="shared" si="100"/>
        <v>4.9533985095993088E-5</v>
      </c>
      <c r="E1088" s="6">
        <f t="shared" si="103"/>
        <v>2.5368823590304823E-5</v>
      </c>
      <c r="F1088" s="6">
        <f t="shared" si="106"/>
        <v>4.2284274845481949E-5</v>
      </c>
      <c r="G1088" s="12">
        <f t="shared" si="101"/>
        <v>3.5113530490096618</v>
      </c>
      <c r="H1088" s="11">
        <v>8.3085792523773429E-3</v>
      </c>
      <c r="I1088" s="11">
        <f t="shared" si="102"/>
        <v>6.5026359920790549E-3</v>
      </c>
      <c r="J1088" s="8">
        <f t="shared" si="104"/>
        <v>1.8059432602982881E-3</v>
      </c>
      <c r="K1088" s="15">
        <f t="shared" si="105"/>
        <v>0.21735885347444348</v>
      </c>
      <c r="L1088" s="15"/>
    </row>
    <row r="1089" spans="1:12" x14ac:dyDescent="0.3">
      <c r="A1089" s="10" t="s">
        <v>1091</v>
      </c>
      <c r="B1089" s="11">
        <v>1.4412812398356309E-2</v>
      </c>
      <c r="C1089" s="11">
        <f t="shared" si="99"/>
        <v>1.3084719876506383E-2</v>
      </c>
      <c r="D1089" s="6">
        <f t="shared" si="100"/>
        <v>1.7120989424664122E-4</v>
      </c>
      <c r="E1089" s="6">
        <f t="shared" si="103"/>
        <v>4.9533985095993088E-5</v>
      </c>
      <c r="F1089" s="6">
        <f t="shared" si="106"/>
        <v>6.1919022515968854E-5</v>
      </c>
      <c r="G1089" s="12">
        <f t="shared" si="101"/>
        <v>2.2669170815964987</v>
      </c>
      <c r="H1089" s="11">
        <v>6.9114320279245389E-3</v>
      </c>
      <c r="I1089" s="11">
        <f t="shared" si="102"/>
        <v>7.868864118535079E-3</v>
      </c>
      <c r="J1089" s="8">
        <f t="shared" si="104"/>
        <v>9.5743209061054015E-4</v>
      </c>
      <c r="K1089" s="15">
        <f t="shared" si="105"/>
        <v>0.13852875738952339</v>
      </c>
      <c r="L1089" s="15"/>
    </row>
    <row r="1090" spans="1:12" x14ac:dyDescent="0.3">
      <c r="A1090" s="10" t="s">
        <v>1092</v>
      </c>
      <c r="B1090" s="11">
        <v>-1.8281803510329601E-2</v>
      </c>
      <c r="C1090" s="11">
        <f t="shared" si="99"/>
        <v>-1.9609896032179525E-2</v>
      </c>
      <c r="D1090" s="6">
        <f t="shared" si="100"/>
        <v>3.8454802239289024E-4</v>
      </c>
      <c r="E1090" s="6">
        <f t="shared" si="103"/>
        <v>1.7120989424664122E-4</v>
      </c>
      <c r="F1090" s="6">
        <f t="shared" si="106"/>
        <v>6.6742637263896565E-5</v>
      </c>
      <c r="G1090" s="12">
        <f t="shared" si="101"/>
        <v>2.4620319346919297</v>
      </c>
      <c r="H1090" s="11">
        <v>1.5941574385205447E-2</v>
      </c>
      <c r="I1090" s="11">
        <f t="shared" si="102"/>
        <v>8.1696167146260035E-3</v>
      </c>
      <c r="J1090" s="8">
        <f t="shared" si="104"/>
        <v>7.7719576705794439E-3</v>
      </c>
      <c r="K1090" s="15">
        <f t="shared" si="105"/>
        <v>0.48752761068519035</v>
      </c>
      <c r="L1090" s="15"/>
    </row>
    <row r="1091" spans="1:12" x14ac:dyDescent="0.3">
      <c r="A1091" s="10" t="s">
        <v>1093</v>
      </c>
      <c r="B1091" s="11">
        <v>-1.9151696234065794E-2</v>
      </c>
      <c r="C1091" s="11">
        <f t="shared" si="99"/>
        <v>-2.0479788755915718E-2</v>
      </c>
      <c r="D1091" s="6">
        <f t="shared" si="100"/>
        <v>4.1942174748693184E-4</v>
      </c>
      <c r="E1091" s="6">
        <f t="shared" si="103"/>
        <v>3.8454802239289024E-4</v>
      </c>
      <c r="F1091" s="6">
        <f t="shared" si="106"/>
        <v>2.5978436056591186E-4</v>
      </c>
      <c r="G1091" s="12">
        <f t="shared" si="101"/>
        <v>2.3502403438544346</v>
      </c>
      <c r="H1091" s="11">
        <v>1.5042901233211054E-2</v>
      </c>
      <c r="I1091" s="11">
        <f t="shared" si="102"/>
        <v>1.6117827414571476E-2</v>
      </c>
      <c r="J1091" s="8">
        <f t="shared" si="104"/>
        <v>1.0749261813604218E-3</v>
      </c>
      <c r="K1091" s="15">
        <f t="shared" si="105"/>
        <v>7.1457371466831621E-2</v>
      </c>
      <c r="L1091" s="15"/>
    </row>
    <row r="1092" spans="1:12" x14ac:dyDescent="0.3">
      <c r="A1092" s="10" t="s">
        <v>1094</v>
      </c>
      <c r="B1092" s="11">
        <v>-3.8479420653191741E-3</v>
      </c>
      <c r="C1092" s="11">
        <f t="shared" si="99"/>
        <v>-5.1760345871690993E-3</v>
      </c>
      <c r="D1092" s="6">
        <f t="shared" si="100"/>
        <v>2.6791334047570788E-5</v>
      </c>
      <c r="E1092" s="6">
        <f t="shared" si="103"/>
        <v>4.1942174748693184E-4</v>
      </c>
      <c r="F1092" s="6">
        <f t="shared" si="106"/>
        <v>2.4468930815072458E-4</v>
      </c>
      <c r="G1092" s="12">
        <f t="shared" si="101"/>
        <v>3.5675990484723923</v>
      </c>
      <c r="H1092" s="11">
        <v>9.7765310110702365E-3</v>
      </c>
      <c r="I1092" s="11">
        <f t="shared" si="102"/>
        <v>1.5642548006981619E-2</v>
      </c>
      <c r="J1092" s="8">
        <f t="shared" si="104"/>
        <v>5.8660169959113828E-3</v>
      </c>
      <c r="K1092" s="15">
        <f t="shared" si="105"/>
        <v>0.60001006382213995</v>
      </c>
      <c r="L1092" s="15"/>
    </row>
    <row r="1093" spans="1:12" x14ac:dyDescent="0.3">
      <c r="A1093" s="10" t="s">
        <v>1095</v>
      </c>
      <c r="B1093" s="11">
        <v>1.5643739212372925E-2</v>
      </c>
      <c r="C1093" s="11">
        <f t="shared" si="99"/>
        <v>1.4315646690522999E-2</v>
      </c>
      <c r="D1093" s="6">
        <f t="shared" si="100"/>
        <v>2.049377401678821E-4</v>
      </c>
      <c r="E1093" s="6">
        <f t="shared" si="103"/>
        <v>2.6791334047570788E-5</v>
      </c>
      <c r="F1093" s="6">
        <f t="shared" si="106"/>
        <v>7.8118652450870457E-5</v>
      </c>
      <c r="G1093" s="12">
        <f t="shared" si="101"/>
        <v>2.1279616011058522</v>
      </c>
      <c r="H1093" s="11">
        <v>7.4215892816411628E-3</v>
      </c>
      <c r="I1093" s="11">
        <f t="shared" si="102"/>
        <v>8.8384756859353555E-3</v>
      </c>
      <c r="J1093" s="8">
        <f t="shared" si="104"/>
        <v>1.4168864042941928E-3</v>
      </c>
      <c r="K1093" s="15">
        <f t="shared" si="105"/>
        <v>0.19091414931828074</v>
      </c>
      <c r="L1093" s="15"/>
    </row>
    <row r="1094" spans="1:12" x14ac:dyDescent="0.3">
      <c r="A1094" s="10" t="s">
        <v>1096</v>
      </c>
      <c r="B1094" s="11">
        <v>8.8083277921570239E-4</v>
      </c>
      <c r="C1094" s="11">
        <f t="shared" si="99"/>
        <v>-4.4725974263422276E-4</v>
      </c>
      <c r="D1094" s="6">
        <f t="shared" si="100"/>
        <v>2.0004127738123117E-7</v>
      </c>
      <c r="E1094" s="6">
        <f t="shared" si="103"/>
        <v>2.049377401678821E-4</v>
      </c>
      <c r="F1094" s="6">
        <f t="shared" si="106"/>
        <v>7.8084714396501828E-5</v>
      </c>
      <c r="G1094" s="12">
        <f t="shared" si="101"/>
        <v>3.756817987072794</v>
      </c>
      <c r="H1094" s="11">
        <v>9.3008769933992236E-3</v>
      </c>
      <c r="I1094" s="11">
        <f t="shared" si="102"/>
        <v>8.8365555731009706E-3</v>
      </c>
      <c r="J1094" s="8">
        <f t="shared" si="104"/>
        <v>4.6432142029825298E-4</v>
      </c>
      <c r="K1094" s="15">
        <f t="shared" si="105"/>
        <v>4.9922326747013114E-2</v>
      </c>
      <c r="L1094" s="15"/>
    </row>
    <row r="1095" spans="1:12" x14ac:dyDescent="0.3">
      <c r="A1095" s="10" t="s">
        <v>1097</v>
      </c>
      <c r="B1095" s="11">
        <v>-2.1400503004023481E-2</v>
      </c>
      <c r="C1095" s="11">
        <f t="shared" si="99"/>
        <v>-2.2728595525873405E-2</v>
      </c>
      <c r="D1095" s="6">
        <f t="shared" si="100"/>
        <v>5.1658905457875257E-4</v>
      </c>
      <c r="E1095" s="6">
        <f t="shared" si="103"/>
        <v>2.0004127738123117E-7</v>
      </c>
      <c r="F1095" s="6">
        <f t="shared" si="106"/>
        <v>6.6669384597128716E-5</v>
      </c>
      <c r="G1095" s="12">
        <f t="shared" si="101"/>
        <v>0.72265111342081523</v>
      </c>
      <c r="H1095" s="11">
        <v>9.1769754604609285E-3</v>
      </c>
      <c r="I1095" s="11">
        <f t="shared" si="102"/>
        <v>8.1651322461506227E-3</v>
      </c>
      <c r="J1095" s="8">
        <f t="shared" si="104"/>
        <v>1.0118432143103057E-3</v>
      </c>
      <c r="K1095" s="15">
        <f t="shared" si="105"/>
        <v>0.11025889942387231</v>
      </c>
      <c r="L1095" s="15"/>
    </row>
    <row r="1096" spans="1:12" x14ac:dyDescent="0.3">
      <c r="A1096" s="10" t="s">
        <v>1098</v>
      </c>
      <c r="B1096" s="11">
        <v>-7.192042117620436E-3</v>
      </c>
      <c r="C1096" s="11">
        <f t="shared" si="99"/>
        <v>-8.5201346394703607E-3</v>
      </c>
      <c r="D1096" s="6">
        <f t="shared" si="100"/>
        <v>7.2592694274702736E-5</v>
      </c>
      <c r="E1096" s="6">
        <f t="shared" si="103"/>
        <v>5.1658905457875257E-4</v>
      </c>
      <c r="F1096" s="6">
        <f t="shared" si="106"/>
        <v>1.5377509712145626E-4</v>
      </c>
      <c r="G1096" s="12">
        <f t="shared" si="101"/>
        <v>3.3369634093657572</v>
      </c>
      <c r="H1096" s="11">
        <v>9.3419361556329721E-3</v>
      </c>
      <c r="I1096" s="11">
        <f t="shared" si="102"/>
        <v>1.240060873995532E-2</v>
      </c>
      <c r="J1096" s="8">
        <f t="shared" si="104"/>
        <v>3.0586725843223476E-3</v>
      </c>
      <c r="K1096" s="15">
        <f t="shared" si="105"/>
        <v>0.32741313292727209</v>
      </c>
      <c r="L1096" s="15"/>
    </row>
    <row r="1097" spans="1:12" x14ac:dyDescent="0.3">
      <c r="A1097" s="10" t="s">
        <v>1099</v>
      </c>
      <c r="B1097" s="11">
        <v>-1.0194654042815754E-2</v>
      </c>
      <c r="C1097" s="11">
        <f t="shared" si="99"/>
        <v>-1.1522746564665679E-2</v>
      </c>
      <c r="D1097" s="6">
        <f t="shared" si="100"/>
        <v>1.327736883935147E-4</v>
      </c>
      <c r="E1097" s="6">
        <f t="shared" si="103"/>
        <v>7.2592694274702736E-5</v>
      </c>
      <c r="F1097" s="6">
        <f t="shared" si="106"/>
        <v>7.9703793895902867E-5</v>
      </c>
      <c r="G1097" s="12">
        <f t="shared" si="101"/>
        <v>2.9969136518776045</v>
      </c>
      <c r="H1097" s="11">
        <v>1.4525226483555937E-2</v>
      </c>
      <c r="I1097" s="11">
        <f t="shared" si="102"/>
        <v>8.9276981297478283E-3</v>
      </c>
      <c r="J1097" s="8">
        <f t="shared" si="104"/>
        <v>5.5975283538081087E-3</v>
      </c>
      <c r="K1097" s="15">
        <f t="shared" si="105"/>
        <v>0.38536599481908879</v>
      </c>
      <c r="L1097" s="15"/>
    </row>
    <row r="1098" spans="1:12" x14ac:dyDescent="0.3">
      <c r="A1098" s="10" t="s">
        <v>1100</v>
      </c>
      <c r="B1098" s="11">
        <v>-1.858379019433392E-2</v>
      </c>
      <c r="C1098" s="11">
        <f t="shared" si="99"/>
        <v>-1.9911882716183844E-2</v>
      </c>
      <c r="D1098" s="6">
        <f t="shared" si="100"/>
        <v>3.9648307330306088E-4</v>
      </c>
      <c r="E1098" s="6">
        <f t="shared" si="103"/>
        <v>1.327736883935147E-4</v>
      </c>
      <c r="F1098" s="6">
        <f t="shared" si="106"/>
        <v>1.8377801762444081E-4</v>
      </c>
      <c r="G1098" s="12">
        <f t="shared" si="101"/>
        <v>2.3672397245931465</v>
      </c>
      <c r="H1098" s="11">
        <v>1.4440502626328452E-2</v>
      </c>
      <c r="I1098" s="11">
        <f t="shared" si="102"/>
        <v>1.3556475117981104E-2</v>
      </c>
      <c r="J1098" s="8">
        <f t="shared" si="104"/>
        <v>8.8402750834734763E-4</v>
      </c>
      <c r="K1098" s="15">
        <f t="shared" si="105"/>
        <v>6.1218610682952021E-2</v>
      </c>
      <c r="L1098" s="15"/>
    </row>
    <row r="1099" spans="1:12" x14ac:dyDescent="0.3">
      <c r="A1099" s="10" t="s">
        <v>1101</v>
      </c>
      <c r="B1099" s="11">
        <v>1.4846059711535551E-2</v>
      </c>
      <c r="C1099" s="11">
        <f t="shared" si="99"/>
        <v>1.3517967189685625E-2</v>
      </c>
      <c r="D1099" s="6">
        <f t="shared" si="100"/>
        <v>1.8273543694141708E-4</v>
      </c>
      <c r="E1099" s="6">
        <f t="shared" si="103"/>
        <v>3.9648307330306088E-4</v>
      </c>
      <c r="F1099" s="6">
        <f t="shared" si="106"/>
        <v>2.272877055736458E-4</v>
      </c>
      <c r="G1099" s="12">
        <f t="shared" si="101"/>
        <v>2.5252880498313628</v>
      </c>
      <c r="H1099" s="11">
        <v>2.8504244575975786E-2</v>
      </c>
      <c r="I1099" s="11">
        <f t="shared" si="102"/>
        <v>1.5076063994744975E-2</v>
      </c>
      <c r="J1099" s="8">
        <f t="shared" si="104"/>
        <v>1.3428180581230811E-2</v>
      </c>
      <c r="K1099" s="15">
        <f t="shared" si="105"/>
        <v>0.47109406970737533</v>
      </c>
      <c r="L1099" s="15"/>
    </row>
    <row r="1100" spans="1:12" x14ac:dyDescent="0.3">
      <c r="A1100" s="10" t="s">
        <v>1102</v>
      </c>
      <c r="B1100" s="11">
        <v>2.2126148364756827E-2</v>
      </c>
      <c r="C1100" s="11">
        <f t="shared" si="99"/>
        <v>2.0798055842906903E-2</v>
      </c>
      <c r="D1100" s="6">
        <f t="shared" si="100"/>
        <v>4.3255912684467398E-4</v>
      </c>
      <c r="E1100" s="6">
        <f t="shared" si="103"/>
        <v>1.8273543694141708E-4</v>
      </c>
      <c r="F1100" s="6">
        <f t="shared" si="106"/>
        <v>6.4806558391932128E-4</v>
      </c>
      <c r="G1100" s="12">
        <f t="shared" si="101"/>
        <v>1.7630742389269622</v>
      </c>
      <c r="H1100" s="11">
        <v>1.0816967690594335E-2</v>
      </c>
      <c r="I1100" s="11">
        <f t="shared" si="102"/>
        <v>2.545713227995882E-2</v>
      </c>
      <c r="J1100" s="8">
        <f t="shared" si="104"/>
        <v>1.4640164589364485E-2</v>
      </c>
      <c r="K1100" s="15">
        <f t="shared" si="105"/>
        <v>1.3534444225154272</v>
      </c>
      <c r="L1100" s="15"/>
    </row>
    <row r="1101" spans="1:12" x14ac:dyDescent="0.3">
      <c r="A1101" s="10" t="s">
        <v>1103</v>
      </c>
      <c r="B1101" s="11">
        <v>-2.445600339325641E-3</v>
      </c>
      <c r="C1101" s="11">
        <f t="shared" si="99"/>
        <v>-3.7736928611755661E-3</v>
      </c>
      <c r="D1101" s="6">
        <f t="shared" si="100"/>
        <v>1.4240757810487431E-5</v>
      </c>
      <c r="E1101" s="6">
        <f t="shared" si="103"/>
        <v>4.3255912684467398E-4</v>
      </c>
      <c r="F1101" s="6">
        <f t="shared" si="106"/>
        <v>1.6415949353290349E-4</v>
      </c>
      <c r="G1101" s="12">
        <f t="shared" si="101"/>
        <v>3.3546110269272087</v>
      </c>
      <c r="H1101" s="11">
        <v>1.3377519588006278E-2</v>
      </c>
      <c r="I1101" s="11">
        <f t="shared" si="102"/>
        <v>1.2812474137843304E-2</v>
      </c>
      <c r="J1101" s="8">
        <f t="shared" si="104"/>
        <v>5.6504545016297474E-4</v>
      </c>
      <c r="K1101" s="15">
        <f t="shared" si="105"/>
        <v>4.2238431904040773E-2</v>
      </c>
      <c r="L1101" s="15"/>
    </row>
    <row r="1102" spans="1:12" x14ac:dyDescent="0.3">
      <c r="A1102" s="10" t="s">
        <v>1104</v>
      </c>
      <c r="B1102" s="11">
        <v>-1.5594426756135317E-2</v>
      </c>
      <c r="C1102" s="11">
        <f t="shared" si="99"/>
        <v>-1.6922519277985243E-2</v>
      </c>
      <c r="D1102" s="6">
        <f t="shared" si="100"/>
        <v>2.863716587137822E-4</v>
      </c>
      <c r="E1102" s="6">
        <f t="shared" si="103"/>
        <v>1.4240757810487431E-5</v>
      </c>
      <c r="F1102" s="6">
        <f t="shared" si="106"/>
        <v>1.3912458824146879E-4</v>
      </c>
      <c r="G1102" s="12">
        <f t="shared" si="101"/>
        <v>2.6016665431940424</v>
      </c>
      <c r="H1102" s="11">
        <v>1.355821752130015E-2</v>
      </c>
      <c r="I1102" s="11">
        <f t="shared" si="102"/>
        <v>1.1795108657467671E-2</v>
      </c>
      <c r="J1102" s="8">
        <f t="shared" si="104"/>
        <v>1.7631088638324788E-3</v>
      </c>
      <c r="K1102" s="15">
        <f t="shared" si="105"/>
        <v>0.13003987147002252</v>
      </c>
      <c r="L1102" s="15"/>
    </row>
    <row r="1103" spans="1:12" x14ac:dyDescent="0.3">
      <c r="A1103" s="10" t="s">
        <v>1105</v>
      </c>
      <c r="B1103" s="11">
        <v>1.8470983448989332E-2</v>
      </c>
      <c r="C1103" s="11">
        <f t="shared" si="99"/>
        <v>1.7142890927139408E-2</v>
      </c>
      <c r="D1103" s="6">
        <f t="shared" si="100"/>
        <v>2.9387870933979862E-4</v>
      </c>
      <c r="E1103" s="6">
        <f t="shared" si="103"/>
        <v>2.863716587137822E-4</v>
      </c>
      <c r="F1103" s="6">
        <f t="shared" si="106"/>
        <v>1.8962961310664645E-4</v>
      </c>
      <c r="G1103" s="12">
        <f t="shared" si="101"/>
        <v>2.2004598915619873</v>
      </c>
      <c r="H1103" s="11">
        <v>9.9098575426897813E-3</v>
      </c>
      <c r="I1103" s="11">
        <f t="shared" si="102"/>
        <v>1.37706068532453E-2</v>
      </c>
      <c r="J1103" s="8">
        <f t="shared" si="104"/>
        <v>3.8607493105555189E-3</v>
      </c>
      <c r="K1103" s="15">
        <f t="shared" si="105"/>
        <v>0.38958676186051566</v>
      </c>
      <c r="L1103" s="15"/>
    </row>
    <row r="1104" spans="1:12" x14ac:dyDescent="0.3">
      <c r="A1104" s="10" t="s">
        <v>1106</v>
      </c>
      <c r="B1104" s="11">
        <v>-5.2685655519010824E-3</v>
      </c>
      <c r="C1104" s="11">
        <f t="shared" ref="C1104:C1167" si="107">B1104-B$5</f>
        <v>-6.5966580737510071E-3</v>
      </c>
      <c r="D1104" s="6">
        <f t="shared" ref="D1104:D1167" si="108">C1104^2</f>
        <v>4.3515897741984348E-5</v>
      </c>
      <c r="E1104" s="6">
        <f t="shared" si="103"/>
        <v>2.9387870933979862E-4</v>
      </c>
      <c r="F1104" s="6">
        <f t="shared" si="106"/>
        <v>1.2605709844552577E-4</v>
      </c>
      <c r="G1104" s="12">
        <f t="shared" ref="G1104:G1167" si="109">IFERROR(LN(_xlfn.GAMMA((B$11+1)/2)/(H1104*SQRT(B$11*PI())*_xlfn.GAMMA(B$11/2))*(1 + D1104/(H1104^2*B$11))^(-(B$11+1)/2)),-10000)</f>
        <v>3.4579070265999352</v>
      </c>
      <c r="H1104" s="11">
        <v>1.0167991035745916E-2</v>
      </c>
      <c r="I1104" s="11">
        <f t="shared" ref="I1104:I1167" si="110">SQRT(F1104)</f>
        <v>1.1227515239158029E-2</v>
      </c>
      <c r="J1104" s="8">
        <f t="shared" si="104"/>
        <v>1.0595242034121127E-3</v>
      </c>
      <c r="K1104" s="15">
        <f t="shared" si="105"/>
        <v>0.10420192146976916</v>
      </c>
      <c r="L1104" s="15"/>
    </row>
    <row r="1105" spans="1:12" x14ac:dyDescent="0.3">
      <c r="A1105" s="10" t="s">
        <v>1107</v>
      </c>
      <c r="B1105" s="11">
        <v>-7.9656579014163158E-3</v>
      </c>
      <c r="C1105" s="11">
        <f t="shared" si="107"/>
        <v>-9.2937504232662414E-3</v>
      </c>
      <c r="D1105" s="6">
        <f t="shared" si="108"/>
        <v>8.6373796929961442E-5</v>
      </c>
      <c r="E1105" s="6">
        <f t="shared" ref="E1105:E1168" si="111">D1104</f>
        <v>4.3515897741984348E-5</v>
      </c>
      <c r="F1105" s="6">
        <f t="shared" si="106"/>
        <v>8.6910762436783379E-5</v>
      </c>
      <c r="G1105" s="12">
        <f t="shared" si="109"/>
        <v>3.2069989597779771</v>
      </c>
      <c r="H1105" s="11">
        <v>1.1868104334292159E-2</v>
      </c>
      <c r="I1105" s="11">
        <f t="shared" si="110"/>
        <v>9.32259419028756E-3</v>
      </c>
      <c r="J1105" s="8">
        <f t="shared" si="104"/>
        <v>2.545510144004599E-3</v>
      </c>
      <c r="K1105" s="15">
        <f t="shared" si="105"/>
        <v>0.214483296767918</v>
      </c>
      <c r="L1105" s="15"/>
    </row>
    <row r="1106" spans="1:12" x14ac:dyDescent="0.3">
      <c r="A1106" s="10" t="s">
        <v>1108</v>
      </c>
      <c r="B1106" s="11">
        <v>-2.9962522550535008E-2</v>
      </c>
      <c r="C1106" s="11">
        <f t="shared" si="107"/>
        <v>-3.1290615072384932E-2</v>
      </c>
      <c r="D1106" s="6">
        <f t="shared" si="108"/>
        <v>9.7910259160816299E-4</v>
      </c>
      <c r="E1106" s="6">
        <f t="shared" si="111"/>
        <v>8.6373796929961442E-5</v>
      </c>
      <c r="F1106" s="6">
        <f t="shared" si="106"/>
        <v>1.2266597412715185E-4</v>
      </c>
      <c r="G1106" s="12">
        <f t="shared" si="109"/>
        <v>-7.8202081417505911E-2</v>
      </c>
      <c r="H1106" s="11">
        <v>1.1591072484444553E-2</v>
      </c>
      <c r="I1106" s="11">
        <f t="shared" si="110"/>
        <v>1.1075467219361531E-2</v>
      </c>
      <c r="J1106" s="8">
        <f t="shared" si="104"/>
        <v>5.1560526508302208E-4</v>
      </c>
      <c r="K1106" s="15">
        <f t="shared" si="105"/>
        <v>4.4482964434479591E-2</v>
      </c>
      <c r="L1106" s="15"/>
    </row>
    <row r="1107" spans="1:12" x14ac:dyDescent="0.3">
      <c r="A1107" s="10" t="s">
        <v>1109</v>
      </c>
      <c r="B1107" s="11">
        <v>-7.2601279980952522E-3</v>
      </c>
      <c r="C1107" s="11">
        <f t="shared" si="107"/>
        <v>-8.5882205199451778E-3</v>
      </c>
      <c r="D1107" s="6">
        <f t="shared" si="108"/>
        <v>7.3757531699207414E-5</v>
      </c>
      <c r="E1107" s="6">
        <f t="shared" si="111"/>
        <v>9.7910259160816299E-4</v>
      </c>
      <c r="F1107" s="6">
        <f t="shared" si="106"/>
        <v>2.7132856449430459E-4</v>
      </c>
      <c r="G1107" s="12">
        <f t="shared" si="109"/>
        <v>2.8863038101203857</v>
      </c>
      <c r="H1107" s="11">
        <v>2.0335431511473684E-2</v>
      </c>
      <c r="I1107" s="11">
        <f t="shared" si="110"/>
        <v>1.6472054045998774E-2</v>
      </c>
      <c r="J1107" s="8">
        <f t="shared" si="104"/>
        <v>3.8633774654749098E-3</v>
      </c>
      <c r="K1107" s="15">
        <f t="shared" si="105"/>
        <v>0.1899825663052741</v>
      </c>
      <c r="L1107" s="15"/>
    </row>
    <row r="1108" spans="1:12" x14ac:dyDescent="0.3">
      <c r="A1108" s="10" t="s">
        <v>1110</v>
      </c>
      <c r="B1108" s="11">
        <v>2.5373672345635229E-2</v>
      </c>
      <c r="C1108" s="11">
        <f t="shared" si="107"/>
        <v>2.4045579823785305E-2</v>
      </c>
      <c r="D1108" s="6">
        <f t="shared" si="108"/>
        <v>5.7818990906203095E-4</v>
      </c>
      <c r="E1108" s="6">
        <f t="shared" si="111"/>
        <v>7.3757531699207414E-5</v>
      </c>
      <c r="F1108" s="6">
        <f t="shared" si="106"/>
        <v>3.2707091197594978E-4</v>
      </c>
      <c r="G1108" s="12">
        <f t="shared" si="109"/>
        <v>2.0886162058993691</v>
      </c>
      <c r="H1108" s="11">
        <v>1.6025362105705862E-2</v>
      </c>
      <c r="I1108" s="11">
        <f t="shared" si="110"/>
        <v>1.8085101934353309E-2</v>
      </c>
      <c r="J1108" s="8">
        <f t="shared" si="104"/>
        <v>2.0597398286474472E-3</v>
      </c>
      <c r="K1108" s="15">
        <f t="shared" si="105"/>
        <v>0.12853000232138734</v>
      </c>
      <c r="L1108" s="15"/>
    </row>
    <row r="1109" spans="1:12" x14ac:dyDescent="0.3">
      <c r="A1109" s="10" t="s">
        <v>1111</v>
      </c>
      <c r="B1109" s="11">
        <v>-4.3010818993905854E-3</v>
      </c>
      <c r="C1109" s="11">
        <f t="shared" si="107"/>
        <v>-5.6291744212405102E-3</v>
      </c>
      <c r="D1109" s="6">
        <f t="shared" si="108"/>
        <v>3.168760466474843E-5</v>
      </c>
      <c r="E1109" s="6">
        <f t="shared" si="111"/>
        <v>5.7818990906203095E-4</v>
      </c>
      <c r="F1109" s="6">
        <f t="shared" si="106"/>
        <v>2.9512785889984931E-4</v>
      </c>
      <c r="G1109" s="12">
        <f t="shared" si="109"/>
        <v>3.3940932280689977</v>
      </c>
      <c r="H1109" s="11">
        <v>1.1981131122294509E-2</v>
      </c>
      <c r="I1109" s="11">
        <f t="shared" si="110"/>
        <v>1.7179285750573255E-2</v>
      </c>
      <c r="J1109" s="8">
        <f t="shared" si="104"/>
        <v>5.1981546282787467E-3</v>
      </c>
      <c r="K1109" s="15">
        <f t="shared" si="105"/>
        <v>0.43386175939649069</v>
      </c>
      <c r="L1109" s="15"/>
    </row>
    <row r="1110" spans="1:12" x14ac:dyDescent="0.3">
      <c r="A1110" s="10" t="s">
        <v>1112</v>
      </c>
      <c r="B1110" s="11">
        <v>-1.3046288284512193E-2</v>
      </c>
      <c r="C1110" s="11">
        <f t="shared" si="107"/>
        <v>-1.4374380806362119E-2</v>
      </c>
      <c r="D1110" s="6">
        <f t="shared" si="108"/>
        <v>2.0662282356631167E-4</v>
      </c>
      <c r="E1110" s="6">
        <f t="shared" si="111"/>
        <v>3.168760466474843E-5</v>
      </c>
      <c r="F1110" s="6">
        <f t="shared" si="106"/>
        <v>1.1529983646051611E-4</v>
      </c>
      <c r="G1110" s="12">
        <f t="shared" si="109"/>
        <v>2.7565424706470631</v>
      </c>
      <c r="H1110" s="11">
        <v>1.1351992868948847E-2</v>
      </c>
      <c r="I1110" s="11">
        <f t="shared" si="110"/>
        <v>1.0737776141292763E-2</v>
      </c>
      <c r="J1110" s="8">
        <f t="shared" si="104"/>
        <v>6.1421672765608372E-4</v>
      </c>
      <c r="K1110" s="15">
        <f t="shared" si="105"/>
        <v>5.4106511054649559E-2</v>
      </c>
      <c r="L1110" s="15"/>
    </row>
    <row r="1111" spans="1:12" x14ac:dyDescent="0.3">
      <c r="A1111" s="10" t="s">
        <v>1113</v>
      </c>
      <c r="B1111" s="11">
        <v>-7.4486283971046856E-3</v>
      </c>
      <c r="C1111" s="11">
        <f t="shared" si="107"/>
        <v>-8.7767209189546103E-3</v>
      </c>
      <c r="D1111" s="6">
        <f t="shared" si="108"/>
        <v>7.7030830089215463E-5</v>
      </c>
      <c r="E1111" s="6">
        <f t="shared" si="111"/>
        <v>2.0662282356631167E-4</v>
      </c>
      <c r="F1111" s="6">
        <f t="shared" si="106"/>
        <v>1.3427478583840995E-4</v>
      </c>
      <c r="G1111" s="12">
        <f t="shared" si="109"/>
        <v>3.1602995144917538</v>
      </c>
      <c r="H1111" s="11">
        <v>1.3809340784310838E-2</v>
      </c>
      <c r="I1111" s="11">
        <f t="shared" si="110"/>
        <v>1.1587699764768242E-2</v>
      </c>
      <c r="J1111" s="8">
        <f t="shared" si="104"/>
        <v>2.2216410195425966E-3</v>
      </c>
      <c r="K1111" s="15">
        <f t="shared" si="105"/>
        <v>0.16087958536490476</v>
      </c>
      <c r="L1111" s="15"/>
    </row>
    <row r="1112" spans="1:12" x14ac:dyDescent="0.3">
      <c r="A1112" s="10" t="s">
        <v>1114</v>
      </c>
      <c r="B1112" s="11">
        <v>2.1182551140656723E-2</v>
      </c>
      <c r="C1112" s="11">
        <f t="shared" si="107"/>
        <v>1.9854458618806799E-2</v>
      </c>
      <c r="D1112" s="6">
        <f t="shared" si="108"/>
        <v>3.941995270459116E-4</v>
      </c>
      <c r="E1112" s="6">
        <f t="shared" si="111"/>
        <v>7.7030830089215463E-5</v>
      </c>
      <c r="F1112" s="6">
        <f t="shared" si="106"/>
        <v>1.5882095405511968E-4</v>
      </c>
      <c r="G1112" s="12">
        <f t="shared" si="109"/>
        <v>1.6430949031158626</v>
      </c>
      <c r="H1112" s="11">
        <v>9.7475166610601228E-3</v>
      </c>
      <c r="I1112" s="11">
        <f t="shared" si="110"/>
        <v>1.2602418579587002E-2</v>
      </c>
      <c r="J1112" s="8">
        <f t="shared" si="104"/>
        <v>2.8549019185268795E-3</v>
      </c>
      <c r="K1112" s="15">
        <f t="shared" si="105"/>
        <v>0.2928850514235885</v>
      </c>
      <c r="L1112" s="15"/>
    </row>
    <row r="1113" spans="1:12" x14ac:dyDescent="0.3">
      <c r="A1113" s="10" t="s">
        <v>1115</v>
      </c>
      <c r="B1113" s="11">
        <v>2.2136998842954763E-2</v>
      </c>
      <c r="C1113" s="11">
        <f t="shared" si="107"/>
        <v>2.0808906321104839E-2</v>
      </c>
      <c r="D1113" s="6">
        <f t="shared" si="108"/>
        <v>4.3301058228051694E-4</v>
      </c>
      <c r="E1113" s="6">
        <f t="shared" si="111"/>
        <v>3.941995270459116E-4</v>
      </c>
      <c r="F1113" s="6">
        <f t="shared" si="106"/>
        <v>1.4089881650909298E-4</v>
      </c>
      <c r="G1113" s="12">
        <f t="shared" si="109"/>
        <v>2.3683027924813347</v>
      </c>
      <c r="H1113" s="11">
        <v>1.5974793953147916E-2</v>
      </c>
      <c r="I1113" s="11">
        <f t="shared" si="110"/>
        <v>1.1870080728836387E-2</v>
      </c>
      <c r="J1113" s="8">
        <f t="shared" si="104"/>
        <v>4.1047132243115288E-3</v>
      </c>
      <c r="K1113" s="15">
        <f t="shared" si="105"/>
        <v>0.25694936888388936</v>
      </c>
      <c r="L1113" s="15"/>
    </row>
    <row r="1114" spans="1:12" x14ac:dyDescent="0.3">
      <c r="A1114" s="10" t="s">
        <v>1116</v>
      </c>
      <c r="B1114" s="11">
        <v>1.2272191404503483E-2</v>
      </c>
      <c r="C1114" s="11">
        <f t="shared" si="107"/>
        <v>1.0944098882653557E-2</v>
      </c>
      <c r="D1114" s="6">
        <f t="shared" si="108"/>
        <v>1.1977330035329884E-4</v>
      </c>
      <c r="E1114" s="6">
        <f t="shared" si="111"/>
        <v>4.3301058228051694E-4</v>
      </c>
      <c r="F1114" s="6">
        <f t="shared" si="106"/>
        <v>2.6892513680840699E-4</v>
      </c>
      <c r="G1114" s="12">
        <f t="shared" si="109"/>
        <v>3.0397539482081268</v>
      </c>
      <c r="H1114" s="11">
        <v>8.8042337049465888E-3</v>
      </c>
      <c r="I1114" s="11">
        <f t="shared" si="110"/>
        <v>1.639893706337112E-2</v>
      </c>
      <c r="J1114" s="8">
        <f t="shared" si="104"/>
        <v>7.5947033584245309E-3</v>
      </c>
      <c r="K1114" s="15">
        <f t="shared" si="105"/>
        <v>0.86261946387878219</v>
      </c>
      <c r="L1114" s="15"/>
    </row>
    <row r="1115" spans="1:12" x14ac:dyDescent="0.3">
      <c r="A1115" s="10" t="s">
        <v>1117</v>
      </c>
      <c r="B1115" s="11">
        <v>1.1594770446318643E-2</v>
      </c>
      <c r="C1115" s="11">
        <f t="shared" si="107"/>
        <v>1.0266677924468717E-2</v>
      </c>
      <c r="D1115" s="6">
        <f t="shared" si="108"/>
        <v>1.0540467560477328E-4</v>
      </c>
      <c r="E1115" s="6">
        <f t="shared" si="111"/>
        <v>1.1977330035329884E-4</v>
      </c>
      <c r="F1115" s="6">
        <f t="shared" si="106"/>
        <v>8.0428902873942978E-5</v>
      </c>
      <c r="G1115" s="12">
        <f t="shared" si="109"/>
        <v>3.1431056940454223</v>
      </c>
      <c r="H1115" s="11">
        <v>9.1132958173538933E-3</v>
      </c>
      <c r="I1115" s="11">
        <f t="shared" si="110"/>
        <v>8.9682162593206338E-3</v>
      </c>
      <c r="J1115" s="8">
        <f t="shared" si="104"/>
        <v>1.4507955803325957E-4</v>
      </c>
      <c r="K1115" s="15">
        <f t="shared" si="105"/>
        <v>1.5919548859260491E-2</v>
      </c>
      <c r="L1115" s="15"/>
    </row>
    <row r="1116" spans="1:12" x14ac:dyDescent="0.3">
      <c r="A1116" s="10" t="s">
        <v>1118</v>
      </c>
      <c r="B1116" s="11">
        <v>-4.3476799985616853E-4</v>
      </c>
      <c r="C1116" s="11">
        <f t="shared" si="107"/>
        <v>-1.7628605217060937E-3</v>
      </c>
      <c r="D1116" s="6">
        <f t="shared" si="108"/>
        <v>3.1076772189898809E-6</v>
      </c>
      <c r="E1116" s="6">
        <f t="shared" si="111"/>
        <v>1.0540467560477328E-4</v>
      </c>
      <c r="F1116" s="6">
        <f t="shared" si="106"/>
        <v>8.2152109027650564E-5</v>
      </c>
      <c r="G1116" s="12">
        <f t="shared" si="109"/>
        <v>3.7903920226735224</v>
      </c>
      <c r="H1116" s="11">
        <v>8.8258915985341777E-3</v>
      </c>
      <c r="I1116" s="11">
        <f t="shared" si="110"/>
        <v>9.0637800628463275E-3</v>
      </c>
      <c r="J1116" s="8">
        <f t="shared" si="104"/>
        <v>2.3788846431214983E-4</v>
      </c>
      <c r="K1116" s="15">
        <f t="shared" si="105"/>
        <v>2.6953476785468205E-2</v>
      </c>
      <c r="L1116" s="15"/>
    </row>
    <row r="1117" spans="1:12" x14ac:dyDescent="0.3">
      <c r="A1117" s="10" t="s">
        <v>1119</v>
      </c>
      <c r="B1117" s="11">
        <v>1.1240769260246017E-2</v>
      </c>
      <c r="C1117" s="11">
        <f t="shared" si="107"/>
        <v>9.9126767383960913E-3</v>
      </c>
      <c r="D1117" s="6">
        <f t="shared" si="108"/>
        <v>9.8261160119938968E-5</v>
      </c>
      <c r="E1117" s="6">
        <f t="shared" si="111"/>
        <v>3.1076772189898809E-6</v>
      </c>
      <c r="F1117" s="6">
        <f t="shared" si="106"/>
        <v>6.0646886615989056E-5</v>
      </c>
      <c r="G1117" s="12">
        <f t="shared" si="109"/>
        <v>2.9031938613698869</v>
      </c>
      <c r="H1117" s="11">
        <v>6.2687900718225659E-3</v>
      </c>
      <c r="I1117" s="11">
        <f t="shared" si="110"/>
        <v>7.7876110981474327E-3</v>
      </c>
      <c r="J1117" s="8">
        <f t="shared" si="104"/>
        <v>1.5188210263248668E-3</v>
      </c>
      <c r="K1117" s="15">
        <f t="shared" si="105"/>
        <v>0.24228296193100787</v>
      </c>
      <c r="L1117" s="15"/>
    </row>
    <row r="1118" spans="1:12" x14ac:dyDescent="0.3">
      <c r="A1118" s="10" t="s">
        <v>1120</v>
      </c>
      <c r="B1118" s="11">
        <v>-1.2348713151043481E-2</v>
      </c>
      <c r="C1118" s="11">
        <f t="shared" si="107"/>
        <v>-1.3676805672893406E-2</v>
      </c>
      <c r="D1118" s="6">
        <f t="shared" si="108"/>
        <v>1.8705501341408925E-4</v>
      </c>
      <c r="E1118" s="6">
        <f t="shared" si="111"/>
        <v>9.8261160119938968E-5</v>
      </c>
      <c r="F1118" s="6">
        <f t="shared" si="106"/>
        <v>4.777562416658394E-5</v>
      </c>
      <c r="G1118" s="12">
        <f t="shared" si="109"/>
        <v>1.9245134207862107</v>
      </c>
      <c r="H1118" s="11">
        <v>6.5273457564902397E-3</v>
      </c>
      <c r="I1118" s="11">
        <f t="shared" si="110"/>
        <v>6.9119913314893517E-3</v>
      </c>
      <c r="J1118" s="8">
        <f t="shared" si="104"/>
        <v>3.8464557499911199E-4</v>
      </c>
      <c r="K1118" s="15">
        <f t="shared" si="105"/>
        <v>5.89283285042244E-2</v>
      </c>
      <c r="L1118" s="15"/>
    </row>
    <row r="1119" spans="1:12" x14ac:dyDescent="0.3">
      <c r="A1119" s="10" t="s">
        <v>1121</v>
      </c>
      <c r="B1119" s="11">
        <v>1.4242030309045384E-2</v>
      </c>
      <c r="C1119" s="11">
        <f t="shared" si="107"/>
        <v>1.2913937787195458E-2</v>
      </c>
      <c r="D1119" s="6">
        <f t="shared" si="108"/>
        <v>1.6676978917155473E-4</v>
      </c>
      <c r="E1119" s="6">
        <f t="shared" si="111"/>
        <v>1.8705501341408925E-4</v>
      </c>
      <c r="F1119" s="6">
        <f t="shared" si="106"/>
        <v>6.5558283596466282E-5</v>
      </c>
      <c r="G1119" s="12">
        <f t="shared" si="109"/>
        <v>2.0549814608826265</v>
      </c>
      <c r="H1119" s="11">
        <v>6.3033063965535754E-3</v>
      </c>
      <c r="I1119" s="11">
        <f t="shared" si="110"/>
        <v>8.09680700007517E-3</v>
      </c>
      <c r="J1119" s="8">
        <f t="shared" si="104"/>
        <v>1.7935006035215946E-3</v>
      </c>
      <c r="K1119" s="15">
        <f t="shared" si="105"/>
        <v>0.28453330533039251</v>
      </c>
      <c r="L1119" s="15"/>
    </row>
    <row r="1120" spans="1:12" x14ac:dyDescent="0.3">
      <c r="A1120" s="10" t="s">
        <v>1122</v>
      </c>
      <c r="B1120" s="11">
        <v>5.0534023741785035E-3</v>
      </c>
      <c r="C1120" s="11">
        <f t="shared" si="107"/>
        <v>3.7253098523285784E-3</v>
      </c>
      <c r="D1120" s="6">
        <f t="shared" si="108"/>
        <v>1.3877933495856374E-5</v>
      </c>
      <c r="E1120" s="6">
        <f t="shared" si="111"/>
        <v>1.6676978917155473E-4</v>
      </c>
      <c r="F1120" s="6">
        <f t="shared" si="106"/>
        <v>5.9890671775971762E-5</v>
      </c>
      <c r="G1120" s="12">
        <f t="shared" si="109"/>
        <v>3.9339653187019774</v>
      </c>
      <c r="H1120" s="11">
        <v>6.6714154502548169E-3</v>
      </c>
      <c r="I1120" s="11">
        <f t="shared" si="110"/>
        <v>7.7389063682132605E-3</v>
      </c>
      <c r="J1120" s="8">
        <f t="shared" si="104"/>
        <v>1.0674909179584436E-3</v>
      </c>
      <c r="K1120" s="15">
        <f t="shared" si="105"/>
        <v>0.16000966000665875</v>
      </c>
      <c r="L1120" s="15"/>
    </row>
    <row r="1121" spans="1:12" x14ac:dyDescent="0.3">
      <c r="A1121" s="10" t="s">
        <v>1123</v>
      </c>
      <c r="B1121" s="11">
        <v>7.1195596488213336E-3</v>
      </c>
      <c r="C1121" s="11">
        <f t="shared" si="107"/>
        <v>5.7914671269714089E-3</v>
      </c>
      <c r="D1121" s="6">
        <f t="shared" si="108"/>
        <v>3.3541091482790462E-5</v>
      </c>
      <c r="E1121" s="6">
        <f t="shared" si="111"/>
        <v>1.3877933495856374E-5</v>
      </c>
      <c r="F1121" s="6">
        <f t="shared" si="106"/>
        <v>3.720527593115912E-5</v>
      </c>
      <c r="G1121" s="12">
        <f t="shared" si="109"/>
        <v>3.6429669271274143</v>
      </c>
      <c r="H1121" s="11">
        <v>8.0515445629258733E-3</v>
      </c>
      <c r="I1121" s="11">
        <f t="shared" si="110"/>
        <v>6.0996127689517407E-3</v>
      </c>
      <c r="J1121" s="8">
        <f t="shared" si="104"/>
        <v>1.9519317939741326E-3</v>
      </c>
      <c r="K1121" s="15">
        <f t="shared" si="105"/>
        <v>0.2424294840224811</v>
      </c>
      <c r="L1121" s="15"/>
    </row>
    <row r="1122" spans="1:12" x14ac:dyDescent="0.3">
      <c r="A1122" s="10" t="s">
        <v>1124</v>
      </c>
      <c r="B1122" s="11">
        <v>1.2182027285255538E-2</v>
      </c>
      <c r="C1122" s="11">
        <f t="shared" si="107"/>
        <v>1.0853934763405612E-2</v>
      </c>
      <c r="D1122" s="6">
        <f t="shared" si="108"/>
        <v>1.1780789984826484E-4</v>
      </c>
      <c r="E1122" s="6">
        <f t="shared" si="111"/>
        <v>3.3541091482790462E-5</v>
      </c>
      <c r="F1122" s="6">
        <f t="shared" si="106"/>
        <v>5.5981870582440805E-5</v>
      </c>
      <c r="G1122" s="12">
        <f t="shared" si="109"/>
        <v>3.0280093938259336</v>
      </c>
      <c r="H1122" s="11">
        <v>8.4430730513593861E-3</v>
      </c>
      <c r="I1122" s="11">
        <f t="shared" si="110"/>
        <v>7.4821033528307268E-3</v>
      </c>
      <c r="J1122" s="8">
        <f t="shared" si="104"/>
        <v>9.6096969852865928E-4</v>
      </c>
      <c r="K1122" s="15">
        <f t="shared" si="105"/>
        <v>0.11381752741958537</v>
      </c>
      <c r="L1122" s="15"/>
    </row>
    <row r="1123" spans="1:12" x14ac:dyDescent="0.3">
      <c r="A1123" s="10" t="s">
        <v>1125</v>
      </c>
      <c r="B1123" s="11">
        <v>-6.313610350948985E-3</v>
      </c>
      <c r="C1123" s="11">
        <f t="shared" si="107"/>
        <v>-7.6417028727989098E-3</v>
      </c>
      <c r="D1123" s="6">
        <f t="shared" si="108"/>
        <v>5.8395622796143114E-5</v>
      </c>
      <c r="E1123" s="6">
        <f t="shared" si="111"/>
        <v>1.1780789984826484E-4</v>
      </c>
      <c r="F1123" s="6">
        <f t="shared" si="106"/>
        <v>7.5371767117050445E-5</v>
      </c>
      <c r="G1123" s="12">
        <f t="shared" si="109"/>
        <v>3.4384941864786343</v>
      </c>
      <c r="H1123" s="11">
        <v>6.7858898266844984E-3</v>
      </c>
      <c r="I1123" s="11">
        <f t="shared" si="110"/>
        <v>8.6816914893959717E-3</v>
      </c>
      <c r="J1123" s="8">
        <f t="shared" si="104"/>
        <v>1.8958016627114733E-3</v>
      </c>
      <c r="K1123" s="15">
        <f t="shared" si="105"/>
        <v>0.27937407048026575</v>
      </c>
      <c r="L1123" s="15"/>
    </row>
    <row r="1124" spans="1:12" x14ac:dyDescent="0.3">
      <c r="A1124" s="10" t="s">
        <v>1126</v>
      </c>
      <c r="B1124" s="11">
        <v>-1.577632727939729E-2</v>
      </c>
      <c r="C1124" s="11">
        <f t="shared" si="107"/>
        <v>-1.7104419801247214E-2</v>
      </c>
      <c r="D1124" s="6">
        <f t="shared" si="108"/>
        <v>2.9256117673729775E-4</v>
      </c>
      <c r="E1124" s="6">
        <f t="shared" si="111"/>
        <v>5.8395622796143114E-5</v>
      </c>
      <c r="F1124" s="6">
        <f t="shared" si="106"/>
        <v>4.6031214424564598E-5</v>
      </c>
      <c r="G1124" s="12">
        <f t="shared" si="109"/>
        <v>0.87491596572391106</v>
      </c>
      <c r="H1124" s="11">
        <v>6.7329070457062172E-3</v>
      </c>
      <c r="I1124" s="11">
        <f t="shared" si="110"/>
        <v>6.78463075078995E-3</v>
      </c>
      <c r="J1124" s="8">
        <f t="shared" si="104"/>
        <v>5.1723705083732766E-5</v>
      </c>
      <c r="K1124" s="15">
        <f t="shared" si="105"/>
        <v>7.6822247407557142E-3</v>
      </c>
      <c r="L1124" s="15"/>
    </row>
    <row r="1125" spans="1:12" x14ac:dyDescent="0.3">
      <c r="A1125" s="10" t="s">
        <v>1127</v>
      </c>
      <c r="B1125" s="11">
        <v>3.4044855260572872E-3</v>
      </c>
      <c r="C1125" s="11">
        <f t="shared" si="107"/>
        <v>2.0763930042073621E-3</v>
      </c>
      <c r="D1125" s="6">
        <f t="shared" si="108"/>
        <v>4.3114079079212744E-6</v>
      </c>
      <c r="E1125" s="6">
        <f t="shared" si="111"/>
        <v>2.9256117673729775E-4</v>
      </c>
      <c r="F1125" s="6">
        <f t="shared" si="106"/>
        <v>8.5774690954676527E-5</v>
      </c>
      <c r="G1125" s="12">
        <f t="shared" si="109"/>
        <v>3.9180577147252253</v>
      </c>
      <c r="H1125" s="11">
        <v>7.6366596220364255E-3</v>
      </c>
      <c r="I1125" s="11">
        <f t="shared" si="110"/>
        <v>9.2614626790089982E-3</v>
      </c>
      <c r="J1125" s="8">
        <f t="shared" si="104"/>
        <v>1.6248030569725727E-3</v>
      </c>
      <c r="K1125" s="15">
        <f t="shared" si="105"/>
        <v>0.21276358216674002</v>
      </c>
      <c r="L1125" s="15"/>
    </row>
    <row r="1126" spans="1:12" x14ac:dyDescent="0.3">
      <c r="A1126" s="10" t="s">
        <v>1128</v>
      </c>
      <c r="B1126" s="11">
        <v>8.0583226226329796E-3</v>
      </c>
      <c r="C1126" s="11">
        <f t="shared" si="107"/>
        <v>6.730230100783054E-3</v>
      </c>
      <c r="D1126" s="6">
        <f t="shared" si="108"/>
        <v>4.5295997209486277E-5</v>
      </c>
      <c r="E1126" s="6">
        <f t="shared" si="111"/>
        <v>4.3114079079212744E-6</v>
      </c>
      <c r="F1126" s="6">
        <f t="shared" si="106"/>
        <v>4.6022223092415947E-5</v>
      </c>
      <c r="G1126" s="12">
        <f t="shared" si="109"/>
        <v>3.4807648231844452</v>
      </c>
      <c r="H1126" s="11">
        <v>5.0528048892848803E-3</v>
      </c>
      <c r="I1126" s="11">
        <f t="shared" si="110"/>
        <v>6.7839680934108134E-3</v>
      </c>
      <c r="J1126" s="8">
        <f t="shared" si="104"/>
        <v>1.7311632041259331E-3</v>
      </c>
      <c r="K1126" s="15">
        <f t="shared" si="105"/>
        <v>0.34261429880205474</v>
      </c>
      <c r="L1126" s="15"/>
    </row>
    <row r="1127" spans="1:12" x14ac:dyDescent="0.3">
      <c r="A1127" s="10" t="s">
        <v>1129</v>
      </c>
      <c r="B1127" s="11">
        <v>-1.2631155137050305E-2</v>
      </c>
      <c r="C1127" s="11">
        <f t="shared" si="107"/>
        <v>-1.3959247658900231E-2</v>
      </c>
      <c r="D1127" s="6">
        <f t="shared" si="108"/>
        <v>1.9486059520251156E-4</v>
      </c>
      <c r="E1127" s="6">
        <f t="shared" si="111"/>
        <v>4.5295997209486277E-5</v>
      </c>
      <c r="F1127" s="6">
        <f t="shared" si="106"/>
        <v>2.8233908891853539E-5</v>
      </c>
      <c r="G1127" s="12">
        <f t="shared" si="109"/>
        <v>2.7367775900947016</v>
      </c>
      <c r="H1127" s="11">
        <v>1.0292956914548124E-2</v>
      </c>
      <c r="I1127" s="11">
        <f t="shared" si="110"/>
        <v>5.31355896662995E-3</v>
      </c>
      <c r="J1127" s="8">
        <f t="shared" si="104"/>
        <v>4.9793979479181736E-3</v>
      </c>
      <c r="K1127" s="15">
        <f t="shared" si="105"/>
        <v>0.48376749162140809</v>
      </c>
      <c r="L1127" s="15"/>
    </row>
    <row r="1128" spans="1:12" x14ac:dyDescent="0.3">
      <c r="A1128" s="10" t="s">
        <v>1130</v>
      </c>
      <c r="B1128" s="11">
        <v>-9.7643862227005471E-3</v>
      </c>
      <c r="C1128" s="11">
        <f t="shared" si="107"/>
        <v>-1.1092478744550473E-2</v>
      </c>
      <c r="D1128" s="6">
        <f t="shared" si="108"/>
        <v>1.2304308469830404E-4</v>
      </c>
      <c r="E1128" s="6">
        <f t="shared" si="111"/>
        <v>1.9486059520251156E-4</v>
      </c>
      <c r="F1128" s="6">
        <f t="shared" si="106"/>
        <v>1.1488534657394528E-4</v>
      </c>
      <c r="G1128" s="12">
        <f t="shared" si="109"/>
        <v>3.0803324626053494</v>
      </c>
      <c r="H1128" s="11">
        <v>1.0793745027628882E-2</v>
      </c>
      <c r="I1128" s="11">
        <f t="shared" si="110"/>
        <v>1.0718458218136846E-2</v>
      </c>
      <c r="J1128" s="8">
        <f t="shared" si="104"/>
        <v>7.5286809492036699E-5</v>
      </c>
      <c r="K1128" s="15">
        <f t="shared" si="105"/>
        <v>6.9750405720465066E-3</v>
      </c>
      <c r="L1128" s="15"/>
    </row>
    <row r="1129" spans="1:12" x14ac:dyDescent="0.3">
      <c r="A1129" s="10" t="s">
        <v>1131</v>
      </c>
      <c r="B1129" s="11">
        <v>4.2443524395117957E-3</v>
      </c>
      <c r="C1129" s="11">
        <f t="shared" si="107"/>
        <v>2.9162599176618706E-3</v>
      </c>
      <c r="D1129" s="6">
        <f t="shared" si="108"/>
        <v>8.5045719073612194E-6</v>
      </c>
      <c r="E1129" s="6">
        <f t="shared" si="111"/>
        <v>1.2304308469830404E-4</v>
      </c>
      <c r="F1129" s="6">
        <f t="shared" si="106"/>
        <v>1.1052980939176527E-4</v>
      </c>
      <c r="G1129" s="12">
        <f t="shared" si="109"/>
        <v>3.6433620848860895</v>
      </c>
      <c r="H1129" s="11">
        <v>9.9945055516066934E-3</v>
      </c>
      <c r="I1129" s="11">
        <f t="shared" si="110"/>
        <v>1.051331581337521E-2</v>
      </c>
      <c r="J1129" s="8">
        <f t="shared" si="104"/>
        <v>5.1881026176851634E-4</v>
      </c>
      <c r="K1129" s="15">
        <f t="shared" si="105"/>
        <v>5.1909547609897883E-2</v>
      </c>
      <c r="L1129" s="15"/>
    </row>
    <row r="1130" spans="1:12" x14ac:dyDescent="0.3">
      <c r="A1130" s="10" t="s">
        <v>1132</v>
      </c>
      <c r="B1130" s="11">
        <v>-2.6545074879774648E-3</v>
      </c>
      <c r="C1130" s="11">
        <f t="shared" si="107"/>
        <v>-3.98260000982739E-3</v>
      </c>
      <c r="D1130" s="6">
        <f t="shared" si="108"/>
        <v>1.5861102838277125E-5</v>
      </c>
      <c r="E1130" s="6">
        <f t="shared" si="111"/>
        <v>8.5045719073612194E-6</v>
      </c>
      <c r="F1130" s="6">
        <f t="shared" si="106"/>
        <v>7.8237433408962273E-5</v>
      </c>
      <c r="G1130" s="12">
        <f t="shared" si="109"/>
        <v>3.8801807031393176</v>
      </c>
      <c r="H1130" s="11">
        <v>6.9974229904997288E-3</v>
      </c>
      <c r="I1130" s="11">
        <f t="shared" si="110"/>
        <v>8.8451926722351425E-3</v>
      </c>
      <c r="J1130" s="8">
        <f t="shared" si="104"/>
        <v>1.8477696817354138E-3</v>
      </c>
      <c r="K1130" s="15">
        <f t="shared" si="105"/>
        <v>0.26406431113912882</v>
      </c>
      <c r="L1130" s="15"/>
    </row>
    <row r="1131" spans="1:12" x14ac:dyDescent="0.3">
      <c r="A1131" s="10" t="s">
        <v>1133</v>
      </c>
      <c r="B1131" s="11">
        <v>-1.7021333762949849E-2</v>
      </c>
      <c r="C1131" s="11">
        <f t="shared" si="107"/>
        <v>-1.8349426284799773E-2</v>
      </c>
      <c r="D1131" s="6">
        <f t="shared" si="108"/>
        <v>3.3670144498130079E-4</v>
      </c>
      <c r="E1131" s="6">
        <f t="shared" si="111"/>
        <v>1.5861102838277125E-5</v>
      </c>
      <c r="F1131" s="6">
        <f t="shared" si="106"/>
        <v>4.0922350931174201E-5</v>
      </c>
      <c r="G1131" s="12">
        <f t="shared" si="109"/>
        <v>1.3227797514293871</v>
      </c>
      <c r="H1131" s="11">
        <v>8.0622663965643025E-3</v>
      </c>
      <c r="I1131" s="11">
        <f t="shared" si="110"/>
        <v>6.3970579902932097E-3</v>
      </c>
      <c r="J1131" s="8">
        <f t="shared" si="104"/>
        <v>1.6652084062710928E-3</v>
      </c>
      <c r="K1131" s="15">
        <f t="shared" si="105"/>
        <v>0.20654346115140945</v>
      </c>
      <c r="L1131" s="15"/>
    </row>
    <row r="1132" spans="1:12" x14ac:dyDescent="0.3">
      <c r="A1132" s="10" t="s">
        <v>1134</v>
      </c>
      <c r="B1132" s="11">
        <v>-3.4233936348681705E-3</v>
      </c>
      <c r="C1132" s="11">
        <f t="shared" si="107"/>
        <v>-4.751486156718096E-3</v>
      </c>
      <c r="D1132" s="6">
        <f t="shared" si="108"/>
        <v>2.2576620697483702E-5</v>
      </c>
      <c r="E1132" s="6">
        <f t="shared" si="111"/>
        <v>3.3670144498130079E-4</v>
      </c>
      <c r="F1132" s="6">
        <f t="shared" si="106"/>
        <v>1.082688037435822E-4</v>
      </c>
      <c r="G1132" s="12">
        <f t="shared" si="109"/>
        <v>3.3039962282249555</v>
      </c>
      <c r="H1132" s="11">
        <v>1.3799744245981028E-2</v>
      </c>
      <c r="I1132" s="11">
        <f t="shared" si="110"/>
        <v>1.0405229634351287E-2</v>
      </c>
      <c r="J1132" s="8">
        <f t="shared" si="104"/>
        <v>3.3945146116297412E-3</v>
      </c>
      <c r="K1132" s="15">
        <f t="shared" si="105"/>
        <v>0.24598387847791769</v>
      </c>
      <c r="L1132" s="15"/>
    </row>
    <row r="1133" spans="1:12" x14ac:dyDescent="0.3">
      <c r="A1133" s="10" t="s">
        <v>1135</v>
      </c>
      <c r="B1133" s="11">
        <v>1.1112682823133003E-2</v>
      </c>
      <c r="C1133" s="11">
        <f t="shared" si="107"/>
        <v>9.7845903012830776E-3</v>
      </c>
      <c r="D1133" s="6">
        <f t="shared" si="108"/>
        <v>9.5738207363962871E-5</v>
      </c>
      <c r="E1133" s="6">
        <f t="shared" si="111"/>
        <v>2.2576620697483702E-5</v>
      </c>
      <c r="F1133" s="6">
        <f t="shared" si="106"/>
        <v>1.4925186875798554E-4</v>
      </c>
      <c r="G1133" s="12">
        <f t="shared" si="109"/>
        <v>3.0029688105149779</v>
      </c>
      <c r="H1133" s="11">
        <v>6.6031238836781921E-3</v>
      </c>
      <c r="I1133" s="11">
        <f t="shared" si="110"/>
        <v>1.2216868205804036E-2</v>
      </c>
      <c r="J1133" s="8">
        <f t="shared" si="104"/>
        <v>5.6137443221258437E-3</v>
      </c>
      <c r="K1133" s="15">
        <f t="shared" si="105"/>
        <v>0.85016492512007424</v>
      </c>
      <c r="L1133" s="15"/>
    </row>
    <row r="1134" spans="1:12" x14ac:dyDescent="0.3">
      <c r="A1134" s="10" t="s">
        <v>1136</v>
      </c>
      <c r="B1134" s="11">
        <v>-1.2218479951525796E-2</v>
      </c>
      <c r="C1134" s="11">
        <f t="shared" si="107"/>
        <v>-1.3546572473375722E-2</v>
      </c>
      <c r="D1134" s="6">
        <f t="shared" si="108"/>
        <v>1.8350962577642083E-4</v>
      </c>
      <c r="E1134" s="6">
        <f t="shared" si="111"/>
        <v>9.5738207363962871E-5</v>
      </c>
      <c r="F1134" s="6">
        <f t="shared" si="106"/>
        <v>5.0601832619618866E-5</v>
      </c>
      <c r="G1134" s="12">
        <f t="shared" si="109"/>
        <v>2.448321999091426</v>
      </c>
      <c r="H1134" s="11">
        <v>7.8807550008308438E-3</v>
      </c>
      <c r="I1134" s="11">
        <f t="shared" si="110"/>
        <v>7.1134965115348774E-3</v>
      </c>
      <c r="J1134" s="8">
        <f t="shared" si="104"/>
        <v>7.6725848929596642E-4</v>
      </c>
      <c r="K1134" s="15">
        <f t="shared" si="105"/>
        <v>9.7358500450156954E-2</v>
      </c>
      <c r="L1134" s="15"/>
    </row>
    <row r="1135" spans="1:12" x14ac:dyDescent="0.3">
      <c r="A1135" s="10" t="s">
        <v>1137</v>
      </c>
      <c r="B1135" s="11">
        <v>-2.0491150171664794E-4</v>
      </c>
      <c r="C1135" s="11">
        <f t="shared" si="107"/>
        <v>-1.5330040235665731E-3</v>
      </c>
      <c r="D1135" s="6">
        <f t="shared" si="108"/>
        <v>2.350101336271302E-6</v>
      </c>
      <c r="E1135" s="6">
        <f t="shared" si="111"/>
        <v>1.8350962577642083E-4</v>
      </c>
      <c r="F1135" s="6">
        <f t="shared" si="106"/>
        <v>7.9721194885306994E-5</v>
      </c>
      <c r="G1135" s="12">
        <f t="shared" si="109"/>
        <v>4.1419933368116428</v>
      </c>
      <c r="H1135" s="11">
        <v>6.1400733165079911E-3</v>
      </c>
      <c r="I1135" s="11">
        <f t="shared" si="110"/>
        <v>8.9286726272893996E-3</v>
      </c>
      <c r="J1135" s="8">
        <f t="shared" si="104"/>
        <v>2.7885993107814085E-3</v>
      </c>
      <c r="K1135" s="15">
        <f t="shared" si="105"/>
        <v>0.45416384577755381</v>
      </c>
      <c r="L1135" s="15"/>
    </row>
    <row r="1136" spans="1:12" x14ac:dyDescent="0.3">
      <c r="A1136" s="10" t="s">
        <v>1138</v>
      </c>
      <c r="B1136" s="11">
        <v>1.5930040161497565E-2</v>
      </c>
      <c r="C1136" s="11">
        <f t="shared" si="107"/>
        <v>1.4601947639647639E-2</v>
      </c>
      <c r="D1136" s="6">
        <f t="shared" si="108"/>
        <v>2.1321687487101126E-4</v>
      </c>
      <c r="E1136" s="6">
        <f t="shared" si="111"/>
        <v>2.350101336271302E-6</v>
      </c>
      <c r="F1136" s="6">
        <f t="shared" si="106"/>
        <v>3.0064948998540415E-5</v>
      </c>
      <c r="G1136" s="12">
        <f t="shared" si="109"/>
        <v>2.3232829435384956</v>
      </c>
      <c r="H1136" s="11">
        <v>8.2861141186564829E-3</v>
      </c>
      <c r="I1136" s="11">
        <f t="shared" si="110"/>
        <v>5.4831513747607237E-3</v>
      </c>
      <c r="J1136" s="8">
        <f t="shared" si="104"/>
        <v>2.8029627438957592E-3</v>
      </c>
      <c r="K1136" s="15">
        <f t="shared" si="105"/>
        <v>0.33827228345610016</v>
      </c>
      <c r="L1136" s="15"/>
    </row>
    <row r="1137" spans="1:12" x14ac:dyDescent="0.3">
      <c r="A1137" s="10" t="s">
        <v>1139</v>
      </c>
      <c r="B1137" s="11">
        <v>-6.1871895769334236E-4</v>
      </c>
      <c r="C1137" s="11">
        <f t="shared" si="107"/>
        <v>-1.9468114795432676E-3</v>
      </c>
      <c r="D1137" s="6">
        <f t="shared" si="108"/>
        <v>3.7900749368814467E-6</v>
      </c>
      <c r="E1137" s="6">
        <f t="shared" si="111"/>
        <v>2.1321687487101126E-4</v>
      </c>
      <c r="F1137" s="6">
        <f t="shared" si="106"/>
        <v>8.9796782387866251E-5</v>
      </c>
      <c r="G1137" s="12">
        <f t="shared" si="109"/>
        <v>4.1339441097612513</v>
      </c>
      <c r="H1137" s="11">
        <v>6.0646429506764441E-3</v>
      </c>
      <c r="I1137" s="11">
        <f t="shared" si="110"/>
        <v>9.4761164190751822E-3</v>
      </c>
      <c r="J1137" s="8">
        <f t="shared" si="104"/>
        <v>3.4114734683987381E-3</v>
      </c>
      <c r="K1137" s="15">
        <f t="shared" si="105"/>
        <v>0.56251843614605967</v>
      </c>
      <c r="L1137" s="15"/>
    </row>
    <row r="1138" spans="1:12" x14ac:dyDescent="0.3">
      <c r="A1138" s="10" t="s">
        <v>1140</v>
      </c>
      <c r="B1138" s="11">
        <v>-1.4862847316476122E-2</v>
      </c>
      <c r="C1138" s="11">
        <f t="shared" si="107"/>
        <v>-1.6190939838326045E-2</v>
      </c>
      <c r="D1138" s="6">
        <f t="shared" si="108"/>
        <v>2.6214653284829342E-4</v>
      </c>
      <c r="E1138" s="6">
        <f t="shared" si="111"/>
        <v>3.7900749368814467E-6</v>
      </c>
      <c r="F1138" s="6">
        <f t="shared" si="106"/>
        <v>2.9615250305252843E-5</v>
      </c>
      <c r="G1138" s="12">
        <f t="shared" si="109"/>
        <v>2.7023899101389008</v>
      </c>
      <c r="H1138" s="11">
        <v>1.6565902755144905E-2</v>
      </c>
      <c r="I1138" s="11">
        <f t="shared" si="110"/>
        <v>5.4419895539455825E-3</v>
      </c>
      <c r="J1138" s="8">
        <f t="shared" si="104"/>
        <v>1.1123913201199324E-2</v>
      </c>
      <c r="K1138" s="15">
        <f t="shared" si="105"/>
        <v>0.67149453703901218</v>
      </c>
      <c r="L1138" s="15"/>
    </row>
    <row r="1139" spans="1:12" x14ac:dyDescent="0.3">
      <c r="A1139" s="10" t="s">
        <v>1141</v>
      </c>
      <c r="B1139" s="11">
        <v>-2.813199052103028E-2</v>
      </c>
      <c r="C1139" s="11">
        <f t="shared" si="107"/>
        <v>-2.9460083042880204E-2</v>
      </c>
      <c r="D1139" s="6">
        <f t="shared" si="108"/>
        <v>8.6789649289339781E-4</v>
      </c>
      <c r="E1139" s="6">
        <f t="shared" si="111"/>
        <v>2.6214653284829342E-4</v>
      </c>
      <c r="F1139" s="6">
        <f t="shared" si="106"/>
        <v>2.5410162643179713E-4</v>
      </c>
      <c r="G1139" s="12">
        <f t="shared" si="109"/>
        <v>0.1669836181513297</v>
      </c>
      <c r="H1139" s="11">
        <v>1.125787240752469E-2</v>
      </c>
      <c r="I1139" s="11">
        <f t="shared" si="110"/>
        <v>1.5940565436388922E-2</v>
      </c>
      <c r="J1139" s="8">
        <f t="shared" si="104"/>
        <v>4.6826930288642321E-3</v>
      </c>
      <c r="K1139" s="15">
        <f t="shared" si="105"/>
        <v>0.4159483123768884</v>
      </c>
      <c r="L1139" s="15"/>
    </row>
    <row r="1140" spans="1:12" x14ac:dyDescent="0.3">
      <c r="A1140" s="10" t="s">
        <v>1142</v>
      </c>
      <c r="B1140" s="11">
        <v>5.6816875728607956E-3</v>
      </c>
      <c r="C1140" s="11">
        <f t="shared" si="107"/>
        <v>4.3535950510108709E-3</v>
      </c>
      <c r="D1140" s="6">
        <f t="shared" si="108"/>
        <v>1.8953789868186346E-5</v>
      </c>
      <c r="E1140" s="6">
        <f t="shared" si="111"/>
        <v>8.6789649289339781E-4</v>
      </c>
      <c r="F1140" s="6">
        <f t="shared" si="106"/>
        <v>2.4642887746837832E-4</v>
      </c>
      <c r="G1140" s="12">
        <f t="shared" si="109"/>
        <v>3.1347039249946831</v>
      </c>
      <c r="H1140" s="11">
        <v>1.6769963529321152E-2</v>
      </c>
      <c r="I1140" s="11">
        <f t="shared" si="110"/>
        <v>1.5698053301870851E-2</v>
      </c>
      <c r="J1140" s="8">
        <f t="shared" si="104"/>
        <v>1.0719102274503005E-3</v>
      </c>
      <c r="K1140" s="15">
        <f t="shared" si="105"/>
        <v>6.3918459069761097E-2</v>
      </c>
      <c r="L1140" s="15"/>
    </row>
    <row r="1141" spans="1:12" x14ac:dyDescent="0.3">
      <c r="A1141" s="10" t="s">
        <v>1143</v>
      </c>
      <c r="B1141" s="11">
        <v>-2.8550028430273121E-2</v>
      </c>
      <c r="C1141" s="11">
        <f t="shared" si="107"/>
        <v>-2.9878120952123045E-2</v>
      </c>
      <c r="D1141" s="6">
        <f t="shared" si="108"/>
        <v>8.9270211162969409E-4</v>
      </c>
      <c r="E1141" s="6">
        <f t="shared" si="111"/>
        <v>1.8953789868186346E-5</v>
      </c>
      <c r="F1141" s="6">
        <f t="shared" si="106"/>
        <v>2.1741594897440445E-4</v>
      </c>
      <c r="G1141" s="12">
        <f t="shared" si="109"/>
        <v>-0.56685869560588475</v>
      </c>
      <c r="H1141" s="11">
        <v>1.0223693604609053E-2</v>
      </c>
      <c r="I1141" s="11">
        <f t="shared" si="110"/>
        <v>1.474503133175391E-2</v>
      </c>
      <c r="J1141" s="8">
        <f t="shared" si="104"/>
        <v>4.5213377271448568E-3</v>
      </c>
      <c r="K1141" s="15">
        <f t="shared" si="105"/>
        <v>0.44224112165358165</v>
      </c>
      <c r="L1141" s="15"/>
    </row>
    <row r="1142" spans="1:12" x14ac:dyDescent="0.3">
      <c r="A1142" s="10" t="s">
        <v>1144</v>
      </c>
      <c r="B1142" s="11">
        <v>2.0959051404105173E-3</v>
      </c>
      <c r="C1142" s="11">
        <f t="shared" si="107"/>
        <v>7.6781261856059217E-4</v>
      </c>
      <c r="D1142" s="6">
        <f t="shared" si="108"/>
        <v>5.8953621722087338E-7</v>
      </c>
      <c r="E1142" s="6">
        <f t="shared" si="111"/>
        <v>8.9270211162969409E-4</v>
      </c>
      <c r="F1142" s="6">
        <f t="shared" si="106"/>
        <v>2.3386622083649704E-4</v>
      </c>
      <c r="G1142" s="12">
        <f t="shared" si="109"/>
        <v>3.3902408214848321</v>
      </c>
      <c r="H1142" s="11">
        <v>1.3412702080229525E-2</v>
      </c>
      <c r="I1142" s="11">
        <f t="shared" si="110"/>
        <v>1.5292685206872502E-2</v>
      </c>
      <c r="J1142" s="8">
        <f t="shared" si="104"/>
        <v>1.8799831266429774E-3</v>
      </c>
      <c r="K1142" s="15">
        <f t="shared" si="105"/>
        <v>0.14016438413361121</v>
      </c>
      <c r="L1142" s="15"/>
    </row>
    <row r="1143" spans="1:12" x14ac:dyDescent="0.3">
      <c r="A1143" s="10" t="s">
        <v>1145</v>
      </c>
      <c r="B1143" s="11">
        <v>2.444564600458133E-2</v>
      </c>
      <c r="C1143" s="11">
        <f t="shared" si="107"/>
        <v>2.3117553482731406E-2</v>
      </c>
      <c r="D1143" s="6">
        <f t="shared" si="108"/>
        <v>5.3442127902694693E-4</v>
      </c>
      <c r="E1143" s="6">
        <f t="shared" si="111"/>
        <v>5.8953621722087338E-7</v>
      </c>
      <c r="F1143" s="6">
        <f t="shared" si="106"/>
        <v>1.3749007190889896E-4</v>
      </c>
      <c r="G1143" s="12">
        <f t="shared" si="109"/>
        <v>2.3042608277263894</v>
      </c>
      <c r="H1143" s="11">
        <v>1.9055027995106524E-2</v>
      </c>
      <c r="I1143" s="11">
        <f t="shared" si="110"/>
        <v>1.1725616056689685E-2</v>
      </c>
      <c r="J1143" s="8">
        <f t="shared" si="104"/>
        <v>7.3294119384168382E-3</v>
      </c>
      <c r="K1143" s="15">
        <f t="shared" si="105"/>
        <v>0.38464451168999003</v>
      </c>
      <c r="L1143" s="15"/>
    </row>
    <row r="1144" spans="1:12" x14ac:dyDescent="0.3">
      <c r="A1144" s="10" t="s">
        <v>1146</v>
      </c>
      <c r="B1144" s="11">
        <v>-3.6959202326858717E-2</v>
      </c>
      <c r="C1144" s="11">
        <f t="shared" si="107"/>
        <v>-3.8287294848708645E-2</v>
      </c>
      <c r="D1144" s="6">
        <f t="shared" si="108"/>
        <v>1.4659169468319514E-3</v>
      </c>
      <c r="E1144" s="6">
        <f t="shared" si="111"/>
        <v>5.3442127902694693E-4</v>
      </c>
      <c r="F1144" s="6">
        <f t="shared" si="106"/>
        <v>3.6811492586206633E-4</v>
      </c>
      <c r="G1144" s="12">
        <f t="shared" si="109"/>
        <v>0.91921861142237971</v>
      </c>
      <c r="H1144" s="11">
        <v>1.8406260622347979E-2</v>
      </c>
      <c r="I1144" s="11">
        <f t="shared" si="110"/>
        <v>1.9186321321766356E-2</v>
      </c>
      <c r="J1144" s="8">
        <f t="shared" si="104"/>
        <v>7.8006069941837647E-4</v>
      </c>
      <c r="K1144" s="15">
        <f t="shared" si="105"/>
        <v>4.2380183320411373E-2</v>
      </c>
      <c r="L1144" s="15"/>
    </row>
    <row r="1145" spans="1:12" x14ac:dyDescent="0.3">
      <c r="A1145" s="10" t="s">
        <v>1147</v>
      </c>
      <c r="B1145" s="11">
        <v>5.6592700373755203E-3</v>
      </c>
      <c r="C1145" s="11">
        <f t="shared" si="107"/>
        <v>4.3311775155255947E-3</v>
      </c>
      <c r="D1145" s="6">
        <f t="shared" si="108"/>
        <v>1.8759098670994462E-5</v>
      </c>
      <c r="E1145" s="6">
        <f t="shared" si="111"/>
        <v>1.4659169468319514E-3</v>
      </c>
      <c r="F1145" s="6">
        <f t="shared" si="106"/>
        <v>5.0995850084638891E-4</v>
      </c>
      <c r="G1145" s="12">
        <f t="shared" si="109"/>
        <v>3.0262329800881163</v>
      </c>
      <c r="H1145" s="11">
        <v>1.8827481238245302E-2</v>
      </c>
      <c r="I1145" s="11">
        <f t="shared" si="110"/>
        <v>2.2582260755876257E-2</v>
      </c>
      <c r="J1145" s="8">
        <f t="shared" si="104"/>
        <v>3.7547795176309552E-3</v>
      </c>
      <c r="K1145" s="15">
        <f t="shared" si="105"/>
        <v>0.19943079321750506</v>
      </c>
      <c r="L1145" s="15"/>
    </row>
    <row r="1146" spans="1:12" x14ac:dyDescent="0.3">
      <c r="A1146" s="10" t="s">
        <v>1148</v>
      </c>
      <c r="B1146" s="11">
        <v>4.8254415515728731E-3</v>
      </c>
      <c r="C1146" s="11">
        <f t="shared" si="107"/>
        <v>3.4973490297229479E-3</v>
      </c>
      <c r="D1146" s="6">
        <f t="shared" si="108"/>
        <v>1.2231450235704046E-5</v>
      </c>
      <c r="E1146" s="6">
        <f t="shared" si="111"/>
        <v>1.8759098670994462E-5</v>
      </c>
      <c r="F1146" s="6">
        <f t="shared" si="106"/>
        <v>2.7286945137710016E-4</v>
      </c>
      <c r="G1146" s="12">
        <f t="shared" si="109"/>
        <v>3.7792251932915111</v>
      </c>
      <c r="H1146" s="11">
        <v>8.3363343687275181E-3</v>
      </c>
      <c r="I1146" s="11">
        <f t="shared" si="110"/>
        <v>1.6518760588406751E-2</v>
      </c>
      <c r="J1146" s="8">
        <f t="shared" si="104"/>
        <v>8.1824262196792327E-3</v>
      </c>
      <c r="K1146" s="15">
        <f t="shared" si="105"/>
        <v>0.9815376708465956</v>
      </c>
      <c r="L1146" s="15"/>
    </row>
    <row r="1147" spans="1:12" x14ac:dyDescent="0.3">
      <c r="A1147" s="10" t="s">
        <v>1149</v>
      </c>
      <c r="B1147" s="11">
        <v>2.9425235047606604E-2</v>
      </c>
      <c r="C1147" s="11">
        <f t="shared" si="107"/>
        <v>2.809714252575668E-2</v>
      </c>
      <c r="D1147" s="6">
        <f t="shared" si="108"/>
        <v>7.8944941811268446E-4</v>
      </c>
      <c r="E1147" s="6">
        <f t="shared" si="111"/>
        <v>1.2231450235704046E-5</v>
      </c>
      <c r="F1147" s="6">
        <f t="shared" si="106"/>
        <v>5.5851440909311378E-5</v>
      </c>
      <c r="G1147" s="12">
        <f t="shared" si="109"/>
        <v>2.0026752612109955</v>
      </c>
      <c r="H1147" s="11">
        <v>1.9942032490393044E-2</v>
      </c>
      <c r="I1147" s="11">
        <f t="shared" si="110"/>
        <v>7.4733821599936518E-3</v>
      </c>
      <c r="J1147" s="8">
        <f t="shared" si="104"/>
        <v>1.2468650330399393E-2</v>
      </c>
      <c r="K1147" s="15">
        <f t="shared" si="105"/>
        <v>0.62524471045797825</v>
      </c>
      <c r="L1147" s="15"/>
    </row>
    <row r="1148" spans="1:12" x14ac:dyDescent="0.3">
      <c r="A1148" s="10" t="s">
        <v>1150</v>
      </c>
      <c r="B1148" s="11">
        <v>-3.6300723991250602E-2</v>
      </c>
      <c r="C1148" s="11">
        <f t="shared" si="107"/>
        <v>-3.762881651310053E-2</v>
      </c>
      <c r="D1148" s="6">
        <f t="shared" si="108"/>
        <v>1.4159278321765872E-3</v>
      </c>
      <c r="E1148" s="6">
        <f t="shared" si="111"/>
        <v>7.8944941811268446E-4</v>
      </c>
      <c r="F1148" s="6">
        <f t="shared" si="106"/>
        <v>4.3819539366437681E-4</v>
      </c>
      <c r="G1148" s="12">
        <f t="shared" si="109"/>
        <v>1.4767073777838033</v>
      </c>
      <c r="H1148" s="11">
        <v>2.2487011458891263E-2</v>
      </c>
      <c r="I1148" s="11">
        <f t="shared" si="110"/>
        <v>2.0933117151164488E-2</v>
      </c>
      <c r="J1148" s="8">
        <f t="shared" si="104"/>
        <v>1.5538943077267747E-3</v>
      </c>
      <c r="K1148" s="15">
        <f t="shared" si="105"/>
        <v>6.9101859558681908E-2</v>
      </c>
      <c r="L1148" s="15"/>
    </row>
    <row r="1149" spans="1:12" x14ac:dyDescent="0.3">
      <c r="A1149" s="10" t="s">
        <v>1151</v>
      </c>
      <c r="B1149" s="11">
        <v>-5.6903182606495763E-3</v>
      </c>
      <c r="C1149" s="11">
        <f t="shared" si="107"/>
        <v>-7.0184107824995019E-3</v>
      </c>
      <c r="D1149" s="6">
        <f t="shared" si="108"/>
        <v>4.9258089911905268E-5</v>
      </c>
      <c r="E1149" s="6">
        <f t="shared" si="111"/>
        <v>1.4159278321765872E-3</v>
      </c>
      <c r="F1149" s="6">
        <f t="shared" si="106"/>
        <v>6.2777976471667797E-4</v>
      </c>
      <c r="G1149" s="12">
        <f t="shared" si="109"/>
        <v>3.142768751745892</v>
      </c>
      <c r="H1149" s="11">
        <v>1.5533075880430102E-2</v>
      </c>
      <c r="I1149" s="11">
        <f t="shared" si="110"/>
        <v>2.5055533614686355E-2</v>
      </c>
      <c r="J1149" s="8">
        <f t="shared" ref="J1149:J1212" si="112">SQRT((H1149-I1149)^2)</f>
        <v>9.5224577342562528E-3</v>
      </c>
      <c r="K1149" s="15">
        <f t="shared" ref="K1149:K1212" si="113">ABS(H1149-I1149)/H1149</f>
        <v>0.61304392044163381</v>
      </c>
      <c r="L1149" s="15"/>
    </row>
    <row r="1150" spans="1:12" x14ac:dyDescent="0.3">
      <c r="A1150" s="10" t="s">
        <v>1152</v>
      </c>
      <c r="B1150" s="11">
        <v>-3.2561554986877753E-2</v>
      </c>
      <c r="C1150" s="11">
        <f t="shared" si="107"/>
        <v>-3.388964750872768E-2</v>
      </c>
      <c r="D1150" s="6">
        <f t="shared" si="108"/>
        <v>1.1485082082658123E-3</v>
      </c>
      <c r="E1150" s="6">
        <f t="shared" si="111"/>
        <v>4.9258089911905268E-5</v>
      </c>
      <c r="F1150" s="6">
        <f t="shared" ref="F1150:F1213" si="114">B$6+B$7*E1150+B$8*H1149^2</f>
        <v>1.9236022913411951E-4</v>
      </c>
      <c r="G1150" s="12">
        <f t="shared" si="109"/>
        <v>1.0461912727195681</v>
      </c>
      <c r="H1150" s="11">
        <v>1.6316816373689709E-2</v>
      </c>
      <c r="I1150" s="11">
        <f t="shared" si="110"/>
        <v>1.3869399018491014E-2</v>
      </c>
      <c r="J1150" s="8">
        <f t="shared" si="112"/>
        <v>2.4474173551986955E-3</v>
      </c>
      <c r="K1150" s="15">
        <f t="shared" si="113"/>
        <v>0.14999355874011486</v>
      </c>
      <c r="L1150" s="15"/>
    </row>
    <row r="1151" spans="1:12" x14ac:dyDescent="0.3">
      <c r="A1151" s="10" t="s">
        <v>1153</v>
      </c>
      <c r="B1151" s="11">
        <v>2.4548671098168664E-3</v>
      </c>
      <c r="C1151" s="11">
        <f t="shared" si="107"/>
        <v>1.1267745879669413E-3</v>
      </c>
      <c r="D1151" s="6">
        <f t="shared" si="108"/>
        <v>1.2696209720880704E-6</v>
      </c>
      <c r="E1151" s="6">
        <f t="shared" si="111"/>
        <v>1.1485082082658123E-3</v>
      </c>
      <c r="F1151" s="6">
        <f t="shared" si="114"/>
        <v>4.0038721269691703E-4</v>
      </c>
      <c r="G1151" s="12">
        <f t="shared" si="109"/>
        <v>2.9581677530096853</v>
      </c>
      <c r="H1151" s="11">
        <v>2.0664714274663341E-2</v>
      </c>
      <c r="I1151" s="11">
        <f t="shared" si="110"/>
        <v>2.0009677975842514E-2</v>
      </c>
      <c r="J1151" s="8">
        <f t="shared" si="112"/>
        <v>6.5503629882082692E-4</v>
      </c>
      <c r="K1151" s="15">
        <f t="shared" si="113"/>
        <v>3.1698299338401979E-2</v>
      </c>
      <c r="L1151" s="15"/>
    </row>
    <row r="1152" spans="1:12" x14ac:dyDescent="0.3">
      <c r="A1152" s="10" t="s">
        <v>1154</v>
      </c>
      <c r="B1152" s="11">
        <v>-1.6600202520523653E-2</v>
      </c>
      <c r="C1152" s="11">
        <f t="shared" si="107"/>
        <v>-1.7928295042373577E-2</v>
      </c>
      <c r="D1152" s="6">
        <f t="shared" si="108"/>
        <v>3.2142376312639697E-4</v>
      </c>
      <c r="E1152" s="6">
        <f t="shared" si="111"/>
        <v>1.2696209720880704E-6</v>
      </c>
      <c r="F1152" s="6">
        <f t="shared" si="114"/>
        <v>3.2482783401496378E-4</v>
      </c>
      <c r="G1152" s="12">
        <f t="shared" si="109"/>
        <v>2.5860237542819022</v>
      </c>
      <c r="H1152" s="11">
        <v>2.0369104249252964E-2</v>
      </c>
      <c r="I1152" s="11">
        <f t="shared" si="110"/>
        <v>1.8022980719485993E-2</v>
      </c>
      <c r="J1152" s="8">
        <f t="shared" si="112"/>
        <v>2.3461235297669719E-3</v>
      </c>
      <c r="K1152" s="15">
        <f t="shared" si="113"/>
        <v>0.11518049596378377</v>
      </c>
      <c r="L1152" s="15"/>
    </row>
    <row r="1153" spans="1:12" x14ac:dyDescent="0.3">
      <c r="A1153" s="10" t="s">
        <v>1155</v>
      </c>
      <c r="B1153" s="11">
        <v>-1.2968422441889949E-3</v>
      </c>
      <c r="C1153" s="11">
        <f t="shared" si="107"/>
        <v>-2.62493476603892E-3</v>
      </c>
      <c r="D1153" s="6">
        <f t="shared" si="108"/>
        <v>6.8902825259598001E-6</v>
      </c>
      <c r="E1153" s="6">
        <f t="shared" si="111"/>
        <v>3.2142376312639697E-4</v>
      </c>
      <c r="F1153" s="6">
        <f t="shared" si="114"/>
        <v>3.7071805244582136E-4</v>
      </c>
      <c r="G1153" s="12">
        <f t="shared" si="109"/>
        <v>3.0249623702509854</v>
      </c>
      <c r="H1153" s="11">
        <v>1.9177335721266824E-2</v>
      </c>
      <c r="I1153" s="11">
        <f t="shared" si="110"/>
        <v>1.9254039899351549E-2</v>
      </c>
      <c r="J1153" s="8">
        <f t="shared" si="112"/>
        <v>7.6704178084724406E-5</v>
      </c>
      <c r="K1153" s="15">
        <f t="shared" si="113"/>
        <v>3.9997306820708589E-3</v>
      </c>
      <c r="L1153" s="15"/>
    </row>
    <row r="1154" spans="1:12" x14ac:dyDescent="0.3">
      <c r="A1154" s="10" t="s">
        <v>1156</v>
      </c>
      <c r="B1154" s="11">
        <v>2.3589314531626496E-2</v>
      </c>
      <c r="C1154" s="11">
        <f t="shared" si="107"/>
        <v>2.2261222009776573E-2</v>
      </c>
      <c r="D1154" s="6">
        <f t="shared" si="108"/>
        <v>4.9556200536856091E-4</v>
      </c>
      <c r="E1154" s="6">
        <f t="shared" si="111"/>
        <v>6.8902825259598001E-6</v>
      </c>
      <c r="F1154" s="6">
        <f t="shared" si="114"/>
        <v>2.8090043585096919E-4</v>
      </c>
      <c r="G1154" s="12">
        <f t="shared" si="109"/>
        <v>1.9400334661571867</v>
      </c>
      <c r="H1154" s="11">
        <v>1.2874083874671836E-2</v>
      </c>
      <c r="I1154" s="11">
        <f t="shared" si="110"/>
        <v>1.6760084601545697E-2</v>
      </c>
      <c r="J1154" s="8">
        <f t="shared" si="112"/>
        <v>3.8860007268738603E-3</v>
      </c>
      <c r="K1154" s="15">
        <f t="shared" si="113"/>
        <v>0.3018467771923628</v>
      </c>
      <c r="L1154" s="15"/>
    </row>
    <row r="1155" spans="1:12" x14ac:dyDescent="0.3">
      <c r="A1155" s="10" t="s">
        <v>1157</v>
      </c>
      <c r="B1155" s="11">
        <v>-3.9542376502765091E-3</v>
      </c>
      <c r="C1155" s="11">
        <f t="shared" si="107"/>
        <v>-5.2823301721264346E-3</v>
      </c>
      <c r="D1155" s="6">
        <f t="shared" si="108"/>
        <v>2.790301204735729E-5</v>
      </c>
      <c r="E1155" s="6">
        <f t="shared" si="111"/>
        <v>4.9556200536856091E-4</v>
      </c>
      <c r="F1155" s="6">
        <f t="shared" si="114"/>
        <v>2.1191945342538575E-4</v>
      </c>
      <c r="G1155" s="12">
        <f t="shared" si="109"/>
        <v>3.5020337002454824</v>
      </c>
      <c r="H1155" s="11">
        <v>1.0610064081844109E-2</v>
      </c>
      <c r="I1155" s="11">
        <f t="shared" si="110"/>
        <v>1.455745353505845E-2</v>
      </c>
      <c r="J1155" s="8">
        <f t="shared" si="112"/>
        <v>3.9473894532143419E-3</v>
      </c>
      <c r="K1155" s="15">
        <f t="shared" si="113"/>
        <v>0.37204199925324638</v>
      </c>
      <c r="L1155" s="15"/>
    </row>
    <row r="1156" spans="1:12" x14ac:dyDescent="0.3">
      <c r="A1156" s="10" t="s">
        <v>1158</v>
      </c>
      <c r="B1156" s="11">
        <v>1.9968898134440815E-2</v>
      </c>
      <c r="C1156" s="11">
        <f t="shared" si="107"/>
        <v>1.8640805612590891E-2</v>
      </c>
      <c r="D1156" s="6">
        <f t="shared" si="108"/>
        <v>3.4747963388640006E-4</v>
      </c>
      <c r="E1156" s="6">
        <f t="shared" si="111"/>
        <v>2.790301204735729E-5</v>
      </c>
      <c r="F1156" s="6">
        <f t="shared" si="114"/>
        <v>9.1183398239064634E-5</v>
      </c>
      <c r="G1156" s="12">
        <f t="shared" si="109"/>
        <v>2.4419511111993848</v>
      </c>
      <c r="H1156" s="11">
        <v>1.3654103396737628E-2</v>
      </c>
      <c r="I1156" s="11">
        <f t="shared" si="110"/>
        <v>9.5489998554332718E-3</v>
      </c>
      <c r="J1156" s="8">
        <f t="shared" si="112"/>
        <v>4.1051035413043561E-3</v>
      </c>
      <c r="K1156" s="15">
        <f t="shared" si="113"/>
        <v>0.30064980629084642</v>
      </c>
      <c r="L1156" s="15"/>
    </row>
    <row r="1157" spans="1:12" x14ac:dyDescent="0.3">
      <c r="A1157" s="10" t="s">
        <v>1159</v>
      </c>
      <c r="B1157" s="11">
        <v>-4.1233767985439373E-2</v>
      </c>
      <c r="C1157" s="11">
        <f t="shared" si="107"/>
        <v>-4.2561860507289301E-2</v>
      </c>
      <c r="D1157" s="6">
        <f t="shared" si="108"/>
        <v>1.8115119698419526E-3</v>
      </c>
      <c r="E1157" s="6">
        <f t="shared" si="111"/>
        <v>3.4747963388640006E-4</v>
      </c>
      <c r="F1157" s="6">
        <f t="shared" si="114"/>
        <v>2.0211943516822292E-4</v>
      </c>
      <c r="G1157" s="12">
        <f t="shared" si="109"/>
        <v>0.30765588827652196</v>
      </c>
      <c r="H1157" s="11">
        <v>1.7964250436035195E-2</v>
      </c>
      <c r="I1157" s="11">
        <f t="shared" si="110"/>
        <v>1.4216871497211436E-2</v>
      </c>
      <c r="J1157" s="8">
        <f t="shared" si="112"/>
        <v>3.7473789388237592E-3</v>
      </c>
      <c r="K1157" s="15">
        <f t="shared" si="113"/>
        <v>0.20860202056116656</v>
      </c>
      <c r="L1157" s="15"/>
    </row>
    <row r="1158" spans="1:12" x14ac:dyDescent="0.3">
      <c r="A1158" s="10" t="s">
        <v>1160</v>
      </c>
      <c r="B1158" s="11">
        <v>-5.8508922136055116E-3</v>
      </c>
      <c r="C1158" s="11">
        <f t="shared" si="107"/>
        <v>-7.1789847354554372E-3</v>
      </c>
      <c r="D1158" s="6">
        <f t="shared" si="108"/>
        <v>5.1537821831902171E-5</v>
      </c>
      <c r="E1158" s="6">
        <f t="shared" si="111"/>
        <v>1.8115119698419526E-3</v>
      </c>
      <c r="F1158" s="6">
        <f t="shared" si="114"/>
        <v>5.5723608687212344E-4</v>
      </c>
      <c r="G1158" s="12">
        <f t="shared" si="109"/>
        <v>3.231760435532133</v>
      </c>
      <c r="H1158" s="11">
        <v>1.3724368637351431E-2</v>
      </c>
      <c r="I1158" s="11">
        <f t="shared" si="110"/>
        <v>2.3605848573438816E-2</v>
      </c>
      <c r="J1158" s="8">
        <f t="shared" si="112"/>
        <v>9.881479936087385E-3</v>
      </c>
      <c r="K1158" s="15">
        <f t="shared" si="113"/>
        <v>0.71999522871999611</v>
      </c>
      <c r="L1158" s="15"/>
    </row>
    <row r="1159" spans="1:12" x14ac:dyDescent="0.3">
      <c r="A1159" s="10" t="s">
        <v>1161</v>
      </c>
      <c r="B1159" s="11">
        <v>1.4611357151915558E-4</v>
      </c>
      <c r="C1159" s="11">
        <f t="shared" si="107"/>
        <v>-1.1819789503307696E-3</v>
      </c>
      <c r="D1159" s="6">
        <f t="shared" si="108"/>
        <v>1.3970742390250279E-6</v>
      </c>
      <c r="E1159" s="6">
        <f t="shared" si="111"/>
        <v>5.1537821831902171E-5</v>
      </c>
      <c r="F1159" s="6">
        <f t="shared" si="114"/>
        <v>1.5266267415554689E-4</v>
      </c>
      <c r="G1159" s="12">
        <f t="shared" si="109"/>
        <v>2.709236666215312</v>
      </c>
      <c r="H1159" s="11">
        <v>2.6518786636603772E-2</v>
      </c>
      <c r="I1159" s="11">
        <f t="shared" si="110"/>
        <v>1.2355673763722758E-2</v>
      </c>
      <c r="J1159" s="8">
        <f t="shared" si="112"/>
        <v>1.4163112872881014E-2</v>
      </c>
      <c r="K1159" s="15">
        <f t="shared" si="113"/>
        <v>0.53407846546537419</v>
      </c>
      <c r="L1159" s="15"/>
    </row>
    <row r="1160" spans="1:12" x14ac:dyDescent="0.3">
      <c r="A1160" s="10" t="s">
        <v>1162</v>
      </c>
      <c r="B1160" s="11">
        <v>1.8385022946529016E-2</v>
      </c>
      <c r="C1160" s="11">
        <f t="shared" si="107"/>
        <v>1.7056930424679092E-2</v>
      </c>
      <c r="D1160" s="6">
        <f t="shared" si="108"/>
        <v>2.9093887551234326E-4</v>
      </c>
      <c r="E1160" s="6">
        <f t="shared" si="111"/>
        <v>1.3970742390250279E-6</v>
      </c>
      <c r="F1160" s="6">
        <f t="shared" si="114"/>
        <v>5.3410534934104892E-4</v>
      </c>
      <c r="G1160" s="12">
        <f t="shared" si="109"/>
        <v>2.3428409786019881</v>
      </c>
      <c r="H1160" s="11">
        <v>1.0662443114320951E-2</v>
      </c>
      <c r="I1160" s="11">
        <f t="shared" si="110"/>
        <v>2.3110719360094546E-2</v>
      </c>
      <c r="J1160" s="8">
        <f t="shared" si="112"/>
        <v>1.2448276245773595E-2</v>
      </c>
      <c r="K1160" s="15">
        <f t="shared" si="113"/>
        <v>1.1674881743616576</v>
      </c>
      <c r="L1160" s="15"/>
    </row>
    <row r="1161" spans="1:12" x14ac:dyDescent="0.3">
      <c r="A1161" s="10" t="s">
        <v>1163</v>
      </c>
      <c r="B1161" s="11">
        <v>-8.1539459482493481E-3</v>
      </c>
      <c r="C1161" s="11">
        <f t="shared" si="107"/>
        <v>-9.4820384700992737E-3</v>
      </c>
      <c r="D1161" s="6">
        <f t="shared" si="108"/>
        <v>8.9909053548442572E-5</v>
      </c>
      <c r="E1161" s="6">
        <f t="shared" si="111"/>
        <v>2.9093887551234326E-4</v>
      </c>
      <c r="F1161" s="6">
        <f t="shared" si="114"/>
        <v>1.3728050388198376E-4</v>
      </c>
      <c r="G1161" s="12">
        <f t="shared" si="109"/>
        <v>2.9605512108677363</v>
      </c>
      <c r="H1161" s="11">
        <v>1.7951787001028664E-2</v>
      </c>
      <c r="I1161" s="11">
        <f t="shared" si="110"/>
        <v>1.171667631549083E-2</v>
      </c>
      <c r="J1161" s="8">
        <f t="shared" si="112"/>
        <v>6.2351106855378334E-3</v>
      </c>
      <c r="K1161" s="15">
        <f t="shared" si="113"/>
        <v>0.34732534901291734</v>
      </c>
      <c r="L1161" s="15"/>
    </row>
    <row r="1162" spans="1:12" x14ac:dyDescent="0.3">
      <c r="A1162" s="10" t="s">
        <v>1164</v>
      </c>
      <c r="B1162" s="11">
        <v>9.4063856025386056E-3</v>
      </c>
      <c r="C1162" s="11">
        <f t="shared" si="107"/>
        <v>8.07829308068868E-3</v>
      </c>
      <c r="D1162" s="6">
        <f t="shared" si="108"/>
        <v>6.5258819097502597E-5</v>
      </c>
      <c r="E1162" s="6">
        <f t="shared" si="111"/>
        <v>8.9909053548442572E-5</v>
      </c>
      <c r="F1162" s="6">
        <f t="shared" si="114"/>
        <v>2.6071047446752418E-4</v>
      </c>
      <c r="G1162" s="12">
        <f t="shared" si="109"/>
        <v>3.3167247951896801</v>
      </c>
      <c r="H1162" s="11">
        <v>1.1076812739792045E-2</v>
      </c>
      <c r="I1162" s="11">
        <f t="shared" si="110"/>
        <v>1.6146531344766409E-2</v>
      </c>
      <c r="J1162" s="8">
        <f t="shared" si="112"/>
        <v>5.0697186049743631E-3</v>
      </c>
      <c r="K1162" s="15">
        <f t="shared" si="113"/>
        <v>0.45768748863669434</v>
      </c>
      <c r="L1162" s="15"/>
    </row>
    <row r="1163" spans="1:12" x14ac:dyDescent="0.3">
      <c r="A1163" s="10" t="s">
        <v>1165</v>
      </c>
      <c r="B1163" s="11">
        <v>1.9688139439344957E-2</v>
      </c>
      <c r="C1163" s="11">
        <f t="shared" si="107"/>
        <v>1.8360046917495033E-2</v>
      </c>
      <c r="D1163" s="6">
        <f t="shared" si="108"/>
        <v>3.3709132281261884E-4</v>
      </c>
      <c r="E1163" s="6">
        <f t="shared" si="111"/>
        <v>6.5258819097502597E-5</v>
      </c>
      <c r="F1163" s="6">
        <f t="shared" si="114"/>
        <v>1.0527860631937077E-4</v>
      </c>
      <c r="G1163" s="12">
        <f t="shared" si="109"/>
        <v>2.2711392879821126</v>
      </c>
      <c r="H1163" s="11">
        <v>1.1491300290383626E-2</v>
      </c>
      <c r="I1163" s="11">
        <f t="shared" si="110"/>
        <v>1.0260536356320306E-2</v>
      </c>
      <c r="J1163" s="8">
        <f t="shared" si="112"/>
        <v>1.2307639340633208E-3</v>
      </c>
      <c r="K1163" s="15">
        <f t="shared" si="113"/>
        <v>0.1071039745687677</v>
      </c>
      <c r="L1163" s="15"/>
    </row>
    <row r="1164" spans="1:12" x14ac:dyDescent="0.3">
      <c r="A1164" s="10" t="s">
        <v>1166</v>
      </c>
      <c r="B1164" s="11">
        <v>2.4441095491293145E-2</v>
      </c>
      <c r="C1164" s="11">
        <f t="shared" si="107"/>
        <v>2.3113002969443221E-2</v>
      </c>
      <c r="D1164" s="6">
        <f t="shared" si="108"/>
        <v>5.3421090626549117E-4</v>
      </c>
      <c r="E1164" s="6">
        <f t="shared" si="111"/>
        <v>3.3709132281261884E-4</v>
      </c>
      <c r="F1164" s="6">
        <f t="shared" si="114"/>
        <v>1.591315357003463E-4</v>
      </c>
      <c r="G1164" s="12">
        <f t="shared" si="109"/>
        <v>0.48522651171787534</v>
      </c>
      <c r="H1164" s="11">
        <v>8.9514749152568383E-3</v>
      </c>
      <c r="I1164" s="11">
        <f t="shared" si="110"/>
        <v>1.2614734864449046E-2</v>
      </c>
      <c r="J1164" s="8">
        <f t="shared" si="112"/>
        <v>3.6632599491922078E-3</v>
      </c>
      <c r="K1164" s="15">
        <f t="shared" si="113"/>
        <v>0.40923534767980752</v>
      </c>
      <c r="L1164" s="15"/>
    </row>
    <row r="1165" spans="1:12" x14ac:dyDescent="0.3">
      <c r="A1165" s="10" t="s">
        <v>1167</v>
      </c>
      <c r="B1165" s="11">
        <v>-6.2940551963996914E-3</v>
      </c>
      <c r="C1165" s="11">
        <f t="shared" si="107"/>
        <v>-7.622147718249617E-3</v>
      </c>
      <c r="D1165" s="6">
        <f t="shared" si="108"/>
        <v>5.8097135838817845E-5</v>
      </c>
      <c r="E1165" s="6">
        <f t="shared" si="111"/>
        <v>5.3421090626549117E-4</v>
      </c>
      <c r="F1165" s="6">
        <f t="shared" si="114"/>
        <v>1.5370980950517654E-4</v>
      </c>
      <c r="G1165" s="12">
        <f t="shared" si="109"/>
        <v>3.3938516577401558</v>
      </c>
      <c r="H1165" s="11">
        <v>1.0013420826604839E-2</v>
      </c>
      <c r="I1165" s="11">
        <f t="shared" si="110"/>
        <v>1.2397976024544351E-2</v>
      </c>
      <c r="J1165" s="8">
        <f t="shared" si="112"/>
        <v>2.384555197939512E-3</v>
      </c>
      <c r="K1165" s="15">
        <f t="shared" si="113"/>
        <v>0.23813592170259582</v>
      </c>
      <c r="L1165" s="15"/>
    </row>
    <row r="1166" spans="1:12" x14ac:dyDescent="0.3">
      <c r="A1166" s="10" t="s">
        <v>1168</v>
      </c>
      <c r="B1166" s="11">
        <v>-7.5109239121430331E-3</v>
      </c>
      <c r="C1166" s="11">
        <f t="shared" si="107"/>
        <v>-8.8390164339929578E-3</v>
      </c>
      <c r="D1166" s="6">
        <f t="shared" si="108"/>
        <v>7.8128211520397587E-5</v>
      </c>
      <c r="E1166" s="6">
        <f t="shared" si="111"/>
        <v>5.8097135838817845E-5</v>
      </c>
      <c r="F1166" s="6">
        <f t="shared" si="114"/>
        <v>8.7056104045194513E-5</v>
      </c>
      <c r="G1166" s="12">
        <f t="shared" si="109"/>
        <v>3.145575651408536</v>
      </c>
      <c r="H1166" s="11">
        <v>1.4085699000909233E-2</v>
      </c>
      <c r="I1166" s="11">
        <f t="shared" si="110"/>
        <v>9.330386060887005E-3</v>
      </c>
      <c r="J1166" s="8">
        <f t="shared" si="112"/>
        <v>4.7553129400222278E-3</v>
      </c>
      <c r="K1166" s="15">
        <f t="shared" si="113"/>
        <v>0.33759864808379564</v>
      </c>
      <c r="L1166" s="15"/>
    </row>
    <row r="1167" spans="1:12" x14ac:dyDescent="0.3">
      <c r="A1167" s="10" t="s">
        <v>1169</v>
      </c>
      <c r="B1167" s="11">
        <v>1.8263262738202751E-2</v>
      </c>
      <c r="C1167" s="11">
        <f t="shared" si="107"/>
        <v>1.6935170216352827E-2</v>
      </c>
      <c r="D1167" s="6">
        <f t="shared" si="108"/>
        <v>2.8679999025684388E-4</v>
      </c>
      <c r="E1167" s="6">
        <f t="shared" si="111"/>
        <v>7.8128211520397587E-5</v>
      </c>
      <c r="F1167" s="6">
        <f t="shared" si="114"/>
        <v>1.648499550143716E-4</v>
      </c>
      <c r="G1167" s="12">
        <f t="shared" si="109"/>
        <v>2.5771017401869818</v>
      </c>
      <c r="H1167" s="11">
        <v>1.3054299359771659E-2</v>
      </c>
      <c r="I1167" s="11">
        <f t="shared" si="110"/>
        <v>1.2839390757133751E-2</v>
      </c>
      <c r="J1167" s="8">
        <f t="shared" si="112"/>
        <v>2.1490860263790809E-4</v>
      </c>
      <c r="K1167" s="15">
        <f t="shared" si="113"/>
        <v>1.6462668483011346E-2</v>
      </c>
      <c r="L1167" s="15"/>
    </row>
    <row r="1168" spans="1:12" x14ac:dyDescent="0.3">
      <c r="A1168" s="10" t="s">
        <v>1170</v>
      </c>
      <c r="B1168" s="11">
        <v>-1.6482457202400495E-2</v>
      </c>
      <c r="C1168" s="11">
        <f t="shared" ref="C1168:C1231" si="115">B1168-B$5</f>
        <v>-1.7810549724250418E-2</v>
      </c>
      <c r="D1168" s="6">
        <f t="shared" ref="D1168:D1231" si="116">C1168^2</f>
        <v>3.1721568147999665E-4</v>
      </c>
      <c r="E1168" s="6">
        <f t="shared" si="111"/>
        <v>2.8679999025684388E-4</v>
      </c>
      <c r="F1168" s="6">
        <f t="shared" si="114"/>
        <v>1.7954374659831179E-4</v>
      </c>
      <c r="G1168" s="12">
        <f t="shared" ref="G1168:G1231" si="117">IFERROR(LN(_xlfn.GAMMA((B$11+1)/2)/(H1168*SQRT(B$11*PI())*_xlfn.GAMMA(B$11/2))*(1 + D1168/(H1168^2*B$11))^(-(B$11+1)/2)),-10000)</f>
        <v>2.302817195948085</v>
      </c>
      <c r="H1168" s="11">
        <v>1.1156738414258491E-2</v>
      </c>
      <c r="I1168" s="11">
        <f t="shared" ref="I1168:I1231" si="118">SQRT(F1168)</f>
        <v>1.3399393516063023E-2</v>
      </c>
      <c r="J1168" s="8">
        <f t="shared" si="112"/>
        <v>2.2426551018045315E-3</v>
      </c>
      <c r="K1168" s="15">
        <f t="shared" si="113"/>
        <v>0.20101350578753213</v>
      </c>
      <c r="L1168" s="15"/>
    </row>
    <row r="1169" spans="1:12" x14ac:dyDescent="0.3">
      <c r="A1169" s="10" t="s">
        <v>1171</v>
      </c>
      <c r="B1169" s="11">
        <v>3.1324562641237242E-3</v>
      </c>
      <c r="C1169" s="11">
        <f t="shared" si="115"/>
        <v>1.8043637422737991E-3</v>
      </c>
      <c r="D1169" s="6">
        <f t="shared" si="116"/>
        <v>3.255728514432309E-6</v>
      </c>
      <c r="E1169" s="6">
        <f t="shared" ref="E1169:E1232" si="119">D1168</f>
        <v>3.1721568147999665E-4</v>
      </c>
      <c r="F1169" s="6">
        <f t="shared" si="114"/>
        <v>1.4997179127085016E-4</v>
      </c>
      <c r="G1169" s="12">
        <f t="shared" si="117"/>
        <v>3.5136066411281401</v>
      </c>
      <c r="H1169" s="11">
        <v>1.1735585884460728E-2</v>
      </c>
      <c r="I1169" s="11">
        <f t="shared" si="118"/>
        <v>1.2246297043222909E-2</v>
      </c>
      <c r="J1169" s="8">
        <f t="shared" si="112"/>
        <v>5.1071115876218098E-4</v>
      </c>
      <c r="K1169" s="15">
        <f t="shared" si="113"/>
        <v>4.3518164648125628E-2</v>
      </c>
      <c r="L1169" s="15"/>
    </row>
    <row r="1170" spans="1:12" x14ac:dyDescent="0.3">
      <c r="A1170" s="10" t="s">
        <v>1172</v>
      </c>
      <c r="B1170" s="11">
        <v>9.4783319340661174E-3</v>
      </c>
      <c r="C1170" s="11">
        <f t="shared" si="115"/>
        <v>8.1502394122161918E-3</v>
      </c>
      <c r="D1170" s="6">
        <f t="shared" si="116"/>
        <v>6.6426402476442138E-5</v>
      </c>
      <c r="E1170" s="6">
        <f t="shared" si="119"/>
        <v>3.255728514432309E-6</v>
      </c>
      <c r="F1170" s="6">
        <f t="shared" si="114"/>
        <v>1.0599659395799632E-4</v>
      </c>
      <c r="G1170" s="12">
        <f t="shared" si="117"/>
        <v>3.2557913270013827</v>
      </c>
      <c r="H1170" s="11">
        <v>1.235836913594701E-2</v>
      </c>
      <c r="I1170" s="11">
        <f t="shared" si="118"/>
        <v>1.0295464727635966E-2</v>
      </c>
      <c r="J1170" s="8">
        <f t="shared" si="112"/>
        <v>2.0629044083110438E-3</v>
      </c>
      <c r="K1170" s="15">
        <f t="shared" si="113"/>
        <v>0.16692367622444912</v>
      </c>
      <c r="L1170" s="15"/>
    </row>
    <row r="1171" spans="1:12" x14ac:dyDescent="0.3">
      <c r="A1171" s="10" t="s">
        <v>1173</v>
      </c>
      <c r="B1171" s="11">
        <v>-1.0852585537420805E-2</v>
      </c>
      <c r="C1171" s="11">
        <f t="shared" si="115"/>
        <v>-1.2180678059270731E-2</v>
      </c>
      <c r="D1171" s="6">
        <f t="shared" si="116"/>
        <v>1.4836891798359939E-4</v>
      </c>
      <c r="E1171" s="6">
        <f t="shared" si="119"/>
        <v>6.6426402476442138E-5</v>
      </c>
      <c r="F1171" s="6">
        <f t="shared" si="114"/>
        <v>1.2823227962341081E-4</v>
      </c>
      <c r="G1171" s="12">
        <f t="shared" si="117"/>
        <v>2.7598871123959539</v>
      </c>
      <c r="H1171" s="11">
        <v>8.0611722826934677E-3</v>
      </c>
      <c r="I1171" s="11">
        <f t="shared" si="118"/>
        <v>1.1323969252139941E-2</v>
      </c>
      <c r="J1171" s="8">
        <f t="shared" si="112"/>
        <v>3.2627969694464729E-3</v>
      </c>
      <c r="K1171" s="15">
        <f t="shared" si="113"/>
        <v>0.40475465044350589</v>
      </c>
      <c r="L1171" s="15"/>
    </row>
    <row r="1172" spans="1:12" x14ac:dyDescent="0.3">
      <c r="A1172" s="10" t="s">
        <v>1174</v>
      </c>
      <c r="B1172" s="11">
        <v>-2.4086469933734811E-2</v>
      </c>
      <c r="C1172" s="11">
        <f t="shared" si="115"/>
        <v>-2.5414562455584735E-2</v>
      </c>
      <c r="D1172" s="6">
        <f t="shared" si="116"/>
        <v>6.4589998480881719E-4</v>
      </c>
      <c r="E1172" s="6">
        <f t="shared" si="119"/>
        <v>1.4836891798359939E-4</v>
      </c>
      <c r="F1172" s="6">
        <f t="shared" si="114"/>
        <v>7.5854500780763871E-5</v>
      </c>
      <c r="G1172" s="12">
        <f t="shared" si="117"/>
        <v>1.5000380033684622</v>
      </c>
      <c r="H1172" s="11">
        <v>1.2920817556828005E-2</v>
      </c>
      <c r="I1172" s="11">
        <f t="shared" si="118"/>
        <v>8.7094489366873196E-3</v>
      </c>
      <c r="J1172" s="8">
        <f t="shared" si="112"/>
        <v>4.2113686201406854E-3</v>
      </c>
      <c r="K1172" s="15">
        <f t="shared" si="113"/>
        <v>0.32593669879002263</v>
      </c>
      <c r="L1172" s="15"/>
    </row>
    <row r="1173" spans="1:12" x14ac:dyDescent="0.3">
      <c r="A1173" s="10" t="s">
        <v>1175</v>
      </c>
      <c r="B1173" s="11">
        <v>-2.954242533536117E-2</v>
      </c>
      <c r="C1173" s="11">
        <f t="shared" si="115"/>
        <v>-3.0870517857211094E-2</v>
      </c>
      <c r="D1173" s="6">
        <f t="shared" si="116"/>
        <v>9.5298887277238907E-4</v>
      </c>
      <c r="E1173" s="6">
        <f t="shared" si="119"/>
        <v>6.4589998480881719E-4</v>
      </c>
      <c r="F1173" s="6">
        <f t="shared" si="114"/>
        <v>2.386970238745697E-4</v>
      </c>
      <c r="G1173" s="12">
        <f t="shared" si="117"/>
        <v>0.65355801634805688</v>
      </c>
      <c r="H1173" s="11">
        <v>1.3101340631129105E-2</v>
      </c>
      <c r="I1173" s="11">
        <f t="shared" si="118"/>
        <v>1.5449822778095861E-2</v>
      </c>
      <c r="J1173" s="8">
        <f t="shared" si="112"/>
        <v>2.3484821469667554E-3</v>
      </c>
      <c r="K1173" s="15">
        <f t="shared" si="113"/>
        <v>0.17925510167919034</v>
      </c>
      <c r="L1173" s="15"/>
    </row>
    <row r="1174" spans="1:12" x14ac:dyDescent="0.3">
      <c r="A1174" s="10" t="s">
        <v>1176</v>
      </c>
      <c r="B1174" s="11">
        <v>-3.9539873198958186E-2</v>
      </c>
      <c r="C1174" s="11">
        <f t="shared" si="115"/>
        <v>-4.0867965720808114E-2</v>
      </c>
      <c r="D1174" s="6">
        <f t="shared" si="116"/>
        <v>1.670190622157147E-3</v>
      </c>
      <c r="E1174" s="6">
        <f t="shared" si="119"/>
        <v>9.5298887277238907E-4</v>
      </c>
      <c r="F1174" s="6">
        <f t="shared" si="114"/>
        <v>2.9508775000302028E-4</v>
      </c>
      <c r="G1174" s="12">
        <f t="shared" si="117"/>
        <v>1.0446206406695506</v>
      </c>
      <c r="H1174" s="11">
        <v>2.0922817865399939E-2</v>
      </c>
      <c r="I1174" s="11">
        <f t="shared" si="118"/>
        <v>1.7178118348731338E-2</v>
      </c>
      <c r="J1174" s="8">
        <f t="shared" si="112"/>
        <v>3.7446995166686009E-3</v>
      </c>
      <c r="K1174" s="15">
        <f t="shared" si="113"/>
        <v>0.17897682524213002</v>
      </c>
      <c r="L1174" s="15"/>
    </row>
    <row r="1175" spans="1:12" x14ac:dyDescent="0.3">
      <c r="A1175" s="10" t="s">
        <v>1177</v>
      </c>
      <c r="B1175" s="11">
        <v>-3.7808440639954524E-3</v>
      </c>
      <c r="C1175" s="11">
        <f t="shared" si="115"/>
        <v>-5.1089365858453771E-3</v>
      </c>
      <c r="D1175" s="6">
        <f t="shared" si="116"/>
        <v>2.6101233038189419E-5</v>
      </c>
      <c r="E1175" s="6">
        <f t="shared" si="119"/>
        <v>1.670190622157147E-3</v>
      </c>
      <c r="F1175" s="6">
        <f t="shared" si="114"/>
        <v>6.2008265693148435E-4</v>
      </c>
      <c r="G1175" s="12">
        <f t="shared" si="117"/>
        <v>3.3542707360483077</v>
      </c>
      <c r="H1175" s="11">
        <v>1.286868527835725E-2</v>
      </c>
      <c r="I1175" s="11">
        <f t="shared" si="118"/>
        <v>2.4901458931787197E-2</v>
      </c>
      <c r="J1175" s="8">
        <f t="shared" si="112"/>
        <v>1.2032773653429947E-2</v>
      </c>
      <c r="K1175" s="15">
        <f t="shared" si="113"/>
        <v>0.93504296617361904</v>
      </c>
      <c r="L1175" s="15"/>
    </row>
    <row r="1176" spans="1:12" x14ac:dyDescent="0.3">
      <c r="A1176" s="10" t="s">
        <v>1178</v>
      </c>
      <c r="B1176" s="11">
        <v>1.4487056184644877E-2</v>
      </c>
      <c r="C1176" s="11">
        <f t="shared" si="115"/>
        <v>1.3158963662794952E-2</v>
      </c>
      <c r="D1176" s="6">
        <f t="shared" si="116"/>
        <v>1.7315832467875794E-4</v>
      </c>
      <c r="E1176" s="6">
        <f t="shared" si="119"/>
        <v>2.6101233038189419E-5</v>
      </c>
      <c r="F1176" s="6">
        <f t="shared" si="114"/>
        <v>1.3104761248646025E-4</v>
      </c>
      <c r="G1176" s="12">
        <f t="shared" si="117"/>
        <v>2.7454426579079461</v>
      </c>
      <c r="H1176" s="11">
        <v>2.1046224656629038E-2</v>
      </c>
      <c r="I1176" s="11">
        <f t="shared" si="118"/>
        <v>1.144760291442974E-2</v>
      </c>
      <c r="J1176" s="8">
        <f t="shared" si="112"/>
        <v>9.5986217421992984E-3</v>
      </c>
      <c r="K1176" s="15">
        <f t="shared" si="113"/>
        <v>0.45607332900801145</v>
      </c>
      <c r="L1176" s="15"/>
    </row>
    <row r="1177" spans="1:12" x14ac:dyDescent="0.3">
      <c r="A1177" s="10" t="s">
        <v>1179</v>
      </c>
      <c r="B1177" s="11">
        <v>-3.3052215017083934E-2</v>
      </c>
      <c r="C1177" s="11">
        <f t="shared" si="115"/>
        <v>-3.4380307538933862E-2</v>
      </c>
      <c r="D1177" s="6">
        <f t="shared" si="116"/>
        <v>1.1820055464716725E-3</v>
      </c>
      <c r="E1177" s="6">
        <f t="shared" si="119"/>
        <v>1.7315832467875794E-4</v>
      </c>
      <c r="F1177" s="6">
        <f t="shared" si="114"/>
        <v>3.6645525651701706E-4</v>
      </c>
      <c r="G1177" s="12">
        <f t="shared" si="117"/>
        <v>1.6421993811524731</v>
      </c>
      <c r="H1177" s="11">
        <v>2.1495414419012253E-2</v>
      </c>
      <c r="I1177" s="11">
        <f t="shared" si="118"/>
        <v>1.9143021091693364E-2</v>
      </c>
      <c r="J1177" s="8">
        <f t="shared" si="112"/>
        <v>2.3523933273188885E-3</v>
      </c>
      <c r="K1177" s="15">
        <f t="shared" si="113"/>
        <v>0.10943698416152632</v>
      </c>
      <c r="L1177" s="15"/>
    </row>
    <row r="1178" spans="1:12" x14ac:dyDescent="0.3">
      <c r="A1178" s="10" t="s">
        <v>1180</v>
      </c>
      <c r="B1178" s="11">
        <v>2.1984287507105164E-3</v>
      </c>
      <c r="C1178" s="11">
        <f t="shared" si="115"/>
        <v>8.7033622886059127E-4</v>
      </c>
      <c r="D1178" s="6">
        <f t="shared" si="116"/>
        <v>7.574851512672755E-7</v>
      </c>
      <c r="E1178" s="6">
        <f t="shared" si="119"/>
        <v>1.1820055464716725E-3</v>
      </c>
      <c r="F1178" s="6">
        <f t="shared" si="114"/>
        <v>5.5449527120137669E-4</v>
      </c>
      <c r="G1178" s="12">
        <f t="shared" si="117"/>
        <v>3.4549350866377084</v>
      </c>
      <c r="H1178" s="11">
        <v>1.2562854969287558E-2</v>
      </c>
      <c r="I1178" s="11">
        <f t="shared" si="118"/>
        <v>2.3547723270018625E-2</v>
      </c>
      <c r="J1178" s="8">
        <f t="shared" si="112"/>
        <v>1.0984868300731067E-2</v>
      </c>
      <c r="K1178" s="15">
        <f t="shared" si="113"/>
        <v>0.87439267010451049</v>
      </c>
      <c r="L1178" s="15"/>
    </row>
    <row r="1179" spans="1:12" x14ac:dyDescent="0.3">
      <c r="A1179" s="10" t="s">
        <v>1181</v>
      </c>
      <c r="B1179" s="11">
        <v>2.4182488501784571E-2</v>
      </c>
      <c r="C1179" s="11">
        <f t="shared" si="115"/>
        <v>2.2854395979934647E-2</v>
      </c>
      <c r="D1179" s="6">
        <f t="shared" si="116"/>
        <v>5.2232341560765299E-4</v>
      </c>
      <c r="E1179" s="6">
        <f t="shared" si="119"/>
        <v>7.574851512672755E-7</v>
      </c>
      <c r="F1179" s="6">
        <f t="shared" si="114"/>
        <v>1.207951843719887E-4</v>
      </c>
      <c r="G1179" s="12">
        <f t="shared" si="117"/>
        <v>2.0467588944918367</v>
      </c>
      <c r="H1179" s="11">
        <v>1.4254379461675208E-2</v>
      </c>
      <c r="I1179" s="11">
        <f t="shared" si="118"/>
        <v>1.0990686255734385E-2</v>
      </c>
      <c r="J1179" s="8">
        <f t="shared" si="112"/>
        <v>3.2636932059408232E-3</v>
      </c>
      <c r="K1179" s="15">
        <f t="shared" si="113"/>
        <v>0.22896073552101626</v>
      </c>
      <c r="L1179" s="15"/>
    </row>
    <row r="1180" spans="1:12" x14ac:dyDescent="0.3">
      <c r="A1180" s="10" t="s">
        <v>1182</v>
      </c>
      <c r="B1180" s="11">
        <v>-1.3023811491289687E-3</v>
      </c>
      <c r="C1180" s="11">
        <f t="shared" si="115"/>
        <v>-2.6304736709788939E-3</v>
      </c>
      <c r="D1180" s="6">
        <f t="shared" si="116"/>
        <v>6.9193917337131778E-6</v>
      </c>
      <c r="E1180" s="6">
        <f t="shared" si="119"/>
        <v>5.2232341560765299E-4</v>
      </c>
      <c r="F1180" s="6">
        <f t="shared" si="114"/>
        <v>2.4489134603433607E-4</v>
      </c>
      <c r="G1180" s="12">
        <f t="shared" si="117"/>
        <v>3.1452620775429079</v>
      </c>
      <c r="H1180" s="11">
        <v>1.6958332585915493E-2</v>
      </c>
      <c r="I1180" s="11">
        <f t="shared" si="118"/>
        <v>1.5649004633980272E-2</v>
      </c>
      <c r="J1180" s="8">
        <f t="shared" si="112"/>
        <v>1.3093279519352206E-3</v>
      </c>
      <c r="K1180" s="15">
        <f t="shared" si="113"/>
        <v>7.7208531281115739E-2</v>
      </c>
      <c r="L1180" s="15"/>
    </row>
    <row r="1181" spans="1:12" x14ac:dyDescent="0.3">
      <c r="A1181" s="10" t="s">
        <v>1183</v>
      </c>
      <c r="B1181" s="11">
        <v>9.4870490606574001E-3</v>
      </c>
      <c r="C1181" s="11">
        <f t="shared" si="115"/>
        <v>8.1589565388074745E-3</v>
      </c>
      <c r="D1181" s="6">
        <f t="shared" si="116"/>
        <v>6.6568571802149239E-5</v>
      </c>
      <c r="E1181" s="6">
        <f t="shared" si="119"/>
        <v>6.9193917337131778E-6</v>
      </c>
      <c r="F1181" s="6">
        <f t="shared" si="114"/>
        <v>2.2015872517472057E-4</v>
      </c>
      <c r="G1181" s="12">
        <f t="shared" si="117"/>
        <v>3.2986219009389073</v>
      </c>
      <c r="H1181" s="11">
        <v>1.138085809311983E-2</v>
      </c>
      <c r="I1181" s="11">
        <f t="shared" si="118"/>
        <v>1.4837746633998054E-2</v>
      </c>
      <c r="J1181" s="8">
        <f t="shared" si="112"/>
        <v>3.4568885408782241E-3</v>
      </c>
      <c r="K1181" s="15">
        <f t="shared" si="113"/>
        <v>0.30374586104083373</v>
      </c>
      <c r="L1181" s="15"/>
    </row>
    <row r="1182" spans="1:12" x14ac:dyDescent="0.3">
      <c r="A1182" s="10" t="s">
        <v>1184</v>
      </c>
      <c r="B1182" s="11">
        <v>3.0105537080807647E-2</v>
      </c>
      <c r="C1182" s="11">
        <f t="shared" si="115"/>
        <v>2.8777444558957723E-2</v>
      </c>
      <c r="D1182" s="6">
        <f t="shared" si="116"/>
        <v>8.2814131534388546E-4</v>
      </c>
      <c r="E1182" s="6">
        <f t="shared" si="119"/>
        <v>6.6568571802149239E-5</v>
      </c>
      <c r="F1182" s="6">
        <f t="shared" si="114"/>
        <v>1.1067681162970901E-4</v>
      </c>
      <c r="G1182" s="12">
        <f t="shared" si="117"/>
        <v>0.49098152771126508</v>
      </c>
      <c r="H1182" s="11">
        <v>1.1629196221078872E-2</v>
      </c>
      <c r="I1182" s="11">
        <f t="shared" si="118"/>
        <v>1.052030473083879E-2</v>
      </c>
      <c r="J1182" s="8">
        <f t="shared" si="112"/>
        <v>1.1088914902400819E-3</v>
      </c>
      <c r="K1182" s="15">
        <f t="shared" si="113"/>
        <v>9.5354095774059192E-2</v>
      </c>
      <c r="L1182" s="15"/>
    </row>
    <row r="1183" spans="1:12" x14ac:dyDescent="0.3">
      <c r="A1183" s="10" t="s">
        <v>1185</v>
      </c>
      <c r="B1183" s="11">
        <v>-2.9775299301252065E-3</v>
      </c>
      <c r="C1183" s="11">
        <f t="shared" si="115"/>
        <v>-4.3056224519751312E-3</v>
      </c>
      <c r="D1183" s="6">
        <f t="shared" si="116"/>
        <v>1.8538384698952342E-5</v>
      </c>
      <c r="E1183" s="6">
        <f t="shared" si="119"/>
        <v>8.2814131534388546E-4</v>
      </c>
      <c r="F1183" s="6">
        <f t="shared" si="114"/>
        <v>2.4602766087920245E-4</v>
      </c>
      <c r="G1183" s="12">
        <f t="shared" si="117"/>
        <v>3.9227215939763203</v>
      </c>
      <c r="H1183" s="11">
        <v>6.1897636578011894E-3</v>
      </c>
      <c r="I1183" s="11">
        <f t="shared" si="118"/>
        <v>1.5685268913193755E-2</v>
      </c>
      <c r="J1183" s="8">
        <f t="shared" si="112"/>
        <v>9.495505255392566E-3</v>
      </c>
      <c r="K1183" s="15">
        <f t="shared" si="113"/>
        <v>1.5340658836666612</v>
      </c>
      <c r="L1183" s="15"/>
    </row>
    <row r="1184" spans="1:12" x14ac:dyDescent="0.3">
      <c r="A1184" s="10" t="s">
        <v>1186</v>
      </c>
      <c r="B1184" s="11">
        <v>-2.0348658383248716E-2</v>
      </c>
      <c r="C1184" s="11">
        <f t="shared" si="115"/>
        <v>-2.167675090509864E-2</v>
      </c>
      <c r="D1184" s="6">
        <f t="shared" si="116"/>
        <v>4.6988152980169471E-4</v>
      </c>
      <c r="E1184" s="6">
        <f t="shared" si="119"/>
        <v>1.8538384698952342E-5</v>
      </c>
      <c r="F1184" s="6">
        <f t="shared" si="114"/>
        <v>3.3314149133861164E-5</v>
      </c>
      <c r="G1184" s="12">
        <f t="shared" si="117"/>
        <v>2.3750233306945465</v>
      </c>
      <c r="H1184" s="11">
        <v>1.8124273496249711E-2</v>
      </c>
      <c r="I1184" s="11">
        <f t="shared" si="118"/>
        <v>5.7718410523732513E-3</v>
      </c>
      <c r="J1184" s="8">
        <f t="shared" si="112"/>
        <v>1.235243244387646E-2</v>
      </c>
      <c r="K1184" s="15">
        <f t="shared" si="113"/>
        <v>0.68154083232259954</v>
      </c>
      <c r="L1184" s="15"/>
    </row>
    <row r="1185" spans="1:12" x14ac:dyDescent="0.3">
      <c r="A1185" s="10" t="s">
        <v>1187</v>
      </c>
      <c r="B1185" s="11">
        <v>-7.1200650096186937E-4</v>
      </c>
      <c r="C1185" s="11">
        <f t="shared" si="115"/>
        <v>-2.0400990228117946E-3</v>
      </c>
      <c r="D1185" s="6">
        <f t="shared" si="116"/>
        <v>4.1620040228776393E-6</v>
      </c>
      <c r="E1185" s="6">
        <f t="shared" si="119"/>
        <v>4.6988152980169471E-4</v>
      </c>
      <c r="F1185" s="6">
        <f t="shared" si="114"/>
        <v>3.3079551016135689E-4</v>
      </c>
      <c r="G1185" s="12">
        <f t="shared" si="117"/>
        <v>4.0547294385057917</v>
      </c>
      <c r="H1185" s="11">
        <v>6.588191273188989E-3</v>
      </c>
      <c r="I1185" s="11">
        <f t="shared" si="118"/>
        <v>1.8187784641383813E-2</v>
      </c>
      <c r="J1185" s="8">
        <f t="shared" si="112"/>
        <v>1.1599593368194824E-2</v>
      </c>
      <c r="K1185" s="15">
        <f t="shared" si="113"/>
        <v>1.7606643291308215</v>
      </c>
      <c r="L1185" s="15"/>
    </row>
    <row r="1186" spans="1:12" x14ac:dyDescent="0.3">
      <c r="A1186" s="10" t="s">
        <v>1188</v>
      </c>
      <c r="B1186" s="11">
        <v>-8.7978148306084494E-3</v>
      </c>
      <c r="C1186" s="11">
        <f t="shared" si="115"/>
        <v>-1.0125907352458375E-2</v>
      </c>
      <c r="D1186" s="6">
        <f t="shared" si="116"/>
        <v>1.0253399971057058E-4</v>
      </c>
      <c r="E1186" s="6">
        <f t="shared" si="119"/>
        <v>4.1620040228776393E-6</v>
      </c>
      <c r="F1186" s="6">
        <f t="shared" si="114"/>
        <v>3.4697731376404179E-5</v>
      </c>
      <c r="G1186" s="12">
        <f t="shared" si="117"/>
        <v>2.9943557490670796</v>
      </c>
      <c r="H1186" s="11">
        <v>1.6542788411665444E-2</v>
      </c>
      <c r="I1186" s="11">
        <f t="shared" si="118"/>
        <v>5.8904780261371126E-3</v>
      </c>
      <c r="J1186" s="8">
        <f t="shared" si="112"/>
        <v>1.0652310385528331E-2</v>
      </c>
      <c r="K1186" s="15">
        <f t="shared" si="113"/>
        <v>0.64392471936693962</v>
      </c>
      <c r="L1186" s="15"/>
    </row>
    <row r="1187" spans="1:12" x14ac:dyDescent="0.3">
      <c r="A1187" s="10" t="s">
        <v>1189</v>
      </c>
      <c r="B1187" s="11">
        <v>1.0498459915641863E-2</v>
      </c>
      <c r="C1187" s="11">
        <f t="shared" si="115"/>
        <v>9.170367393791937E-3</v>
      </c>
      <c r="D1187" s="6">
        <f t="shared" si="116"/>
        <v>8.4095638137122327E-5</v>
      </c>
      <c r="E1187" s="6">
        <f t="shared" si="119"/>
        <v>1.0253399971057058E-4</v>
      </c>
      <c r="F1187" s="6">
        <f t="shared" si="114"/>
        <v>2.2606194218745089E-4</v>
      </c>
      <c r="G1187" s="12">
        <f t="shared" si="117"/>
        <v>3.1860879668331328</v>
      </c>
      <c r="H1187" s="11">
        <v>1.267702862563759E-2</v>
      </c>
      <c r="I1187" s="11">
        <f t="shared" si="118"/>
        <v>1.5035356403738851E-2</v>
      </c>
      <c r="J1187" s="8">
        <f t="shared" si="112"/>
        <v>2.3583277781012608E-3</v>
      </c>
      <c r="K1187" s="15">
        <f t="shared" si="113"/>
        <v>0.18603158892706601</v>
      </c>
      <c r="L1187" s="15"/>
    </row>
    <row r="1188" spans="1:12" x14ac:dyDescent="0.3">
      <c r="A1188" s="10" t="s">
        <v>1190</v>
      </c>
      <c r="B1188" s="11">
        <v>1.5829235665797978E-3</v>
      </c>
      <c r="C1188" s="11">
        <f t="shared" si="115"/>
        <v>2.5483104472987265E-4</v>
      </c>
      <c r="D1188" s="6">
        <f t="shared" si="116"/>
        <v>6.4938861358118352E-8</v>
      </c>
      <c r="E1188" s="6">
        <f t="shared" si="119"/>
        <v>8.4095638137122327E-5</v>
      </c>
      <c r="F1188" s="6">
        <f t="shared" si="114"/>
        <v>1.3731591586407319E-4</v>
      </c>
      <c r="G1188" s="12">
        <f t="shared" si="117"/>
        <v>3.0431925217100839</v>
      </c>
      <c r="H1188" s="11">
        <v>1.9006929427594094E-2</v>
      </c>
      <c r="I1188" s="11">
        <f t="shared" si="118"/>
        <v>1.1718187396695497E-2</v>
      </c>
      <c r="J1188" s="8">
        <f t="shared" si="112"/>
        <v>7.288742030898597E-3</v>
      </c>
      <c r="K1188" s="15">
        <f t="shared" si="113"/>
        <v>0.38347814457167734</v>
      </c>
      <c r="L1188" s="15"/>
    </row>
    <row r="1189" spans="1:12" x14ac:dyDescent="0.3">
      <c r="A1189" s="10" t="s">
        <v>1191</v>
      </c>
      <c r="B1189" s="11">
        <v>3.5667473495814678E-3</v>
      </c>
      <c r="C1189" s="11">
        <f t="shared" si="115"/>
        <v>2.2386548277315427E-3</v>
      </c>
      <c r="D1189" s="6">
        <f t="shared" si="116"/>
        <v>5.0115754377257431E-6</v>
      </c>
      <c r="E1189" s="6">
        <f t="shared" si="119"/>
        <v>6.4938861358118352E-8</v>
      </c>
      <c r="F1189" s="6">
        <f t="shared" si="114"/>
        <v>2.7479674134238776E-4</v>
      </c>
      <c r="G1189" s="12">
        <f t="shared" si="117"/>
        <v>3.6292442481023737</v>
      </c>
      <c r="H1189" s="11">
        <v>1.0332605179238629E-2</v>
      </c>
      <c r="I1189" s="11">
        <f t="shared" si="118"/>
        <v>1.6576994339818896E-2</v>
      </c>
      <c r="J1189" s="8">
        <f t="shared" si="112"/>
        <v>6.2443891605802673E-3</v>
      </c>
      <c r="K1189" s="15">
        <f t="shared" si="113"/>
        <v>0.60433831083831202</v>
      </c>
      <c r="L1189" s="15"/>
    </row>
    <row r="1190" spans="1:12" x14ac:dyDescent="0.3">
      <c r="A1190" s="10" t="s">
        <v>1192</v>
      </c>
      <c r="B1190" s="11">
        <v>1.4853713471199018E-2</v>
      </c>
      <c r="C1190" s="11">
        <f t="shared" si="115"/>
        <v>1.3525620949349093E-2</v>
      </c>
      <c r="D1190" s="6">
        <f t="shared" si="116"/>
        <v>1.8294242206547104E-4</v>
      </c>
      <c r="E1190" s="6">
        <f t="shared" si="119"/>
        <v>5.0115754377257431E-6</v>
      </c>
      <c r="F1190" s="6">
        <f t="shared" si="114"/>
        <v>8.2843033824476402E-5</v>
      </c>
      <c r="G1190" s="12">
        <f t="shared" si="117"/>
        <v>2.3163101820957315</v>
      </c>
      <c r="H1190" s="11">
        <v>7.3900115561192732E-3</v>
      </c>
      <c r="I1190" s="11">
        <f t="shared" si="118"/>
        <v>9.1018148643265875E-3</v>
      </c>
      <c r="J1190" s="8">
        <f t="shared" si="112"/>
        <v>1.7118033082073143E-3</v>
      </c>
      <c r="K1190" s="15">
        <f t="shared" si="113"/>
        <v>0.23163743320399297</v>
      </c>
      <c r="L1190" s="15"/>
    </row>
    <row r="1191" spans="1:12" x14ac:dyDescent="0.3">
      <c r="A1191" s="10" t="s">
        <v>1193</v>
      </c>
      <c r="B1191" s="11">
        <v>-8.3055631536842949E-4</v>
      </c>
      <c r="C1191" s="11">
        <f t="shared" si="115"/>
        <v>-2.1586488372183545E-3</v>
      </c>
      <c r="D1191" s="6">
        <f t="shared" si="116"/>
        <v>4.6597648024241541E-6</v>
      </c>
      <c r="E1191" s="6">
        <f t="shared" si="119"/>
        <v>1.8294242206547104E-4</v>
      </c>
      <c r="F1191" s="6">
        <f t="shared" si="114"/>
        <v>7.3946282221101659E-5</v>
      </c>
      <c r="G1191" s="12">
        <f t="shared" si="117"/>
        <v>3.7713443120946248</v>
      </c>
      <c r="H1191" s="11">
        <v>8.9112923079949693E-3</v>
      </c>
      <c r="I1191" s="11">
        <f t="shared" si="118"/>
        <v>8.5992024177304754E-3</v>
      </c>
      <c r="J1191" s="8">
        <f t="shared" si="112"/>
        <v>3.1208989026449384E-4</v>
      </c>
      <c r="K1191" s="15">
        <f t="shared" si="113"/>
        <v>3.5021844136399305E-2</v>
      </c>
      <c r="L1191" s="15"/>
    </row>
    <row r="1192" spans="1:12" x14ac:dyDescent="0.3">
      <c r="A1192" s="10" t="s">
        <v>1194</v>
      </c>
      <c r="B1192" s="11">
        <v>-1.159442997810581E-2</v>
      </c>
      <c r="C1192" s="11">
        <f t="shared" si="115"/>
        <v>-1.2922522499955735E-2</v>
      </c>
      <c r="D1192" s="6">
        <f t="shared" si="116"/>
        <v>1.6699158776186223E-4</v>
      </c>
      <c r="E1192" s="6">
        <f t="shared" si="119"/>
        <v>4.6597648024241541E-6</v>
      </c>
      <c r="F1192" s="6">
        <f t="shared" si="114"/>
        <v>6.2061468343527738E-5</v>
      </c>
      <c r="G1192" s="12">
        <f t="shared" si="117"/>
        <v>2.1794925067066608</v>
      </c>
      <c r="H1192" s="11">
        <v>6.5770407511849148E-3</v>
      </c>
      <c r="I1192" s="11">
        <f t="shared" si="118"/>
        <v>7.8779101507650967E-3</v>
      </c>
      <c r="J1192" s="8">
        <f t="shared" si="112"/>
        <v>1.3008693995801819E-3</v>
      </c>
      <c r="K1192" s="15">
        <f t="shared" si="113"/>
        <v>0.19778946927549723</v>
      </c>
      <c r="L1192" s="15"/>
    </row>
    <row r="1193" spans="1:12" x14ac:dyDescent="0.3">
      <c r="A1193" s="10" t="s">
        <v>1195</v>
      </c>
      <c r="B1193" s="11">
        <v>-9.2868990190167582E-3</v>
      </c>
      <c r="C1193" s="11">
        <f t="shared" si="115"/>
        <v>-1.0614991540866684E-2</v>
      </c>
      <c r="D1193" s="6">
        <f t="shared" si="116"/>
        <v>1.1267804541267126E-4</v>
      </c>
      <c r="E1193" s="6">
        <f t="shared" si="119"/>
        <v>1.6699158776186223E-4</v>
      </c>
      <c r="F1193" s="6">
        <f t="shared" si="114"/>
        <v>6.2599902846435066E-5</v>
      </c>
      <c r="G1193" s="12">
        <f t="shared" si="117"/>
        <v>3.1218851985395939</v>
      </c>
      <c r="H1193" s="11">
        <v>1.1246303006378923E-2</v>
      </c>
      <c r="I1193" s="11">
        <f t="shared" si="118"/>
        <v>7.9120100383173846E-3</v>
      </c>
      <c r="J1193" s="8">
        <f t="shared" si="112"/>
        <v>3.334292968061538E-3</v>
      </c>
      <c r="K1193" s="15">
        <f t="shared" si="113"/>
        <v>0.29647902658947756</v>
      </c>
      <c r="L1193" s="15"/>
    </row>
    <row r="1194" spans="1:12" x14ac:dyDescent="0.3">
      <c r="A1194" s="10" t="s">
        <v>1196</v>
      </c>
      <c r="B1194" s="11">
        <v>-4.466859031662644E-3</v>
      </c>
      <c r="C1194" s="11">
        <f t="shared" si="115"/>
        <v>-5.7949515535125687E-3</v>
      </c>
      <c r="D1194" s="6">
        <f t="shared" si="116"/>
        <v>3.3581463507557737E-5</v>
      </c>
      <c r="E1194" s="6">
        <f t="shared" si="119"/>
        <v>1.1267804541267126E-4</v>
      </c>
      <c r="F1194" s="6">
        <f t="shared" si="114"/>
        <v>1.1630300757774029E-4</v>
      </c>
      <c r="G1194" s="12">
        <f t="shared" si="117"/>
        <v>3.1689801370050765</v>
      </c>
      <c r="H1194" s="11">
        <v>1.5648065964382521E-2</v>
      </c>
      <c r="I1194" s="11">
        <f t="shared" si="118"/>
        <v>1.0784387213826305E-2</v>
      </c>
      <c r="J1194" s="8">
        <f t="shared" si="112"/>
        <v>4.8636787505562159E-3</v>
      </c>
      <c r="K1194" s="15">
        <f t="shared" si="113"/>
        <v>0.31081660581101334</v>
      </c>
      <c r="L1194" s="15"/>
    </row>
    <row r="1195" spans="1:12" x14ac:dyDescent="0.3">
      <c r="A1195" s="10" t="s">
        <v>1197</v>
      </c>
      <c r="B1195" s="11">
        <v>-3.0031001895847553E-3</v>
      </c>
      <c r="C1195" s="11">
        <f t="shared" si="115"/>
        <v>-4.3311927114346805E-3</v>
      </c>
      <c r="D1195" s="6">
        <f t="shared" si="116"/>
        <v>1.8759230303584899E-5</v>
      </c>
      <c r="E1195" s="6">
        <f t="shared" si="119"/>
        <v>3.3581463507557737E-5</v>
      </c>
      <c r="F1195" s="6">
        <f t="shared" si="114"/>
        <v>1.923795266167638E-4</v>
      </c>
      <c r="G1195" s="12">
        <f t="shared" si="117"/>
        <v>3.1109695070485976</v>
      </c>
      <c r="H1195" s="11">
        <v>1.7207581340886149E-2</v>
      </c>
      <c r="I1195" s="11">
        <f t="shared" si="118"/>
        <v>1.3870094686654587E-2</v>
      </c>
      <c r="J1195" s="8">
        <f t="shared" si="112"/>
        <v>3.3374866542315619E-3</v>
      </c>
      <c r="K1195" s="15">
        <f t="shared" si="113"/>
        <v>0.19395443137040486</v>
      </c>
      <c r="L1195" s="15"/>
    </row>
    <row r="1196" spans="1:12" x14ac:dyDescent="0.3">
      <c r="A1196" s="10" t="s">
        <v>1198</v>
      </c>
      <c r="B1196" s="11">
        <v>1.9019223492515371E-2</v>
      </c>
      <c r="C1196" s="11">
        <f t="shared" si="115"/>
        <v>1.7691130970665447E-2</v>
      </c>
      <c r="D1196" s="6">
        <f t="shared" si="116"/>
        <v>3.1297611502123816E-4</v>
      </c>
      <c r="E1196" s="6">
        <f t="shared" si="119"/>
        <v>1.8759230303584899E-5</v>
      </c>
      <c r="F1196" s="6">
        <f t="shared" si="114"/>
        <v>2.2864707741884939E-4</v>
      </c>
      <c r="G1196" s="12">
        <f t="shared" si="117"/>
        <v>1.7739789823455461</v>
      </c>
      <c r="H1196" s="11">
        <v>8.7291533115031825E-3</v>
      </c>
      <c r="I1196" s="11">
        <f t="shared" si="118"/>
        <v>1.5121080563863463E-2</v>
      </c>
      <c r="J1196" s="8">
        <f t="shared" si="112"/>
        <v>6.3919272523602806E-3</v>
      </c>
      <c r="K1196" s="15">
        <f t="shared" si="113"/>
        <v>0.73225054300937398</v>
      </c>
      <c r="L1196" s="15"/>
    </row>
    <row r="1197" spans="1:12" x14ac:dyDescent="0.3">
      <c r="A1197" s="10" t="s">
        <v>1199</v>
      </c>
      <c r="B1197" s="11">
        <v>-8.398790728860633E-3</v>
      </c>
      <c r="C1197" s="11">
        <f t="shared" si="115"/>
        <v>-9.7268832507105586E-3</v>
      </c>
      <c r="D1197" s="6">
        <f t="shared" si="116"/>
        <v>9.4612257772953598E-5</v>
      </c>
      <c r="E1197" s="6">
        <f t="shared" si="119"/>
        <v>3.1297611502123816E-4</v>
      </c>
      <c r="F1197" s="6">
        <f t="shared" si="114"/>
        <v>1.1267044185143263E-4</v>
      </c>
      <c r="G1197" s="12">
        <f t="shared" si="117"/>
        <v>3.1311944715204625</v>
      </c>
      <c r="H1197" s="11">
        <v>1.3332118626257152E-2</v>
      </c>
      <c r="I1197" s="11">
        <f t="shared" si="118"/>
        <v>1.06146333828085E-2</v>
      </c>
      <c r="J1197" s="8">
        <f t="shared" si="112"/>
        <v>2.7174852434486522E-3</v>
      </c>
      <c r="K1197" s="15">
        <f t="shared" si="113"/>
        <v>0.20382996278600896</v>
      </c>
      <c r="L1197" s="15"/>
    </row>
    <row r="1198" spans="1:12" x14ac:dyDescent="0.3">
      <c r="A1198" s="10" t="s">
        <v>1200</v>
      </c>
      <c r="B1198" s="11">
        <v>2.7253558019802913E-2</v>
      </c>
      <c r="C1198" s="11">
        <f t="shared" si="115"/>
        <v>2.592546549795299E-2</v>
      </c>
      <c r="D1198" s="6">
        <f t="shared" si="116"/>
        <v>6.7212976128555081E-4</v>
      </c>
      <c r="E1198" s="6">
        <f t="shared" si="119"/>
        <v>9.4612257772953598E-5</v>
      </c>
      <c r="F1198" s="6">
        <f t="shared" si="114"/>
        <v>1.5203311603168408E-4</v>
      </c>
      <c r="G1198" s="12">
        <f t="shared" si="117"/>
        <v>0.96861772063051876</v>
      </c>
      <c r="H1198" s="11">
        <v>1.1367457562424622E-2</v>
      </c>
      <c r="I1198" s="11">
        <f t="shared" si="118"/>
        <v>1.2330170965225262E-2</v>
      </c>
      <c r="J1198" s="8">
        <f t="shared" si="112"/>
        <v>9.6271340280064052E-4</v>
      </c>
      <c r="K1198" s="15">
        <f t="shared" si="113"/>
        <v>8.4690301020600295E-2</v>
      </c>
      <c r="L1198" s="15"/>
    </row>
    <row r="1199" spans="1:12" x14ac:dyDescent="0.3">
      <c r="A1199" s="10" t="s">
        <v>1201</v>
      </c>
      <c r="B1199" s="11">
        <v>5.8785037183350592E-3</v>
      </c>
      <c r="C1199" s="11">
        <f t="shared" si="115"/>
        <v>4.5504111964851345E-3</v>
      </c>
      <c r="D1199" s="6">
        <f t="shared" si="116"/>
        <v>2.0706242057097275E-5</v>
      </c>
      <c r="E1199" s="6">
        <f t="shared" si="119"/>
        <v>6.7212976128555081E-4</v>
      </c>
      <c r="F1199" s="6">
        <f t="shared" si="114"/>
        <v>2.1462729545334555E-4</v>
      </c>
      <c r="G1199" s="12">
        <f t="shared" si="117"/>
        <v>3.7484457662214576</v>
      </c>
      <c r="H1199" s="11">
        <v>7.9767459959447819E-3</v>
      </c>
      <c r="I1199" s="11">
        <f t="shared" si="118"/>
        <v>1.4650163666435456E-2</v>
      </c>
      <c r="J1199" s="8">
        <f t="shared" si="112"/>
        <v>6.6734176704906743E-3</v>
      </c>
      <c r="K1199" s="15">
        <f t="shared" si="113"/>
        <v>0.83660902251159885</v>
      </c>
      <c r="L1199" s="15"/>
    </row>
    <row r="1200" spans="1:12" x14ac:dyDescent="0.3">
      <c r="A1200" s="10" t="s">
        <v>1202</v>
      </c>
      <c r="B1200" s="11">
        <v>9.8130542384489011E-3</v>
      </c>
      <c r="C1200" s="11">
        <f t="shared" si="115"/>
        <v>8.4849617165989755E-3</v>
      </c>
      <c r="D1200" s="6">
        <f t="shared" si="116"/>
        <v>7.1994575332150237E-5</v>
      </c>
      <c r="E1200" s="6">
        <f t="shared" si="119"/>
        <v>2.0706242057097275E-5</v>
      </c>
      <c r="F1200" s="6">
        <f t="shared" si="114"/>
        <v>5.2865490588197354E-5</v>
      </c>
      <c r="G1200" s="12">
        <f t="shared" si="117"/>
        <v>3.2802445041971668</v>
      </c>
      <c r="H1200" s="11">
        <v>1.131390621084539E-2</v>
      </c>
      <c r="I1200" s="11">
        <f t="shared" si="118"/>
        <v>7.2708658760973826E-3</v>
      </c>
      <c r="J1200" s="8">
        <f t="shared" si="112"/>
        <v>4.0430403347480074E-3</v>
      </c>
      <c r="K1200" s="15">
        <f t="shared" si="113"/>
        <v>0.35735140979623747</v>
      </c>
      <c r="L1200" s="15"/>
    </row>
    <row r="1201" spans="1:12" x14ac:dyDescent="0.3">
      <c r="A1201" s="10" t="s">
        <v>1203</v>
      </c>
      <c r="B1201" s="11">
        <v>-9.3762699234227094E-3</v>
      </c>
      <c r="C1201" s="11">
        <f t="shared" si="115"/>
        <v>-1.0704362445272635E-2</v>
      </c>
      <c r="D1201" s="6">
        <f t="shared" si="116"/>
        <v>1.1458337535976314E-4</v>
      </c>
      <c r="E1201" s="6">
        <f t="shared" si="119"/>
        <v>7.1994575332150237E-5</v>
      </c>
      <c r="F1201" s="6">
        <f t="shared" si="114"/>
        <v>1.1045919613185774E-4</v>
      </c>
      <c r="G1201" s="12">
        <f t="shared" si="117"/>
        <v>3.1150361345087507</v>
      </c>
      <c r="H1201" s="11">
        <v>1.1157669721256007E-2</v>
      </c>
      <c r="I1201" s="11">
        <f t="shared" si="118"/>
        <v>1.0509956999524676E-2</v>
      </c>
      <c r="J1201" s="8">
        <f t="shared" si="112"/>
        <v>6.4771272173133089E-4</v>
      </c>
      <c r="K1201" s="15">
        <f t="shared" si="113"/>
        <v>5.8050895743705394E-2</v>
      </c>
      <c r="L1201" s="15"/>
    </row>
    <row r="1202" spans="1:12" x14ac:dyDescent="0.3">
      <c r="A1202" s="10" t="s">
        <v>1204</v>
      </c>
      <c r="B1202" s="11">
        <v>1.3142512363463167E-3</v>
      </c>
      <c r="C1202" s="11">
        <f t="shared" si="115"/>
        <v>-1.3841285503608499E-5</v>
      </c>
      <c r="D1202" s="6">
        <f t="shared" si="116"/>
        <v>1.9158118439240278E-10</v>
      </c>
      <c r="E1202" s="6">
        <f t="shared" si="119"/>
        <v>1.1458337535976314E-4</v>
      </c>
      <c r="F1202" s="6">
        <f t="shared" si="114"/>
        <v>1.1512644640988307E-4</v>
      </c>
      <c r="G1202" s="12">
        <f t="shared" si="117"/>
        <v>4.2261846077855258</v>
      </c>
      <c r="H1202" s="11">
        <v>5.8234847712228541E-3</v>
      </c>
      <c r="I1202" s="11">
        <f t="shared" si="118"/>
        <v>1.0729699269312401E-2</v>
      </c>
      <c r="J1202" s="8">
        <f t="shared" si="112"/>
        <v>4.9062144980895469E-3</v>
      </c>
      <c r="K1202" s="15">
        <f t="shared" si="113"/>
        <v>0.84248773557955181</v>
      </c>
      <c r="L1202" s="15"/>
    </row>
    <row r="1203" spans="1:12" x14ac:dyDescent="0.3">
      <c r="A1203" s="10" t="s">
        <v>1205</v>
      </c>
      <c r="B1203" s="11">
        <v>-1.161033289574997E-2</v>
      </c>
      <c r="C1203" s="11">
        <f t="shared" si="115"/>
        <v>-1.2938425417599896E-2</v>
      </c>
      <c r="D1203" s="6">
        <f t="shared" si="116"/>
        <v>1.6740285228679502E-4</v>
      </c>
      <c r="E1203" s="6">
        <f t="shared" si="119"/>
        <v>1.9158118439240278E-10</v>
      </c>
      <c r="F1203" s="6">
        <f t="shared" si="114"/>
        <v>2.6791312277764487E-5</v>
      </c>
      <c r="G1203" s="12">
        <f t="shared" si="117"/>
        <v>2.2538767832042002</v>
      </c>
      <c r="H1203" s="11">
        <v>6.7703961086959729E-3</v>
      </c>
      <c r="I1203" s="11">
        <f t="shared" si="118"/>
        <v>5.1760324842261649E-3</v>
      </c>
      <c r="J1203" s="8">
        <f t="shared" si="112"/>
        <v>1.594363624469808E-3</v>
      </c>
      <c r="K1203" s="15">
        <f t="shared" si="113"/>
        <v>0.23549044972745234</v>
      </c>
      <c r="L1203" s="15"/>
    </row>
    <row r="1204" spans="1:12" x14ac:dyDescent="0.3">
      <c r="A1204" s="10" t="s">
        <v>1206</v>
      </c>
      <c r="B1204" s="11">
        <v>2.5820034533563709E-2</v>
      </c>
      <c r="C1204" s="11">
        <f t="shared" si="115"/>
        <v>2.4491942011713785E-2</v>
      </c>
      <c r="D1204" s="6">
        <f t="shared" si="116"/>
        <v>5.9985522350515074E-4</v>
      </c>
      <c r="E1204" s="6">
        <f t="shared" si="119"/>
        <v>1.6740285228679502E-4</v>
      </c>
      <c r="F1204" s="6">
        <f t="shared" si="114"/>
        <v>6.4625819948735427E-5</v>
      </c>
      <c r="G1204" s="12">
        <f t="shared" si="117"/>
        <v>1.7396246152550408</v>
      </c>
      <c r="H1204" s="11">
        <v>1.3481277034004114E-2</v>
      </c>
      <c r="I1204" s="11">
        <f t="shared" si="118"/>
        <v>8.0390185936304089E-3</v>
      </c>
      <c r="J1204" s="8">
        <f t="shared" si="112"/>
        <v>5.4422584403737047E-3</v>
      </c>
      <c r="K1204" s="15">
        <f t="shared" si="113"/>
        <v>0.40369012717760933</v>
      </c>
      <c r="L1204" s="15"/>
    </row>
    <row r="1205" spans="1:12" x14ac:dyDescent="0.3">
      <c r="A1205" s="10" t="s">
        <v>1207</v>
      </c>
      <c r="B1205" s="11">
        <v>1.2060363275690102E-2</v>
      </c>
      <c r="C1205" s="11">
        <f t="shared" si="115"/>
        <v>1.0732270753840176E-2</v>
      </c>
      <c r="D1205" s="6">
        <f t="shared" si="116"/>
        <v>1.1518163553373319E-4</v>
      </c>
      <c r="E1205" s="6">
        <f t="shared" si="119"/>
        <v>5.9985522350515074E-4</v>
      </c>
      <c r="F1205" s="6">
        <f t="shared" si="114"/>
        <v>2.4198558145960855E-4</v>
      </c>
      <c r="G1205" s="12">
        <f t="shared" si="117"/>
        <v>3.0744909287097135</v>
      </c>
      <c r="H1205" s="11">
        <v>1.3285312648269878E-2</v>
      </c>
      <c r="I1205" s="11">
        <f t="shared" si="118"/>
        <v>1.5555885749760717E-2</v>
      </c>
      <c r="J1205" s="8">
        <f t="shared" si="112"/>
        <v>2.2705731014908397E-3</v>
      </c>
      <c r="K1205" s="15">
        <f t="shared" si="113"/>
        <v>0.17090851842214888</v>
      </c>
      <c r="L1205" s="15"/>
    </row>
    <row r="1206" spans="1:12" x14ac:dyDescent="0.3">
      <c r="A1206" s="10" t="s">
        <v>1208</v>
      </c>
      <c r="B1206" s="11">
        <v>1.4107749538291978E-2</v>
      </c>
      <c r="C1206" s="11">
        <f t="shared" si="115"/>
        <v>1.2779657016442052E-2</v>
      </c>
      <c r="D1206" s="6">
        <f t="shared" si="116"/>
        <v>1.6331963345789658E-4</v>
      </c>
      <c r="E1206" s="6">
        <f t="shared" si="119"/>
        <v>1.1518163553373319E-4</v>
      </c>
      <c r="F1206" s="6">
        <f t="shared" si="114"/>
        <v>1.5462805934321309E-4</v>
      </c>
      <c r="G1206" s="12">
        <f t="shared" si="117"/>
        <v>2.7522337524672902</v>
      </c>
      <c r="H1206" s="11">
        <v>8.7467004595719461E-3</v>
      </c>
      <c r="I1206" s="11">
        <f t="shared" si="118"/>
        <v>1.2434953129916215E-2</v>
      </c>
      <c r="J1206" s="8">
        <f t="shared" si="112"/>
        <v>3.6882526703442692E-3</v>
      </c>
      <c r="K1206" s="15">
        <f t="shared" si="113"/>
        <v>0.42167359993539416</v>
      </c>
      <c r="L1206" s="15"/>
    </row>
    <row r="1207" spans="1:12" x14ac:dyDescent="0.3">
      <c r="A1207" s="10" t="s">
        <v>1209</v>
      </c>
      <c r="B1207" s="11">
        <v>-2.8270386343186992E-3</v>
      </c>
      <c r="C1207" s="11">
        <f t="shared" si="115"/>
        <v>-4.1551311561686243E-3</v>
      </c>
      <c r="D1207" s="6">
        <f t="shared" si="116"/>
        <v>1.7265114924963207E-5</v>
      </c>
      <c r="E1207" s="6">
        <f t="shared" si="119"/>
        <v>1.6331963345789658E-4</v>
      </c>
      <c r="F1207" s="6">
        <f t="shared" si="114"/>
        <v>8.7155686518482052E-5</v>
      </c>
      <c r="G1207" s="12">
        <f t="shared" si="117"/>
        <v>3.6843350476860945</v>
      </c>
      <c r="H1207" s="11">
        <v>8.9962663340288091E-3</v>
      </c>
      <c r="I1207" s="11">
        <f t="shared" si="118"/>
        <v>9.3357209961781769E-3</v>
      </c>
      <c r="J1207" s="8">
        <f t="shared" si="112"/>
        <v>3.3945466214936777E-4</v>
      </c>
      <c r="K1207" s="15">
        <f t="shared" si="113"/>
        <v>3.7732838218157705E-2</v>
      </c>
      <c r="L1207" s="15"/>
    </row>
    <row r="1208" spans="1:12" x14ac:dyDescent="0.3">
      <c r="A1208" s="10" t="s">
        <v>1210</v>
      </c>
      <c r="B1208" s="11">
        <v>-6.6847025099674136E-3</v>
      </c>
      <c r="C1208" s="11">
        <f t="shared" si="115"/>
        <v>-8.0127950318173383E-3</v>
      </c>
      <c r="D1208" s="6">
        <f t="shared" si="116"/>
        <v>6.4204884221916617E-5</v>
      </c>
      <c r="E1208" s="6">
        <f t="shared" si="119"/>
        <v>1.7265114924963207E-5</v>
      </c>
      <c r="F1208" s="6">
        <f t="shared" si="114"/>
        <v>6.5382900044954275E-5</v>
      </c>
      <c r="G1208" s="12">
        <f t="shared" si="117"/>
        <v>3.3301283037813505</v>
      </c>
      <c r="H1208" s="11">
        <v>1.0862370589553154E-2</v>
      </c>
      <c r="I1208" s="11">
        <f t="shared" si="118"/>
        <v>8.0859693324272681E-3</v>
      </c>
      <c r="J1208" s="8">
        <f t="shared" si="112"/>
        <v>2.7764012571258861E-3</v>
      </c>
      <c r="K1208" s="15">
        <f t="shared" si="113"/>
        <v>0.25559809750885132</v>
      </c>
      <c r="L1208" s="15"/>
    </row>
    <row r="1209" spans="1:12" x14ac:dyDescent="0.3">
      <c r="A1209" s="10" t="s">
        <v>1211</v>
      </c>
      <c r="B1209" s="11">
        <v>1.5517460750035557E-2</v>
      </c>
      <c r="C1209" s="11">
        <f t="shared" si="115"/>
        <v>1.4189368228185631E-2</v>
      </c>
      <c r="D1209" s="6">
        <f t="shared" si="116"/>
        <v>2.0133817071504384E-4</v>
      </c>
      <c r="E1209" s="6">
        <f t="shared" si="119"/>
        <v>6.4204884221916617E-5</v>
      </c>
      <c r="F1209" s="6">
        <f t="shared" si="114"/>
        <v>1.0153310783951113E-4</v>
      </c>
      <c r="G1209" s="12">
        <f t="shared" si="117"/>
        <v>2.4618515957982137</v>
      </c>
      <c r="H1209" s="11">
        <v>8.5269755837849397E-3</v>
      </c>
      <c r="I1209" s="11">
        <f t="shared" si="118"/>
        <v>1.0076363820322842E-2</v>
      </c>
      <c r="J1209" s="8">
        <f t="shared" si="112"/>
        <v>1.5493882365379026E-3</v>
      </c>
      <c r="K1209" s="15">
        <f t="shared" si="113"/>
        <v>0.18170431254479597</v>
      </c>
      <c r="L1209" s="15"/>
    </row>
    <row r="1210" spans="1:12" x14ac:dyDescent="0.3">
      <c r="A1210" s="10" t="s">
        <v>1212</v>
      </c>
      <c r="B1210" s="11">
        <v>-7.7764713908326987E-4</v>
      </c>
      <c r="C1210" s="11">
        <f t="shared" si="115"/>
        <v>-2.105739660933195E-3</v>
      </c>
      <c r="D1210" s="6">
        <f t="shared" si="116"/>
        <v>4.434139519627047E-6</v>
      </c>
      <c r="E1210" s="6">
        <f t="shared" si="119"/>
        <v>2.0133817071504384E-4</v>
      </c>
      <c r="F1210" s="6">
        <f t="shared" si="114"/>
        <v>9.082107429592006E-5</v>
      </c>
      <c r="G1210" s="12">
        <f t="shared" si="117"/>
        <v>4.3982811450023407</v>
      </c>
      <c r="H1210" s="11">
        <v>4.3622945156128554E-3</v>
      </c>
      <c r="I1210" s="11">
        <f t="shared" si="118"/>
        <v>9.5300091445874313E-3</v>
      </c>
      <c r="J1210" s="8">
        <f t="shared" si="112"/>
        <v>5.1677146289745759E-3</v>
      </c>
      <c r="K1210" s="15">
        <f t="shared" si="113"/>
        <v>1.1846322183151743</v>
      </c>
      <c r="L1210" s="15"/>
    </row>
    <row r="1211" spans="1:12" x14ac:dyDescent="0.3">
      <c r="A1211" s="10" t="s">
        <v>1213</v>
      </c>
      <c r="B1211" s="11">
        <v>-1.6270689959386672E-3</v>
      </c>
      <c r="C1211" s="11">
        <f t="shared" si="115"/>
        <v>-2.9551615177885924E-3</v>
      </c>
      <c r="D1211" s="6">
        <f t="shared" si="116"/>
        <v>8.732979596218577E-6</v>
      </c>
      <c r="E1211" s="6">
        <f t="shared" si="119"/>
        <v>4.434139519627047E-6</v>
      </c>
      <c r="F1211" s="6">
        <f t="shared" si="114"/>
        <v>1.6278788480052404E-5</v>
      </c>
      <c r="G1211" s="12">
        <f t="shared" si="117"/>
        <v>3.5932010844547024</v>
      </c>
      <c r="H1211" s="11">
        <v>1.0543341754062005E-2</v>
      </c>
      <c r="I1211" s="11">
        <f t="shared" si="118"/>
        <v>4.0346980655375448E-3</v>
      </c>
      <c r="J1211" s="8">
        <f t="shared" si="112"/>
        <v>6.5086436885244603E-3</v>
      </c>
      <c r="K1211" s="15">
        <f t="shared" si="113"/>
        <v>0.61732265161725342</v>
      </c>
      <c r="L1211" s="15"/>
    </row>
    <row r="1212" spans="1:12" x14ac:dyDescent="0.3">
      <c r="A1212" s="10" t="s">
        <v>1214</v>
      </c>
      <c r="B1212" s="11">
        <v>-1.2383454103545306E-3</v>
      </c>
      <c r="C1212" s="11">
        <f t="shared" si="115"/>
        <v>-2.5664379322044555E-3</v>
      </c>
      <c r="D1212" s="6">
        <f t="shared" si="116"/>
        <v>6.5866036598578813E-6</v>
      </c>
      <c r="E1212" s="6">
        <f t="shared" si="119"/>
        <v>8.732979596218577E-6</v>
      </c>
      <c r="F1212" s="6">
        <f t="shared" si="114"/>
        <v>8.6816111834279457E-5</v>
      </c>
      <c r="G1212" s="12">
        <f t="shared" si="117"/>
        <v>3.6809185610771666</v>
      </c>
      <c r="H1212" s="11">
        <v>9.6993901511840397E-3</v>
      </c>
      <c r="I1212" s="11">
        <f t="shared" si="118"/>
        <v>9.3175163983906916E-3</v>
      </c>
      <c r="J1212" s="8">
        <f t="shared" si="112"/>
        <v>3.8187375279334808E-4</v>
      </c>
      <c r="K1212" s="15">
        <f t="shared" si="113"/>
        <v>3.9370903411564628E-2</v>
      </c>
      <c r="L1212" s="15"/>
    </row>
    <row r="1213" spans="1:12" x14ac:dyDescent="0.3">
      <c r="A1213" s="10" t="s">
        <v>1215</v>
      </c>
      <c r="B1213" s="11">
        <v>-4.2577821983481121E-3</v>
      </c>
      <c r="C1213" s="11">
        <f t="shared" si="115"/>
        <v>-5.5858747201980377E-3</v>
      </c>
      <c r="D1213" s="6">
        <f t="shared" si="116"/>
        <v>3.1201996389747506E-5</v>
      </c>
      <c r="E1213" s="6">
        <f t="shared" si="119"/>
        <v>6.5866036598578813E-6</v>
      </c>
      <c r="F1213" s="6">
        <f t="shared" si="114"/>
        <v>7.3504427120009858E-5</v>
      </c>
      <c r="G1213" s="12">
        <f t="shared" si="117"/>
        <v>3.6734968607714658</v>
      </c>
      <c r="H1213" s="11">
        <v>4.2291427154152531E-3</v>
      </c>
      <c r="I1213" s="11">
        <f t="shared" si="118"/>
        <v>8.5734722907355263E-3</v>
      </c>
      <c r="J1213" s="8">
        <f t="shared" ref="J1213:J1271" si="120">SQRT((H1213-I1213)^2)</f>
        <v>4.3443295753202733E-3</v>
      </c>
      <c r="K1213" s="15">
        <f t="shared" ref="K1213:K1271" si="121">ABS(H1213-I1213)/H1213</f>
        <v>1.027236456099049</v>
      </c>
      <c r="L1213" s="15"/>
    </row>
    <row r="1214" spans="1:12" x14ac:dyDescent="0.3">
      <c r="A1214" s="10" t="s">
        <v>1216</v>
      </c>
      <c r="B1214" s="11">
        <v>2.1067154907856916E-2</v>
      </c>
      <c r="C1214" s="11">
        <f t="shared" si="115"/>
        <v>1.9739062386006992E-2</v>
      </c>
      <c r="D1214" s="6">
        <f t="shared" si="116"/>
        <v>3.8963058387867606E-4</v>
      </c>
      <c r="E1214" s="6">
        <f t="shared" si="119"/>
        <v>3.1201996389747506E-5</v>
      </c>
      <c r="F1214" s="6">
        <f t="shared" ref="F1214:F1271" si="122">B$6+B$7*E1214+B$8*H1213^2</f>
        <v>2.0017314625573721E-5</v>
      </c>
      <c r="G1214" s="12">
        <f t="shared" si="117"/>
        <v>2.3928264281908622</v>
      </c>
      <c r="H1214" s="11">
        <v>1.4598799949637864E-2</v>
      </c>
      <c r="I1214" s="11">
        <f t="shared" si="118"/>
        <v>4.4740713701922237E-3</v>
      </c>
      <c r="J1214" s="8">
        <f t="shared" si="120"/>
        <v>1.012472857944564E-2</v>
      </c>
      <c r="K1214" s="15">
        <f t="shared" si="121"/>
        <v>0.69353156522271497</v>
      </c>
      <c r="L1214" s="15"/>
    </row>
    <row r="1215" spans="1:12" x14ac:dyDescent="0.3">
      <c r="A1215" s="10" t="s">
        <v>1217</v>
      </c>
      <c r="B1215" s="11">
        <v>-7.0567189661734585E-4</v>
      </c>
      <c r="C1215" s="11">
        <f t="shared" si="115"/>
        <v>-2.0337644184672708E-3</v>
      </c>
      <c r="D1215" s="6">
        <f t="shared" si="116"/>
        <v>4.1361977098235163E-6</v>
      </c>
      <c r="E1215" s="6">
        <f t="shared" si="119"/>
        <v>3.8963058387867606E-4</v>
      </c>
      <c r="F1215" s="6">
        <f t="shared" si="122"/>
        <v>2.295912751399338E-4</v>
      </c>
      <c r="G1215" s="12">
        <f t="shared" si="117"/>
        <v>3.6611947320541089</v>
      </c>
      <c r="H1215" s="11">
        <v>1.0037269474280061E-2</v>
      </c>
      <c r="I1215" s="11">
        <f t="shared" si="118"/>
        <v>1.5152269636590216E-2</v>
      </c>
      <c r="J1215" s="8">
        <f t="shared" si="120"/>
        <v>5.1150001623101547E-3</v>
      </c>
      <c r="K1215" s="15">
        <f t="shared" si="121"/>
        <v>0.50960076098555041</v>
      </c>
      <c r="L1215" s="15"/>
    </row>
    <row r="1216" spans="1:12" x14ac:dyDescent="0.3">
      <c r="A1216" s="10" t="s">
        <v>1218</v>
      </c>
      <c r="B1216" s="11">
        <v>1.7174074409836079E-2</v>
      </c>
      <c r="C1216" s="11">
        <f t="shared" si="115"/>
        <v>1.5845981887986155E-2</v>
      </c>
      <c r="D1216" s="6">
        <f t="shared" si="116"/>
        <v>2.5109514199438528E-4</v>
      </c>
      <c r="E1216" s="6">
        <f t="shared" si="119"/>
        <v>4.1361977098235163E-6</v>
      </c>
      <c r="F1216" s="6">
        <f t="shared" si="122"/>
        <v>7.81348651676294E-5</v>
      </c>
      <c r="G1216" s="12">
        <f t="shared" si="117"/>
        <v>1.8013830765346068</v>
      </c>
      <c r="H1216" s="11">
        <v>7.6177209106169175E-3</v>
      </c>
      <c r="I1216" s="11">
        <f t="shared" si="118"/>
        <v>8.8393928053701401E-3</v>
      </c>
      <c r="J1216" s="8">
        <f t="shared" si="120"/>
        <v>1.2216718947532226E-3</v>
      </c>
      <c r="K1216" s="15">
        <f t="shared" si="121"/>
        <v>0.16037236190296267</v>
      </c>
      <c r="L1216" s="15"/>
    </row>
    <row r="1217" spans="1:12" x14ac:dyDescent="0.3">
      <c r="A1217" s="10" t="s">
        <v>1219</v>
      </c>
      <c r="B1217" s="11">
        <v>3.9616294239327712E-3</v>
      </c>
      <c r="C1217" s="11">
        <f t="shared" si="115"/>
        <v>2.633536902082846E-3</v>
      </c>
      <c r="D1217" s="6">
        <f t="shared" si="116"/>
        <v>6.9355166146321138E-6</v>
      </c>
      <c r="E1217" s="6">
        <f t="shared" si="119"/>
        <v>2.5109514199438528E-4</v>
      </c>
      <c r="F1217" s="6">
        <f t="shared" si="122"/>
        <v>8.8260308967465258E-5</v>
      </c>
      <c r="G1217" s="12">
        <f t="shared" si="117"/>
        <v>4.0268081762805839</v>
      </c>
      <c r="H1217" s="11">
        <v>6.5559987328227126E-3</v>
      </c>
      <c r="I1217" s="11">
        <f t="shared" si="118"/>
        <v>9.3946957889792931E-3</v>
      </c>
      <c r="J1217" s="8">
        <f t="shared" si="120"/>
        <v>2.8386970561565805E-3</v>
      </c>
      <c r="K1217" s="15">
        <f t="shared" si="121"/>
        <v>0.43299231312303316</v>
      </c>
      <c r="L1217" s="15"/>
    </row>
    <row r="1218" spans="1:12" x14ac:dyDescent="0.3">
      <c r="A1218" s="10" t="s">
        <v>1220</v>
      </c>
      <c r="B1218" s="11">
        <v>1.8739092755182558E-3</v>
      </c>
      <c r="C1218" s="11">
        <f t="shared" si="115"/>
        <v>5.4581675366833062E-4</v>
      </c>
      <c r="D1218" s="6">
        <f t="shared" si="116"/>
        <v>2.9791592858503513E-7</v>
      </c>
      <c r="E1218" s="6">
        <f t="shared" si="119"/>
        <v>6.9355166146321138E-6</v>
      </c>
      <c r="F1218" s="6">
        <f t="shared" si="122"/>
        <v>3.4854323262847916E-5</v>
      </c>
      <c r="G1218" s="12">
        <f t="shared" si="117"/>
        <v>4.0051844706883042</v>
      </c>
      <c r="H1218" s="11">
        <v>7.2431358667543093E-3</v>
      </c>
      <c r="I1218" s="11">
        <f t="shared" si="118"/>
        <v>5.9037550137897759E-3</v>
      </c>
      <c r="J1218" s="8">
        <f t="shared" si="120"/>
        <v>1.3393808529645335E-3</v>
      </c>
      <c r="K1218" s="15">
        <f t="shared" si="121"/>
        <v>0.18491726202627726</v>
      </c>
      <c r="L1218" s="15"/>
    </row>
    <row r="1219" spans="1:12" x14ac:dyDescent="0.3">
      <c r="A1219" s="10" t="s">
        <v>1221</v>
      </c>
      <c r="B1219" s="11">
        <v>-7.26407864047862E-3</v>
      </c>
      <c r="C1219" s="11">
        <f t="shared" si="115"/>
        <v>-8.5921711623285456E-3</v>
      </c>
      <c r="D1219" s="6">
        <f t="shared" si="116"/>
        <v>7.3825405282750264E-5</v>
      </c>
      <c r="E1219" s="6">
        <f t="shared" si="119"/>
        <v>2.9791592858503513E-7</v>
      </c>
      <c r="F1219" s="6">
        <f t="shared" si="122"/>
        <v>4.0895684376601133E-5</v>
      </c>
      <c r="G1219" s="12">
        <f t="shared" si="117"/>
        <v>3.3282391568749343</v>
      </c>
      <c r="H1219" s="11">
        <v>9.4379062797859542E-3</v>
      </c>
      <c r="I1219" s="11">
        <f t="shared" si="118"/>
        <v>6.3949733679352517E-3</v>
      </c>
      <c r="J1219" s="8">
        <f t="shared" si="120"/>
        <v>3.0429329118507025E-3</v>
      </c>
      <c r="K1219" s="15">
        <f t="shared" si="121"/>
        <v>0.32241609755842099</v>
      </c>
      <c r="L1219" s="15"/>
    </row>
    <row r="1220" spans="1:12" x14ac:dyDescent="0.3">
      <c r="A1220" s="10" t="s">
        <v>1222</v>
      </c>
      <c r="B1220" s="11">
        <v>2.2669440331611829E-3</v>
      </c>
      <c r="C1220" s="11">
        <f t="shared" si="115"/>
        <v>9.3885151131125775E-4</v>
      </c>
      <c r="D1220" s="6">
        <f t="shared" si="116"/>
        <v>8.8144216029143279E-7</v>
      </c>
      <c r="E1220" s="6">
        <f t="shared" si="119"/>
        <v>7.3825405282750264E-5</v>
      </c>
      <c r="F1220" s="6">
        <f t="shared" si="122"/>
        <v>8.1281261189894389E-5</v>
      </c>
      <c r="G1220" s="12">
        <f t="shared" si="117"/>
        <v>4.4622065214079729</v>
      </c>
      <c r="H1220" s="11">
        <v>4.4998878036199208E-3</v>
      </c>
      <c r="I1220" s="11">
        <f t="shared" si="118"/>
        <v>9.0156120807127899E-3</v>
      </c>
      <c r="J1220" s="8">
        <f t="shared" si="120"/>
        <v>4.5157242770928691E-3</v>
      </c>
      <c r="K1220" s="15">
        <f t="shared" si="121"/>
        <v>1.0035193040724724</v>
      </c>
      <c r="L1220" s="15"/>
    </row>
    <row r="1221" spans="1:12" x14ac:dyDescent="0.3">
      <c r="A1221" s="10" t="s">
        <v>1223</v>
      </c>
      <c r="B1221" s="11">
        <v>-1.2983869381359623E-2</v>
      </c>
      <c r="C1221" s="11">
        <f t="shared" si="115"/>
        <v>-1.4311961903209549E-2</v>
      </c>
      <c r="D1221" s="6">
        <f t="shared" si="116"/>
        <v>2.0483225351892149E-4</v>
      </c>
      <c r="E1221" s="6">
        <f t="shared" si="119"/>
        <v>8.8144216029143279E-7</v>
      </c>
      <c r="F1221" s="6">
        <f t="shared" si="122"/>
        <v>1.6591354604194987E-5</v>
      </c>
      <c r="G1221" s="12">
        <f t="shared" si="117"/>
        <v>2.0007311137313639</v>
      </c>
      <c r="H1221" s="11">
        <v>7.096105989239169E-3</v>
      </c>
      <c r="I1221" s="11">
        <f t="shared" si="118"/>
        <v>4.0732486548448014E-3</v>
      </c>
      <c r="J1221" s="8">
        <f t="shared" si="120"/>
        <v>3.0228573343943676E-3</v>
      </c>
      <c r="K1221" s="15">
        <f t="shared" si="121"/>
        <v>0.4259881883075527</v>
      </c>
      <c r="L1221" s="15"/>
    </row>
    <row r="1222" spans="1:12" x14ac:dyDescent="0.3">
      <c r="A1222" s="10" t="s">
        <v>1224</v>
      </c>
      <c r="B1222" s="11">
        <v>-2.1632427725287454E-2</v>
      </c>
      <c r="C1222" s="11">
        <f t="shared" si="115"/>
        <v>-2.2960520247137378E-2</v>
      </c>
      <c r="D1222" s="6">
        <f t="shared" si="116"/>
        <v>5.2718549001920544E-4</v>
      </c>
      <c r="E1222" s="6">
        <f t="shared" si="119"/>
        <v>2.0483225351892149E-4</v>
      </c>
      <c r="F1222" s="6">
        <f t="shared" si="122"/>
        <v>7.4486795784958916E-5</v>
      </c>
      <c r="G1222" s="12">
        <f t="shared" si="117"/>
        <v>1.3546567743586118</v>
      </c>
      <c r="H1222" s="11">
        <v>1.0793066736710972E-2</v>
      </c>
      <c r="I1222" s="11">
        <f t="shared" si="118"/>
        <v>8.6305733172807771E-3</v>
      </c>
      <c r="J1222" s="8">
        <f t="shared" si="120"/>
        <v>2.1624934194301951E-3</v>
      </c>
      <c r="K1222" s="15">
        <f t="shared" si="121"/>
        <v>0.20035949671976022</v>
      </c>
      <c r="L1222" s="15"/>
    </row>
    <row r="1223" spans="1:12" x14ac:dyDescent="0.3">
      <c r="A1223" s="10" t="s">
        <v>1225</v>
      </c>
      <c r="B1223" s="11">
        <v>-2.2403090640503252E-3</v>
      </c>
      <c r="C1223" s="11">
        <f t="shared" si="115"/>
        <v>-3.5684015859002503E-3</v>
      </c>
      <c r="D1223" s="6">
        <f t="shared" si="116"/>
        <v>1.2733489878255421E-5</v>
      </c>
      <c r="E1223" s="6">
        <f t="shared" si="119"/>
        <v>5.2718549001920544E-4</v>
      </c>
      <c r="F1223" s="6">
        <f t="shared" si="122"/>
        <v>1.8004782819900446E-4</v>
      </c>
      <c r="G1223" s="12">
        <f t="shared" si="117"/>
        <v>3.9437277701942604</v>
      </c>
      <c r="H1223" s="11">
        <v>6.7006138468930724E-3</v>
      </c>
      <c r="I1223" s="11">
        <f t="shared" si="118"/>
        <v>1.3418190198346589E-2</v>
      </c>
      <c r="J1223" s="8">
        <f t="shared" si="120"/>
        <v>6.7175763514535167E-3</v>
      </c>
      <c r="K1223" s="15">
        <f t="shared" si="121"/>
        <v>1.0025314851665881</v>
      </c>
      <c r="L1223" s="15"/>
    </row>
    <row r="1224" spans="1:12" x14ac:dyDescent="0.3">
      <c r="A1224" s="10" t="s">
        <v>1226</v>
      </c>
      <c r="B1224" s="11">
        <v>2.9119072513373811E-3</v>
      </c>
      <c r="C1224" s="11">
        <f t="shared" si="115"/>
        <v>1.5838147294874559E-3</v>
      </c>
      <c r="D1224" s="6">
        <f t="shared" si="116"/>
        <v>2.5084690973414231E-6</v>
      </c>
      <c r="E1224" s="6">
        <f t="shared" si="119"/>
        <v>1.2733489878255421E-5</v>
      </c>
      <c r="F1224" s="6">
        <f t="shared" si="122"/>
        <v>3.7304175696779331E-5</v>
      </c>
      <c r="G1224" s="12">
        <f t="shared" si="117"/>
        <v>4.2096004097471038</v>
      </c>
      <c r="H1224" s="11">
        <v>5.6957232229790274E-3</v>
      </c>
      <c r="I1224" s="11">
        <f t="shared" si="118"/>
        <v>6.1077144413257678E-3</v>
      </c>
      <c r="J1224" s="8">
        <f t="shared" si="120"/>
        <v>4.1199121834674043E-4</v>
      </c>
      <c r="K1224" s="15">
        <f t="shared" si="121"/>
        <v>7.2333433739299069E-2</v>
      </c>
      <c r="L1224" s="15"/>
    </row>
    <row r="1225" spans="1:12" x14ac:dyDescent="0.3">
      <c r="A1225" s="10" t="s">
        <v>1227</v>
      </c>
      <c r="B1225" s="11">
        <v>1.3993218645290096E-2</v>
      </c>
      <c r="C1225" s="11">
        <f t="shared" si="115"/>
        <v>1.266512612344017E-2</v>
      </c>
      <c r="D1225" s="6">
        <f t="shared" si="116"/>
        <v>1.6040541972264663E-4</v>
      </c>
      <c r="E1225" s="6">
        <f t="shared" si="119"/>
        <v>2.5084690973414231E-6</v>
      </c>
      <c r="F1225" s="6">
        <f t="shared" si="122"/>
        <v>2.6107898874307668E-5</v>
      </c>
      <c r="G1225" s="12">
        <f t="shared" si="117"/>
        <v>2.2855597397890675</v>
      </c>
      <c r="H1225" s="11">
        <v>6.6536772152060129E-3</v>
      </c>
      <c r="I1225" s="11">
        <f t="shared" si="118"/>
        <v>5.109588914414512E-3</v>
      </c>
      <c r="J1225" s="8">
        <f t="shared" si="120"/>
        <v>1.544088300791501E-3</v>
      </c>
      <c r="K1225" s="15">
        <f t="shared" si="121"/>
        <v>0.23206540546672619</v>
      </c>
      <c r="L1225" s="15"/>
    </row>
    <row r="1226" spans="1:12" x14ac:dyDescent="0.3">
      <c r="A1226" s="10" t="s">
        <v>1228</v>
      </c>
      <c r="B1226" s="11">
        <v>-3.4268526748985458E-2</v>
      </c>
      <c r="C1226" s="11">
        <f t="shared" si="115"/>
        <v>-3.5596619270835385E-2</v>
      </c>
      <c r="D1226" s="6">
        <f t="shared" si="116"/>
        <v>1.267119303512809E-3</v>
      </c>
      <c r="E1226" s="6">
        <f t="shared" si="119"/>
        <v>1.6040541972264663E-4</v>
      </c>
      <c r="F1226" s="6">
        <f t="shared" si="122"/>
        <v>6.2234964052934312E-5</v>
      </c>
      <c r="G1226" s="12">
        <f t="shared" si="117"/>
        <v>0.19644247776595589</v>
      </c>
      <c r="H1226" s="11">
        <v>1.4157065123009909E-2</v>
      </c>
      <c r="I1226" s="11">
        <f t="shared" si="118"/>
        <v>7.8889139970552552E-3</v>
      </c>
      <c r="J1226" s="8">
        <f t="shared" si="120"/>
        <v>6.2681511259546543E-3</v>
      </c>
      <c r="K1226" s="15">
        <f t="shared" si="121"/>
        <v>0.44275780830921213</v>
      </c>
      <c r="L1226" s="15"/>
    </row>
    <row r="1227" spans="1:12" x14ac:dyDescent="0.3">
      <c r="A1227" s="10" t="s">
        <v>1229</v>
      </c>
      <c r="B1227" s="11">
        <v>-6.6887235092639493E-3</v>
      </c>
      <c r="C1227" s="11">
        <f t="shared" si="115"/>
        <v>-8.0168160311138749E-3</v>
      </c>
      <c r="D1227" s="6">
        <f t="shared" si="116"/>
        <v>6.4269339276724422E-5</v>
      </c>
      <c r="E1227" s="6">
        <f t="shared" si="119"/>
        <v>1.267119303512809E-3</v>
      </c>
      <c r="F1227" s="6">
        <f t="shared" si="122"/>
        <v>3.7093227385042138E-4</v>
      </c>
      <c r="G1227" s="12">
        <f t="shared" si="117"/>
        <v>3.3762290175324865</v>
      </c>
      <c r="H1227" s="11">
        <v>9.6236608885524599E-3</v>
      </c>
      <c r="I1227" s="11">
        <f t="shared" si="118"/>
        <v>1.925960212077138E-2</v>
      </c>
      <c r="J1227" s="8">
        <f t="shared" si="120"/>
        <v>9.6359412322189197E-3</v>
      </c>
      <c r="K1227" s="15">
        <f t="shared" si="121"/>
        <v>1.0012760573973536</v>
      </c>
      <c r="L1227" s="15"/>
    </row>
    <row r="1228" spans="1:12" x14ac:dyDescent="0.3">
      <c r="A1228" s="10" t="s">
        <v>1230</v>
      </c>
      <c r="B1228" s="11">
        <v>-1.1089367791653617E-2</v>
      </c>
      <c r="C1228" s="11">
        <f t="shared" si="115"/>
        <v>-1.2417460313503543E-2</v>
      </c>
      <c r="D1228" s="6">
        <f t="shared" si="116"/>
        <v>1.541933206374355E-4</v>
      </c>
      <c r="E1228" s="6">
        <f t="shared" si="119"/>
        <v>6.4269339276724422E-5</v>
      </c>
      <c r="F1228" s="6">
        <f t="shared" si="122"/>
        <v>8.2319646387998528E-5</v>
      </c>
      <c r="G1228" s="12">
        <f t="shared" si="117"/>
        <v>2.9615352809043491</v>
      </c>
      <c r="H1228" s="11">
        <v>1.1463811500951309E-2</v>
      </c>
      <c r="I1228" s="11">
        <f t="shared" si="118"/>
        <v>9.0730174907799298E-3</v>
      </c>
      <c r="J1228" s="8">
        <f t="shared" si="120"/>
        <v>2.3907940101713793E-3</v>
      </c>
      <c r="K1228" s="15">
        <f t="shared" si="121"/>
        <v>0.20855140630783944</v>
      </c>
      <c r="L1228" s="15"/>
    </row>
    <row r="1229" spans="1:12" x14ac:dyDescent="0.3">
      <c r="A1229" s="10" t="s">
        <v>1231</v>
      </c>
      <c r="B1229" s="11">
        <v>-7.8477602570987508E-3</v>
      </c>
      <c r="C1229" s="11">
        <f t="shared" si="115"/>
        <v>-9.1758527789486764E-3</v>
      </c>
      <c r="D1229" s="6">
        <f t="shared" si="116"/>
        <v>8.419627422094015E-5</v>
      </c>
      <c r="E1229" s="6">
        <f t="shared" si="119"/>
        <v>1.541933206374355E-4</v>
      </c>
      <c r="F1229" s="6">
        <f t="shared" si="122"/>
        <v>1.2718751928608631E-4</v>
      </c>
      <c r="G1229" s="12">
        <f t="shared" si="117"/>
        <v>3.2704064390300887</v>
      </c>
      <c r="H1229" s="11">
        <v>9.0007898087934614E-3</v>
      </c>
      <c r="I1229" s="11">
        <f t="shared" si="118"/>
        <v>1.1277744423690684E-2</v>
      </c>
      <c r="J1229" s="8">
        <f t="shared" si="120"/>
        <v>2.2769546148972229E-3</v>
      </c>
      <c r="K1229" s="15">
        <f t="shared" si="121"/>
        <v>0.25297275719878681</v>
      </c>
      <c r="L1229" s="15"/>
    </row>
    <row r="1230" spans="1:12" x14ac:dyDescent="0.3">
      <c r="A1230" s="10" t="s">
        <v>1232</v>
      </c>
      <c r="B1230" s="11">
        <v>2.9917276491103818E-3</v>
      </c>
      <c r="C1230" s="11">
        <f t="shared" si="115"/>
        <v>1.6636351272604566E-3</v>
      </c>
      <c r="D1230" s="6">
        <f t="shared" si="116"/>
        <v>2.7676818366549157E-6</v>
      </c>
      <c r="E1230" s="6">
        <f t="shared" si="119"/>
        <v>8.419627422094015E-5</v>
      </c>
      <c r="F1230" s="6">
        <f t="shared" si="122"/>
        <v>7.6959485595198092E-5</v>
      </c>
      <c r="G1230" s="12">
        <f t="shared" si="117"/>
        <v>3.467376413839605</v>
      </c>
      <c r="H1230" s="11">
        <v>1.2324295717604111E-2</v>
      </c>
      <c r="I1230" s="11">
        <f t="shared" si="118"/>
        <v>8.7726555611854547E-3</v>
      </c>
      <c r="J1230" s="8">
        <f t="shared" si="120"/>
        <v>3.5516401564186558E-3</v>
      </c>
      <c r="K1230" s="15">
        <f t="shared" si="121"/>
        <v>0.28818199739766615</v>
      </c>
      <c r="L1230" s="15"/>
    </row>
    <row r="1231" spans="1:12" x14ac:dyDescent="0.3">
      <c r="A1231" s="10" t="s">
        <v>1233</v>
      </c>
      <c r="B1231" s="11">
        <v>-1.0794530441166154E-2</v>
      </c>
      <c r="C1231" s="11">
        <f t="shared" si="115"/>
        <v>-1.212262296301608E-2</v>
      </c>
      <c r="D1231" s="6">
        <f t="shared" si="116"/>
        <v>1.4695798750344476E-4</v>
      </c>
      <c r="E1231" s="6">
        <f t="shared" si="119"/>
        <v>2.7676818366549157E-6</v>
      </c>
      <c r="F1231" s="6">
        <f t="shared" si="122"/>
        <v>1.166432196382986E-4</v>
      </c>
      <c r="G1231" s="12">
        <f t="shared" si="117"/>
        <v>2.8880009892007301</v>
      </c>
      <c r="H1231" s="11">
        <v>1.7412904493941998E-2</v>
      </c>
      <c r="I1231" s="11">
        <f t="shared" si="118"/>
        <v>1.0800149056300038E-2</v>
      </c>
      <c r="J1231" s="8">
        <f t="shared" si="120"/>
        <v>6.6127554376419605E-3</v>
      </c>
      <c r="K1231" s="15">
        <f t="shared" si="121"/>
        <v>0.37976177035500069</v>
      </c>
      <c r="L1231" s="15"/>
    </row>
    <row r="1232" spans="1:12" x14ac:dyDescent="0.3">
      <c r="A1232" s="10" t="s">
        <v>1234</v>
      </c>
      <c r="B1232" s="11">
        <v>-4.1034472098145404E-3</v>
      </c>
      <c r="C1232" s="11">
        <f t="shared" ref="C1232:C1271" si="123">B1232-B$5</f>
        <v>-5.431539731664466E-3</v>
      </c>
      <c r="D1232" s="6">
        <f t="shared" ref="D1232:D1271" si="124">C1232^2</f>
        <v>2.95016238566497E-5</v>
      </c>
      <c r="E1232" s="6">
        <f t="shared" si="119"/>
        <v>1.4695798750344476E-4</v>
      </c>
      <c r="F1232" s="6">
        <f t="shared" si="122"/>
        <v>2.5608771096208652E-4</v>
      </c>
      <c r="G1232" s="12">
        <f t="shared" ref="G1232:G1271" si="125">IFERROR(LN(_xlfn.GAMMA((B$11+1)/2)/(H1232*SQRT(B$11*PI())*_xlfn.GAMMA(B$11/2))*(1 + D1232/(H1232^2*B$11))^(-(B$11+1)/2)),-10000)</f>
        <v>3.6005881094020427</v>
      </c>
      <c r="H1232" s="11">
        <v>9.109449626821399E-3</v>
      </c>
      <c r="I1232" s="11">
        <f t="shared" ref="I1232:I1271" si="126">SQRT(F1232)</f>
        <v>1.6002740732827189E-2</v>
      </c>
      <c r="J1232" s="8">
        <f t="shared" si="120"/>
        <v>6.8932911060057903E-3</v>
      </c>
      <c r="K1232" s="15">
        <f t="shared" si="121"/>
        <v>0.75671872488427128</v>
      </c>
      <c r="L1232" s="15"/>
    </row>
    <row r="1233" spans="1:12" x14ac:dyDescent="0.3">
      <c r="A1233" s="10" t="s">
        <v>1235</v>
      </c>
      <c r="B1233" s="11">
        <v>1.8174804228558855E-2</v>
      </c>
      <c r="C1233" s="11">
        <f t="shared" si="123"/>
        <v>1.6846711706708931E-2</v>
      </c>
      <c r="D1233" s="6">
        <f t="shared" si="124"/>
        <v>2.8381169532896376E-4</v>
      </c>
      <c r="E1233" s="6">
        <f t="shared" ref="E1233:E1271" si="127">D1232</f>
        <v>2.95016238566497E-5</v>
      </c>
      <c r="F1233" s="6">
        <f t="shared" si="122"/>
        <v>6.9040565694459418E-5</v>
      </c>
      <c r="G1233" s="12">
        <f t="shared" si="125"/>
        <v>2.2145930136289924</v>
      </c>
      <c r="H1233" s="11">
        <v>9.7224524013991131E-3</v>
      </c>
      <c r="I1233" s="11">
        <f t="shared" si="126"/>
        <v>8.309065272006198E-3</v>
      </c>
      <c r="J1233" s="8">
        <f t="shared" si="120"/>
        <v>1.4133871293929151E-3</v>
      </c>
      <c r="K1233" s="15">
        <f t="shared" si="121"/>
        <v>0.14537352007910279</v>
      </c>
      <c r="L1233" s="15"/>
    </row>
    <row r="1234" spans="1:12" x14ac:dyDescent="0.3">
      <c r="A1234" s="10" t="s">
        <v>1236</v>
      </c>
      <c r="B1234" s="11">
        <v>6.5890133889801002E-3</v>
      </c>
      <c r="C1234" s="11">
        <f t="shared" si="123"/>
        <v>5.2609208671301755E-3</v>
      </c>
      <c r="D1234" s="6">
        <f t="shared" si="124"/>
        <v>2.7677288370205718E-5</v>
      </c>
      <c r="E1234" s="6">
        <f t="shared" si="127"/>
        <v>2.8381169532896376E-4</v>
      </c>
      <c r="F1234" s="6">
        <f t="shared" si="122"/>
        <v>1.2153787090041251E-4</v>
      </c>
      <c r="G1234" s="12">
        <f t="shared" si="125"/>
        <v>3.5220940036382786</v>
      </c>
      <c r="H1234" s="11">
        <v>1.0342905192347502E-2</v>
      </c>
      <c r="I1234" s="11">
        <f t="shared" si="126"/>
        <v>1.1024421567611268E-2</v>
      </c>
      <c r="J1234" s="8">
        <f t="shared" si="120"/>
        <v>6.8151637526376631E-4</v>
      </c>
      <c r="K1234" s="15">
        <f t="shared" si="121"/>
        <v>6.5892161108467462E-2</v>
      </c>
      <c r="L1234" s="15"/>
    </row>
    <row r="1235" spans="1:12" x14ac:dyDescent="0.3">
      <c r="A1235" s="10" t="s">
        <v>1237</v>
      </c>
      <c r="B1235" s="11">
        <v>1.5155971507018435E-2</v>
      </c>
      <c r="C1235" s="11">
        <f t="shared" si="123"/>
        <v>1.3827878985168509E-2</v>
      </c>
      <c r="D1235" s="6">
        <f t="shared" si="124"/>
        <v>1.9121023722846488E-4</v>
      </c>
      <c r="E1235" s="6">
        <f t="shared" si="127"/>
        <v>2.7677288370205718E-5</v>
      </c>
      <c r="F1235" s="6">
        <f t="shared" si="122"/>
        <v>8.6903801286920487E-5</v>
      </c>
      <c r="G1235" s="12">
        <f t="shared" si="125"/>
        <v>2.3735296603294476</v>
      </c>
      <c r="H1235" s="11">
        <v>7.8310430432620877E-3</v>
      </c>
      <c r="I1235" s="11">
        <f t="shared" si="126"/>
        <v>9.3222208344857661E-3</v>
      </c>
      <c r="J1235" s="8">
        <f t="shared" si="120"/>
        <v>1.4911777912236784E-3</v>
      </c>
      <c r="K1235" s="15">
        <f t="shared" si="121"/>
        <v>0.1904187964471353</v>
      </c>
      <c r="L1235" s="15"/>
    </row>
    <row r="1236" spans="1:12" x14ac:dyDescent="0.3">
      <c r="A1236" s="10" t="s">
        <v>1238</v>
      </c>
      <c r="B1236" s="11">
        <v>1.0528639881468727E-2</v>
      </c>
      <c r="C1236" s="11">
        <f t="shared" si="123"/>
        <v>9.2005473596188016E-3</v>
      </c>
      <c r="D1236" s="6">
        <f t="shared" si="124"/>
        <v>8.4650071716588503E-5</v>
      </c>
      <c r="E1236" s="6">
        <f t="shared" si="127"/>
        <v>1.9121023722846488E-4</v>
      </c>
      <c r="F1236" s="6">
        <f t="shared" si="122"/>
        <v>8.0454297616374632E-5</v>
      </c>
      <c r="G1236" s="12">
        <f t="shared" si="125"/>
        <v>3.0590114187190673</v>
      </c>
      <c r="H1236" s="11">
        <v>6.1805305034446541E-3</v>
      </c>
      <c r="I1236" s="11">
        <f t="shared" si="126"/>
        <v>8.9696319666068038E-3</v>
      </c>
      <c r="J1236" s="8">
        <f t="shared" si="120"/>
        <v>2.7891014631621497E-3</v>
      </c>
      <c r="K1236" s="15">
        <f t="shared" si="121"/>
        <v>0.45127217827137545</v>
      </c>
      <c r="L1236" s="15"/>
    </row>
    <row r="1237" spans="1:12" x14ac:dyDescent="0.3">
      <c r="A1237" s="10" t="s">
        <v>1239</v>
      </c>
      <c r="B1237" s="11">
        <v>-4.4199110119582059E-2</v>
      </c>
      <c r="C1237" s="11">
        <f t="shared" si="123"/>
        <v>-4.5527202641431987E-2</v>
      </c>
      <c r="D1237" s="6">
        <f t="shared" si="124"/>
        <v>2.0727261803540117E-3</v>
      </c>
      <c r="E1237" s="6">
        <f t="shared" si="127"/>
        <v>8.4650071716588503E-5</v>
      </c>
      <c r="F1237" s="6">
        <f t="shared" si="122"/>
        <v>4.4601549254934559E-5</v>
      </c>
      <c r="G1237" s="12">
        <f t="shared" si="125"/>
        <v>0.80106402873304616</v>
      </c>
      <c r="H1237" s="11">
        <v>2.2264835963504846E-2</v>
      </c>
      <c r="I1237" s="11">
        <f t="shared" si="126"/>
        <v>6.678439133130926E-3</v>
      </c>
      <c r="J1237" s="8">
        <f t="shared" si="120"/>
        <v>1.558639683037392E-2</v>
      </c>
      <c r="K1237" s="15">
        <f t="shared" si="121"/>
        <v>0.70004543738486036</v>
      </c>
      <c r="L1237" s="15"/>
    </row>
    <row r="1238" spans="1:12" x14ac:dyDescent="0.3">
      <c r="A1238" s="10" t="s">
        <v>1240</v>
      </c>
      <c r="B1238" s="11">
        <v>3.3812717048818559E-3</v>
      </c>
      <c r="C1238" s="11">
        <f t="shared" si="123"/>
        <v>2.0531791830319308E-3</v>
      </c>
      <c r="D1238" s="6">
        <f t="shared" si="124"/>
        <v>4.2155447576356671E-6</v>
      </c>
      <c r="E1238" s="6">
        <f t="shared" si="127"/>
        <v>2.0727261803540117E-3</v>
      </c>
      <c r="F1238" s="6">
        <f t="shared" si="122"/>
        <v>7.3324364257265975E-4</v>
      </c>
      <c r="G1238" s="12">
        <f t="shared" si="125"/>
        <v>3.7922210649107462</v>
      </c>
      <c r="H1238" s="11">
        <v>8.7426233982011645E-3</v>
      </c>
      <c r="I1238" s="11">
        <f t="shared" si="126"/>
        <v>2.7078471939396057E-2</v>
      </c>
      <c r="J1238" s="8">
        <f t="shared" si="120"/>
        <v>1.8335848541194893E-2</v>
      </c>
      <c r="K1238" s="15">
        <f t="shared" si="121"/>
        <v>2.0972936504353576</v>
      </c>
      <c r="L1238" s="15"/>
    </row>
    <row r="1239" spans="1:12" x14ac:dyDescent="0.3">
      <c r="A1239" s="10" t="s">
        <v>1241</v>
      </c>
      <c r="B1239" s="11">
        <v>-1.1382294724738607E-2</v>
      </c>
      <c r="C1239" s="11">
        <f t="shared" si="123"/>
        <v>-1.2710387246588533E-2</v>
      </c>
      <c r="D1239" s="6">
        <f t="shared" si="124"/>
        <v>1.6155394395824042E-4</v>
      </c>
      <c r="E1239" s="6">
        <f t="shared" si="127"/>
        <v>4.2155447576356671E-6</v>
      </c>
      <c r="F1239" s="6">
        <f t="shared" si="122"/>
        <v>5.9729221839035684E-5</v>
      </c>
      <c r="G1239" s="12">
        <f t="shared" si="125"/>
        <v>2.938756397928552</v>
      </c>
      <c r="H1239" s="11">
        <v>1.1771594386870733E-2</v>
      </c>
      <c r="I1239" s="11">
        <f t="shared" si="126"/>
        <v>7.7284682724997767E-3</v>
      </c>
      <c r="J1239" s="8">
        <f t="shared" si="120"/>
        <v>4.0431261143709565E-3</v>
      </c>
      <c r="K1239" s="15">
        <f t="shared" si="121"/>
        <v>0.34346461333057782</v>
      </c>
      <c r="L1239" s="15"/>
    </row>
    <row r="1240" spans="1:12" x14ac:dyDescent="0.3">
      <c r="A1240" s="10" t="s">
        <v>1242</v>
      </c>
      <c r="B1240" s="11">
        <v>-7.208044914246866E-3</v>
      </c>
      <c r="C1240" s="11">
        <f t="shared" si="123"/>
        <v>-8.5361374360967916E-3</v>
      </c>
      <c r="D1240" s="6">
        <f t="shared" si="124"/>
        <v>7.2865642327933113E-5</v>
      </c>
      <c r="E1240" s="6">
        <f t="shared" si="127"/>
        <v>1.6155394395824042E-4</v>
      </c>
      <c r="F1240" s="6">
        <f t="shared" si="122"/>
        <v>1.338716563733652E-4</v>
      </c>
      <c r="G1240" s="12">
        <f t="shared" si="125"/>
        <v>3.2910612520056897</v>
      </c>
      <c r="H1240" s="11">
        <v>1.0927982241114478E-2</v>
      </c>
      <c r="I1240" s="11">
        <f t="shared" si="126"/>
        <v>1.1570291974421613E-2</v>
      </c>
      <c r="J1240" s="8">
        <f t="shared" si="120"/>
        <v>6.423097333071344E-4</v>
      </c>
      <c r="K1240" s="15">
        <f t="shared" si="121"/>
        <v>5.8776608447492239E-2</v>
      </c>
      <c r="L1240" s="15"/>
    </row>
    <row r="1241" spans="1:12" x14ac:dyDescent="0.3">
      <c r="A1241" s="10" t="s">
        <v>1243</v>
      </c>
      <c r="B1241" s="11">
        <v>6.8337454395362542E-3</v>
      </c>
      <c r="C1241" s="11">
        <f t="shared" si="123"/>
        <v>5.5056529176863295E-3</v>
      </c>
      <c r="D1241" s="6">
        <f t="shared" si="124"/>
        <v>3.0312214050027991E-5</v>
      </c>
      <c r="E1241" s="6">
        <f t="shared" si="127"/>
        <v>7.2865642327933113E-5</v>
      </c>
      <c r="F1241" s="6">
        <f t="shared" si="122"/>
        <v>1.041062280499077E-4</v>
      </c>
      <c r="G1241" s="12">
        <f t="shared" si="125"/>
        <v>3.5239062179609411</v>
      </c>
      <c r="H1241" s="11">
        <v>1.0138851005375336E-2</v>
      </c>
      <c r="I1241" s="11">
        <f t="shared" si="126"/>
        <v>1.0203245956552635E-2</v>
      </c>
      <c r="J1241" s="8">
        <f t="shared" si="120"/>
        <v>6.4394951177298987E-5</v>
      </c>
      <c r="K1241" s="15">
        <f t="shared" si="121"/>
        <v>6.3513065872216265E-3</v>
      </c>
      <c r="L1241" s="15"/>
    </row>
    <row r="1242" spans="1:12" x14ac:dyDescent="0.3">
      <c r="A1242" s="10" t="s">
        <v>1244</v>
      </c>
      <c r="B1242" s="11">
        <v>-1.1336124553072551E-2</v>
      </c>
      <c r="C1242" s="11">
        <f t="shared" si="123"/>
        <v>-1.2664217074922476E-2</v>
      </c>
      <c r="D1242" s="6">
        <f t="shared" si="124"/>
        <v>1.6038239412075801E-4</v>
      </c>
      <c r="E1242" s="6">
        <f t="shared" si="127"/>
        <v>3.0312214050027991E-5</v>
      </c>
      <c r="F1242" s="6">
        <f t="shared" si="122"/>
        <v>8.4190893701636992E-5</v>
      </c>
      <c r="G1242" s="12">
        <f t="shared" si="125"/>
        <v>2.9293354129110614</v>
      </c>
      <c r="H1242" s="11">
        <v>1.108924712450717E-2</v>
      </c>
      <c r="I1242" s="11">
        <f t="shared" si="126"/>
        <v>9.1755595852044351E-3</v>
      </c>
      <c r="J1242" s="8">
        <f t="shared" si="120"/>
        <v>1.9136875393027351E-3</v>
      </c>
      <c r="K1242" s="15">
        <f t="shared" si="121"/>
        <v>0.17257145754047604</v>
      </c>
      <c r="L1242" s="15"/>
    </row>
    <row r="1243" spans="1:12" x14ac:dyDescent="0.3">
      <c r="A1243" s="10" t="s">
        <v>1245</v>
      </c>
      <c r="B1243" s="11">
        <v>-1.7264673789774226E-2</v>
      </c>
      <c r="C1243" s="11">
        <f t="shared" si="123"/>
        <v>-1.859276631162415E-2</v>
      </c>
      <c r="D1243" s="6">
        <f t="shared" si="124"/>
        <v>3.456909591186659E-4</v>
      </c>
      <c r="E1243" s="6">
        <f t="shared" si="127"/>
        <v>1.6038239412075801E-4</v>
      </c>
      <c r="F1243" s="6">
        <f t="shared" si="122"/>
        <v>1.2185257790151595E-4</v>
      </c>
      <c r="G1243" s="12">
        <f t="shared" si="125"/>
        <v>2.5633517486371336</v>
      </c>
      <c r="H1243" s="11">
        <v>1.7957784313463277E-2</v>
      </c>
      <c r="I1243" s="11">
        <f t="shared" si="126"/>
        <v>1.1038685515110752E-2</v>
      </c>
      <c r="J1243" s="8">
        <f t="shared" si="120"/>
        <v>6.919098798352525E-3</v>
      </c>
      <c r="K1243" s="15">
        <f t="shared" si="121"/>
        <v>0.3852980232736814</v>
      </c>
      <c r="L1243" s="15"/>
    </row>
    <row r="1244" spans="1:12" x14ac:dyDescent="0.3">
      <c r="A1244" s="10" t="s">
        <v>1246</v>
      </c>
      <c r="B1244" s="11">
        <v>-8.4633092689318096E-3</v>
      </c>
      <c r="C1244" s="11">
        <f t="shared" si="123"/>
        <v>-9.7914017907817352E-3</v>
      </c>
      <c r="D1244" s="6">
        <f t="shared" si="124"/>
        <v>9.5871549028523766E-5</v>
      </c>
      <c r="E1244" s="6">
        <f t="shared" si="127"/>
        <v>3.456909591186659E-4</v>
      </c>
      <c r="F1244" s="6">
        <f t="shared" si="122"/>
        <v>3.0487863281305902E-4</v>
      </c>
      <c r="G1244" s="12">
        <f t="shared" si="125"/>
        <v>3.0050655429832163</v>
      </c>
      <c r="H1244" s="11">
        <v>6.6233372043455084E-3</v>
      </c>
      <c r="I1244" s="11">
        <f t="shared" si="126"/>
        <v>1.7460774118379145E-2</v>
      </c>
      <c r="J1244" s="8">
        <f t="shared" si="120"/>
        <v>1.0837436914033636E-2</v>
      </c>
      <c r="K1244" s="15">
        <f t="shared" si="121"/>
        <v>1.6362502134004739</v>
      </c>
      <c r="L1244" s="15"/>
    </row>
    <row r="1245" spans="1:12" x14ac:dyDescent="0.3">
      <c r="A1245" s="10" t="s">
        <v>1247</v>
      </c>
      <c r="B1245" s="11">
        <v>-1.7382826077567966E-2</v>
      </c>
      <c r="C1245" s="11">
        <f t="shared" si="123"/>
        <v>-1.871091859941789E-2</v>
      </c>
      <c r="D1245" s="6">
        <f t="shared" si="124"/>
        <v>3.5009847483404233E-4</v>
      </c>
      <c r="E1245" s="6">
        <f t="shared" si="127"/>
        <v>9.5871549028523766E-5</v>
      </c>
      <c r="F1245" s="6">
        <f t="shared" si="122"/>
        <v>5.0827312558775824E-5</v>
      </c>
      <c r="G1245" s="12">
        <f t="shared" si="125"/>
        <v>2.5544809370614732</v>
      </c>
      <c r="H1245" s="11">
        <v>1.7616885251740322E-2</v>
      </c>
      <c r="I1245" s="11">
        <f t="shared" si="126"/>
        <v>7.1293276372162767E-3</v>
      </c>
      <c r="J1245" s="8">
        <f t="shared" si="120"/>
        <v>1.0487557614524044E-2</v>
      </c>
      <c r="K1245" s="15">
        <f t="shared" si="121"/>
        <v>0.59531281862030683</v>
      </c>
      <c r="L1245" s="15"/>
    </row>
    <row r="1246" spans="1:12" x14ac:dyDescent="0.3">
      <c r="A1246" s="10" t="s">
        <v>1248</v>
      </c>
      <c r="B1246" s="11">
        <v>-1.0394376865970473E-2</v>
      </c>
      <c r="C1246" s="11">
        <f t="shared" si="123"/>
        <v>-1.1722469387820398E-2</v>
      </c>
      <c r="D1246" s="6">
        <f t="shared" si="124"/>
        <v>1.3741628854838634E-4</v>
      </c>
      <c r="E1246" s="6">
        <f t="shared" si="127"/>
        <v>3.5009847483404233E-4</v>
      </c>
      <c r="F1246" s="6">
        <f t="shared" si="122"/>
        <v>2.9644944598143777E-4</v>
      </c>
      <c r="G1246" s="12">
        <f t="shared" si="125"/>
        <v>3.0171686262255677</v>
      </c>
      <c r="H1246" s="11">
        <v>1.2907255912701225E-2</v>
      </c>
      <c r="I1246" s="11">
        <f t="shared" si="126"/>
        <v>1.7217707338128319E-2</v>
      </c>
      <c r="J1246" s="8">
        <f t="shared" si="120"/>
        <v>4.3104514254270945E-3</v>
      </c>
      <c r="K1246" s="15">
        <f t="shared" si="121"/>
        <v>0.33395568001293352</v>
      </c>
      <c r="L1246" s="15"/>
    </row>
    <row r="1247" spans="1:12" x14ac:dyDescent="0.3">
      <c r="A1247" s="10" t="s">
        <v>1249</v>
      </c>
      <c r="B1247" s="11">
        <v>-2.1226109775338642E-3</v>
      </c>
      <c r="C1247" s="11">
        <f t="shared" si="123"/>
        <v>-3.4507034993837894E-3</v>
      </c>
      <c r="D1247" s="6">
        <f t="shared" si="124"/>
        <v>1.1907354640659529E-5</v>
      </c>
      <c r="E1247" s="6">
        <f t="shared" si="127"/>
        <v>1.3741628854838634E-4</v>
      </c>
      <c r="F1247" s="6">
        <f t="shared" si="122"/>
        <v>1.5095156147507355E-4</v>
      </c>
      <c r="G1247" s="12">
        <f t="shared" si="125"/>
        <v>3.0790296351066089</v>
      </c>
      <c r="H1247" s="11">
        <v>1.8004796864392471E-2</v>
      </c>
      <c r="I1247" s="11">
        <f t="shared" si="126"/>
        <v>1.2286234633730285E-2</v>
      </c>
      <c r="J1247" s="8">
        <f t="shared" si="120"/>
        <v>5.7185622306621855E-3</v>
      </c>
      <c r="K1247" s="15">
        <f t="shared" si="121"/>
        <v>0.31761326016244085</v>
      </c>
      <c r="L1247" s="15"/>
    </row>
    <row r="1248" spans="1:12" x14ac:dyDescent="0.3">
      <c r="A1248" s="10" t="s">
        <v>1250</v>
      </c>
      <c r="B1248" s="11">
        <v>1.9481144387776417E-2</v>
      </c>
      <c r="C1248" s="11">
        <f t="shared" si="123"/>
        <v>1.8153051865926494E-2</v>
      </c>
      <c r="D1248" s="6">
        <f t="shared" si="124"/>
        <v>3.2953329204701734E-4</v>
      </c>
      <c r="E1248" s="6">
        <f t="shared" si="127"/>
        <v>1.1907354640659529E-5</v>
      </c>
      <c r="F1248" s="6">
        <f t="shared" si="122"/>
        <v>2.4873496408467838E-4</v>
      </c>
      <c r="G1248" s="12">
        <f t="shared" si="125"/>
        <v>2.513917216202608</v>
      </c>
      <c r="H1248" s="11">
        <v>1.4125682913715366E-2</v>
      </c>
      <c r="I1248" s="11">
        <f t="shared" si="126"/>
        <v>1.5771333617823142E-2</v>
      </c>
      <c r="J1248" s="8">
        <f t="shared" si="120"/>
        <v>1.6456507041077758E-3</v>
      </c>
      <c r="K1248" s="15">
        <f t="shared" si="121"/>
        <v>0.11650061198173486</v>
      </c>
      <c r="L1248" s="15"/>
    </row>
    <row r="1249" spans="1:12" x14ac:dyDescent="0.3">
      <c r="A1249" s="10" t="s">
        <v>1251</v>
      </c>
      <c r="B1249" s="11">
        <v>-2.1352776272162088E-2</v>
      </c>
      <c r="C1249" s="11">
        <f t="shared" si="123"/>
        <v>-2.2680868794012012E-2</v>
      </c>
      <c r="D1249" s="6">
        <f t="shared" si="124"/>
        <v>5.1442180925118791E-4</v>
      </c>
      <c r="E1249" s="6">
        <f t="shared" si="127"/>
        <v>3.2953329204701734E-4</v>
      </c>
      <c r="F1249" s="6">
        <f t="shared" si="122"/>
        <v>2.0895651818933814E-4</v>
      </c>
      <c r="G1249" s="12">
        <f t="shared" si="125"/>
        <v>2.1924294218172351</v>
      </c>
      <c r="H1249" s="11">
        <v>1.5719956928127134E-2</v>
      </c>
      <c r="I1249" s="11">
        <f t="shared" si="126"/>
        <v>1.4455328366707487E-2</v>
      </c>
      <c r="J1249" s="8">
        <f t="shared" si="120"/>
        <v>1.2646285614196472E-3</v>
      </c>
      <c r="K1249" s="15">
        <f t="shared" si="121"/>
        <v>8.0447329926005992E-2</v>
      </c>
      <c r="L1249" s="15"/>
    </row>
    <row r="1250" spans="1:12" x14ac:dyDescent="0.3">
      <c r="A1250" s="10" t="s">
        <v>1252</v>
      </c>
      <c r="B1250" s="11">
        <v>-1.5181392276394085E-2</v>
      </c>
      <c r="C1250" s="11">
        <f t="shared" si="123"/>
        <v>-1.650948479824401E-2</v>
      </c>
      <c r="D1250" s="6">
        <f t="shared" si="124"/>
        <v>2.7256308830345008E-4</v>
      </c>
      <c r="E1250" s="6">
        <f t="shared" si="127"/>
        <v>5.1442180925118791E-4</v>
      </c>
      <c r="F1250" s="6">
        <f t="shared" si="122"/>
        <v>2.7681224024953352E-4</v>
      </c>
      <c r="G1250" s="12">
        <f t="shared" si="125"/>
        <v>2.6803014611792615</v>
      </c>
      <c r="H1250" s="11">
        <v>1.5627220452271443E-2</v>
      </c>
      <c r="I1250" s="11">
        <f t="shared" si="126"/>
        <v>1.6637675325884126E-2</v>
      </c>
      <c r="J1250" s="8">
        <f t="shared" si="120"/>
        <v>1.0104548736126831E-3</v>
      </c>
      <c r="K1250" s="15">
        <f t="shared" si="121"/>
        <v>6.4659923157723911E-2</v>
      </c>
      <c r="L1250" s="15"/>
    </row>
    <row r="1251" spans="1:12" x14ac:dyDescent="0.3">
      <c r="A1251" s="10" t="s">
        <v>1253</v>
      </c>
      <c r="B1251" s="11">
        <v>2.5554628797407629E-2</v>
      </c>
      <c r="C1251" s="11">
        <f t="shared" si="123"/>
        <v>2.4226536275557705E-2</v>
      </c>
      <c r="D1251" s="6">
        <f t="shared" si="124"/>
        <v>5.8692505991091344E-4</v>
      </c>
      <c r="E1251" s="6">
        <f t="shared" si="127"/>
        <v>2.7256308830345008E-4</v>
      </c>
      <c r="F1251" s="6">
        <f t="shared" si="122"/>
        <v>2.3300028846830122E-4</v>
      </c>
      <c r="G1251" s="12">
        <f t="shared" si="125"/>
        <v>1.9998844979893253</v>
      </c>
      <c r="H1251" s="11">
        <v>1.5222748669589855E-2</v>
      </c>
      <c r="I1251" s="11">
        <f t="shared" si="126"/>
        <v>1.5264346971564202E-2</v>
      </c>
      <c r="J1251" s="8">
        <f t="shared" si="120"/>
        <v>4.1598301974346899E-5</v>
      </c>
      <c r="K1251" s="15">
        <f t="shared" si="121"/>
        <v>2.732640660188189E-3</v>
      </c>
      <c r="L1251" s="15"/>
    </row>
    <row r="1252" spans="1:12" x14ac:dyDescent="0.3">
      <c r="A1252" s="10" t="s">
        <v>1254</v>
      </c>
      <c r="B1252" s="11">
        <v>3.012534086530393E-2</v>
      </c>
      <c r="C1252" s="11">
        <f t="shared" si="123"/>
        <v>2.8797248343454006E-2</v>
      </c>
      <c r="D1252" s="6">
        <f t="shared" si="124"/>
        <v>8.2928151215456449E-4</v>
      </c>
      <c r="E1252" s="6">
        <f t="shared" si="127"/>
        <v>5.8692505991091344E-4</v>
      </c>
      <c r="F1252" s="6">
        <f t="shared" si="122"/>
        <v>2.7763042746745614E-4</v>
      </c>
      <c r="G1252" s="12">
        <f t="shared" si="125"/>
        <v>1.3787140293552564</v>
      </c>
      <c r="H1252" s="11">
        <v>1.4659378900029373E-2</v>
      </c>
      <c r="I1252" s="11">
        <f t="shared" si="126"/>
        <v>1.6662245570974402E-2</v>
      </c>
      <c r="J1252" s="8">
        <f t="shared" si="120"/>
        <v>2.0028666709450294E-3</v>
      </c>
      <c r="K1252" s="15">
        <f t="shared" si="121"/>
        <v>0.13662698021544531</v>
      </c>
      <c r="L1252" s="15"/>
    </row>
    <row r="1253" spans="1:12" x14ac:dyDescent="0.3">
      <c r="A1253" s="10" t="s">
        <v>1255</v>
      </c>
      <c r="B1253" s="11">
        <v>-2.0200133350643033E-3</v>
      </c>
      <c r="C1253" s="11">
        <f t="shared" si="123"/>
        <v>-3.3481058569142285E-3</v>
      </c>
      <c r="D1253" s="6">
        <f t="shared" si="124"/>
        <v>1.1209812829103361E-5</v>
      </c>
      <c r="E1253" s="6">
        <f t="shared" si="127"/>
        <v>8.2928151215456449E-4</v>
      </c>
      <c r="F1253" s="6">
        <f t="shared" si="122"/>
        <v>3.0657207086653634E-4</v>
      </c>
      <c r="G1253" s="12">
        <f t="shared" si="125"/>
        <v>3.1213924580413357</v>
      </c>
      <c r="H1253" s="11">
        <v>1.7249849742295698E-2</v>
      </c>
      <c r="I1253" s="11">
        <f t="shared" si="126"/>
        <v>1.7509199606679238E-2</v>
      </c>
      <c r="J1253" s="8">
        <f t="shared" si="120"/>
        <v>2.5934986438353944E-4</v>
      </c>
      <c r="K1253" s="15">
        <f t="shared" si="121"/>
        <v>1.5034905709794539E-2</v>
      </c>
      <c r="L1253" s="15"/>
    </row>
    <row r="1254" spans="1:12" x14ac:dyDescent="0.3">
      <c r="A1254" s="10" t="s">
        <v>1256</v>
      </c>
      <c r="B1254" s="11">
        <v>-1.0297920383574249E-2</v>
      </c>
      <c r="C1254" s="11">
        <f t="shared" si="123"/>
        <v>-1.1626012905424175E-2</v>
      </c>
      <c r="D1254" s="6">
        <f t="shared" si="124"/>
        <v>1.3516417607708947E-4</v>
      </c>
      <c r="E1254" s="6">
        <f t="shared" si="127"/>
        <v>1.1209812829103361E-5</v>
      </c>
      <c r="F1254" s="6">
        <f t="shared" si="122"/>
        <v>2.2845165336294679E-4</v>
      </c>
      <c r="G1254" s="12">
        <f t="shared" si="125"/>
        <v>3.0230823922330123</v>
      </c>
      <c r="H1254" s="11">
        <v>1.0502493920196278E-2</v>
      </c>
      <c r="I1254" s="11">
        <f t="shared" si="126"/>
        <v>1.5114617208614541E-2</v>
      </c>
      <c r="J1254" s="8">
        <f t="shared" si="120"/>
        <v>4.6121232884182625E-3</v>
      </c>
      <c r="K1254" s="15">
        <f t="shared" si="121"/>
        <v>0.4391455328099888</v>
      </c>
      <c r="L1254" s="15"/>
    </row>
    <row r="1255" spans="1:12" x14ac:dyDescent="0.3">
      <c r="A1255" s="10" t="s">
        <v>1257</v>
      </c>
      <c r="B1255" s="11">
        <v>-2.8403167167490584E-2</v>
      </c>
      <c r="C1255" s="11">
        <f t="shared" si="123"/>
        <v>-2.9731259689340508E-2</v>
      </c>
      <c r="D1255" s="6">
        <f t="shared" si="124"/>
        <v>8.8394780271500379E-4</v>
      </c>
      <c r="E1255" s="6">
        <f t="shared" si="127"/>
        <v>1.3516417607708947E-4</v>
      </c>
      <c r="F1255" s="6">
        <f t="shared" si="122"/>
        <v>1.0791620185499552E-4</v>
      </c>
      <c r="G1255" s="12">
        <f t="shared" si="125"/>
        <v>1.4922321139296904</v>
      </c>
      <c r="H1255" s="11">
        <v>1.5997124059991281E-2</v>
      </c>
      <c r="I1255" s="11">
        <f t="shared" si="126"/>
        <v>1.0388272322912772E-2</v>
      </c>
      <c r="J1255" s="8">
        <f t="shared" si="120"/>
        <v>5.6088517370785091E-3</v>
      </c>
      <c r="K1255" s="15">
        <f t="shared" si="121"/>
        <v>0.35061625552471748</v>
      </c>
      <c r="L1255" s="15"/>
    </row>
    <row r="1256" spans="1:12" x14ac:dyDescent="0.3">
      <c r="A1256" s="10" t="s">
        <v>1258</v>
      </c>
      <c r="B1256" s="11">
        <v>-7.5206675446196497E-3</v>
      </c>
      <c r="C1256" s="11">
        <f t="shared" si="123"/>
        <v>-8.8487600664695753E-3</v>
      </c>
      <c r="D1256" s="6">
        <f t="shared" si="124"/>
        <v>7.8300554713946644E-5</v>
      </c>
      <c r="E1256" s="6">
        <f t="shared" si="127"/>
        <v>8.8394780271500379E-4</v>
      </c>
      <c r="F1256" s="6">
        <f t="shared" si="122"/>
        <v>3.4704574483239615E-4</v>
      </c>
      <c r="G1256" s="12">
        <f t="shared" si="125"/>
        <v>3.2602569607350547</v>
      </c>
      <c r="H1256" s="11">
        <v>1.1175606752798451E-2</v>
      </c>
      <c r="I1256" s="11">
        <f t="shared" si="126"/>
        <v>1.8629163825367907E-2</v>
      </c>
      <c r="J1256" s="8">
        <f t="shared" si="120"/>
        <v>7.4535570725694552E-3</v>
      </c>
      <c r="K1256" s="15">
        <f t="shared" si="121"/>
        <v>0.66694876058546271</v>
      </c>
      <c r="L1256" s="15"/>
    </row>
    <row r="1257" spans="1:12" x14ac:dyDescent="0.3">
      <c r="A1257" s="10" t="s">
        <v>1259</v>
      </c>
      <c r="B1257" s="11">
        <v>-6.5405726393698588E-3</v>
      </c>
      <c r="C1257" s="11">
        <f t="shared" si="123"/>
        <v>-7.8686651612197844E-3</v>
      </c>
      <c r="D1257" s="6">
        <f t="shared" si="124"/>
        <v>6.1915891419393981E-5</v>
      </c>
      <c r="E1257" s="6">
        <f t="shared" si="127"/>
        <v>7.8300554713946644E-5</v>
      </c>
      <c r="F1257" s="6">
        <f t="shared" si="122"/>
        <v>1.0918779059376122E-4</v>
      </c>
      <c r="G1257" s="12">
        <f t="shared" si="125"/>
        <v>3.1657603952141806</v>
      </c>
      <c r="H1257" s="11">
        <v>1.4511664194967293E-2</v>
      </c>
      <c r="I1257" s="11">
        <f t="shared" si="126"/>
        <v>1.0449296176956667E-2</v>
      </c>
      <c r="J1257" s="8">
        <f t="shared" si="120"/>
        <v>4.0623680180106262E-3</v>
      </c>
      <c r="K1257" s="15">
        <f t="shared" si="121"/>
        <v>0.27993812173654575</v>
      </c>
      <c r="L1257" s="15"/>
    </row>
    <row r="1258" spans="1:12" x14ac:dyDescent="0.3">
      <c r="A1258" s="10" t="s">
        <v>1260</v>
      </c>
      <c r="B1258" s="11">
        <v>-3.2961833504644216E-3</v>
      </c>
      <c r="C1258" s="11">
        <f t="shared" si="123"/>
        <v>-4.6242758723143464E-3</v>
      </c>
      <c r="D1258" s="6">
        <f t="shared" si="124"/>
        <v>2.138392734326861E-5</v>
      </c>
      <c r="E1258" s="6">
        <f t="shared" si="127"/>
        <v>6.1915891419393981E-5</v>
      </c>
      <c r="F1258" s="6">
        <f t="shared" si="122"/>
        <v>1.7128922269524043E-4</v>
      </c>
      <c r="G1258" s="12">
        <f t="shared" si="125"/>
        <v>3.8624441446129261</v>
      </c>
      <c r="H1258" s="11">
        <v>6.5029490787143615E-3</v>
      </c>
      <c r="I1258" s="11">
        <f t="shared" si="126"/>
        <v>1.3087750864653577E-2</v>
      </c>
      <c r="J1258" s="8">
        <f t="shared" si="120"/>
        <v>6.5848017859392151E-3</v>
      </c>
      <c r="K1258" s="15">
        <f t="shared" si="121"/>
        <v>1.0125870134048529</v>
      </c>
      <c r="L1258" s="15"/>
    </row>
    <row r="1259" spans="1:12" x14ac:dyDescent="0.3">
      <c r="A1259" s="10" t="s">
        <v>1261</v>
      </c>
      <c r="B1259" s="11">
        <v>2.5634291446897169E-2</v>
      </c>
      <c r="C1259" s="11">
        <f t="shared" si="123"/>
        <v>2.4306198925047245E-2</v>
      </c>
      <c r="D1259" s="6">
        <f t="shared" si="124"/>
        <v>5.9079130618396784E-4</v>
      </c>
      <c r="E1259" s="6">
        <f t="shared" si="127"/>
        <v>2.138392734326861E-5</v>
      </c>
      <c r="F1259" s="6">
        <f t="shared" si="122"/>
        <v>3.6815212906965698E-5</v>
      </c>
      <c r="G1259" s="12">
        <f t="shared" si="125"/>
        <v>2.2339090006554683</v>
      </c>
      <c r="H1259" s="11">
        <v>3.1952186639827643E-2</v>
      </c>
      <c r="I1259" s="11">
        <f t="shared" si="126"/>
        <v>6.0675541124052363E-3</v>
      </c>
      <c r="J1259" s="8">
        <f t="shared" si="120"/>
        <v>2.5884632527422406E-2</v>
      </c>
      <c r="K1259" s="15">
        <f t="shared" si="121"/>
        <v>0.81010519934675851</v>
      </c>
      <c r="L1259" s="15"/>
    </row>
    <row r="1260" spans="1:12" x14ac:dyDescent="0.3">
      <c r="A1260" s="10" t="s">
        <v>1262</v>
      </c>
      <c r="B1260" s="11">
        <v>-2.3947163771951822E-2</v>
      </c>
      <c r="C1260" s="11">
        <f t="shared" si="123"/>
        <v>-2.5275256293801746E-2</v>
      </c>
      <c r="D1260" s="6">
        <f t="shared" si="124"/>
        <v>6.3883858071736479E-4</v>
      </c>
      <c r="E1260" s="6">
        <f t="shared" si="127"/>
        <v>5.9079130618396784E-4</v>
      </c>
      <c r="F1260" s="6">
        <f t="shared" si="122"/>
        <v>8.7618584411638522E-4</v>
      </c>
      <c r="G1260" s="12">
        <f t="shared" si="125"/>
        <v>2.1558038843028497</v>
      </c>
      <c r="H1260" s="11">
        <v>1.8933007276769487E-2</v>
      </c>
      <c r="I1260" s="11">
        <f t="shared" si="126"/>
        <v>2.9600436552800792E-2</v>
      </c>
      <c r="J1260" s="8">
        <f t="shared" si="120"/>
        <v>1.0667429276031305E-2</v>
      </c>
      <c r="K1260" s="15">
        <f t="shared" si="121"/>
        <v>0.56343026335388768</v>
      </c>
      <c r="L1260" s="15"/>
    </row>
    <row r="1261" spans="1:12" x14ac:dyDescent="0.3">
      <c r="A1261" s="10" t="s">
        <v>1263</v>
      </c>
      <c r="B1261" s="11">
        <v>2.613555691190645E-2</v>
      </c>
      <c r="C1261" s="11">
        <f t="shared" si="123"/>
        <v>2.4807464390056527E-2</v>
      </c>
      <c r="D1261" s="6">
        <f t="shared" si="124"/>
        <v>6.154102894639226E-4</v>
      </c>
      <c r="E1261" s="6">
        <f t="shared" si="127"/>
        <v>6.3883858071736479E-4</v>
      </c>
      <c r="F1261" s="6">
        <f t="shared" si="122"/>
        <v>3.8256736137638427E-4</v>
      </c>
      <c r="G1261" s="12">
        <f t="shared" si="125"/>
        <v>2.0957088844955432</v>
      </c>
      <c r="H1261" s="11">
        <v>1.7082151604580278E-2</v>
      </c>
      <c r="I1261" s="11">
        <f t="shared" si="126"/>
        <v>1.9559329267037361E-2</v>
      </c>
      <c r="J1261" s="8">
        <f t="shared" si="120"/>
        <v>2.4771776624570828E-3</v>
      </c>
      <c r="K1261" s="15">
        <f t="shared" si="121"/>
        <v>0.14501555306375288</v>
      </c>
      <c r="L1261" s="15"/>
    </row>
    <row r="1262" spans="1:12" x14ac:dyDescent="0.3">
      <c r="A1262" s="10" t="s">
        <v>1264</v>
      </c>
      <c r="B1262" s="11">
        <v>1.1362760181543908E-2</v>
      </c>
      <c r="C1262" s="11">
        <f t="shared" si="123"/>
        <v>1.0034667659693982E-2</v>
      </c>
      <c r="D1262" s="6">
        <f t="shared" si="124"/>
        <v>1.006945550405083E-4</v>
      </c>
      <c r="E1262" s="6">
        <f t="shared" si="127"/>
        <v>6.154102894639226E-4</v>
      </c>
      <c r="F1262" s="6">
        <f t="shared" si="122"/>
        <v>3.2803727522646102E-4</v>
      </c>
      <c r="G1262" s="12">
        <f t="shared" si="125"/>
        <v>2.7695421686033872</v>
      </c>
      <c r="H1262" s="11">
        <v>2.2649638758307451E-2</v>
      </c>
      <c r="I1262" s="11">
        <f t="shared" si="126"/>
        <v>1.8111799337074741E-2</v>
      </c>
      <c r="J1262" s="8">
        <f t="shared" si="120"/>
        <v>4.5378394212327103E-3</v>
      </c>
      <c r="K1262" s="15">
        <f t="shared" si="121"/>
        <v>0.20034930665586523</v>
      </c>
      <c r="L1262" s="15"/>
    </row>
    <row r="1263" spans="1:12" x14ac:dyDescent="0.3">
      <c r="A1263" s="10" t="s">
        <v>1265</v>
      </c>
      <c r="B1263" s="11">
        <v>-6.694436704711702E-3</v>
      </c>
      <c r="C1263" s="11">
        <f t="shared" si="123"/>
        <v>-8.0225292265616276E-3</v>
      </c>
      <c r="D1263" s="6">
        <f t="shared" si="124"/>
        <v>6.4360975191035509E-5</v>
      </c>
      <c r="E1263" s="6">
        <f t="shared" si="127"/>
        <v>1.006945550405083E-4</v>
      </c>
      <c r="F1263" s="6">
        <f t="shared" si="122"/>
        <v>4.0706654406827783E-4</v>
      </c>
      <c r="G1263" s="12">
        <f t="shared" si="125"/>
        <v>3.2865583371520573</v>
      </c>
      <c r="H1263" s="11">
        <v>1.1839376725830955E-2</v>
      </c>
      <c r="I1263" s="11">
        <f t="shared" si="126"/>
        <v>2.0175890167927604E-2</v>
      </c>
      <c r="J1263" s="8">
        <f t="shared" si="120"/>
        <v>8.3365134420966495E-3</v>
      </c>
      <c r="K1263" s="15">
        <f t="shared" si="121"/>
        <v>0.70413448572070381</v>
      </c>
      <c r="L1263" s="15"/>
    </row>
    <row r="1264" spans="1:12" x14ac:dyDescent="0.3">
      <c r="A1264" s="10" t="s">
        <v>1266</v>
      </c>
      <c r="B1264" s="11">
        <v>-7.9827185160930587E-3</v>
      </c>
      <c r="C1264" s="11">
        <f t="shared" si="123"/>
        <v>-9.3108110379429843E-3</v>
      </c>
      <c r="D1264" s="6">
        <f t="shared" si="124"/>
        <v>8.6691202184280915E-5</v>
      </c>
      <c r="E1264" s="6">
        <f t="shared" si="127"/>
        <v>6.4360975191035509E-5</v>
      </c>
      <c r="F1264" s="6">
        <f t="shared" si="122"/>
        <v>1.1836290642656147E-4</v>
      </c>
      <c r="G1264" s="12">
        <f t="shared" si="125"/>
        <v>3.076047416463513</v>
      </c>
      <c r="H1264" s="11">
        <v>1.5265427627052186E-2</v>
      </c>
      <c r="I1264" s="11">
        <f t="shared" si="126"/>
        <v>1.0879471789869279E-2</v>
      </c>
      <c r="J1264" s="8">
        <f t="shared" si="120"/>
        <v>4.3859558371829067E-3</v>
      </c>
      <c r="K1264" s="15">
        <f t="shared" si="121"/>
        <v>0.28731300192406417</v>
      </c>
      <c r="L1264" s="15"/>
    </row>
    <row r="1265" spans="1:12" x14ac:dyDescent="0.3">
      <c r="A1265" s="10" t="s">
        <v>1267</v>
      </c>
      <c r="B1265" s="11">
        <v>2.3447767852436571E-2</v>
      </c>
      <c r="C1265" s="11">
        <f t="shared" si="123"/>
        <v>2.2119675330586647E-2</v>
      </c>
      <c r="D1265" s="6">
        <f t="shared" si="124"/>
        <v>4.892800367305635E-4</v>
      </c>
      <c r="E1265" s="6">
        <f t="shared" si="127"/>
        <v>8.6691202184280915E-5</v>
      </c>
      <c r="F1265" s="6">
        <f t="shared" si="122"/>
        <v>1.9255540164440078E-4</v>
      </c>
      <c r="G1265" s="12">
        <f t="shared" si="125"/>
        <v>2.1118675511399614</v>
      </c>
      <c r="H1265" s="11">
        <v>1.4096669416017015E-2</v>
      </c>
      <c r="I1265" s="11">
        <f t="shared" si="126"/>
        <v>1.3876433318558512E-2</v>
      </c>
      <c r="J1265" s="8">
        <f t="shared" si="120"/>
        <v>2.2023609745850346E-4</v>
      </c>
      <c r="K1265" s="15">
        <f t="shared" si="121"/>
        <v>1.5623271778528429E-2</v>
      </c>
      <c r="L1265" s="15"/>
    </row>
    <row r="1266" spans="1:12" x14ac:dyDescent="0.3">
      <c r="A1266" s="10" t="s">
        <v>1268</v>
      </c>
      <c r="B1266" s="11">
        <v>1.1811917059798283E-2</v>
      </c>
      <c r="C1266" s="11">
        <f t="shared" si="123"/>
        <v>1.0483824537948357E-2</v>
      </c>
      <c r="D1266" s="6">
        <f t="shared" si="124"/>
        <v>1.0991057694248808E-4</v>
      </c>
      <c r="E1266" s="6">
        <f t="shared" si="127"/>
        <v>4.892800367305635E-4</v>
      </c>
      <c r="F1266" s="6">
        <f t="shared" si="122"/>
        <v>2.3581919776440849E-4</v>
      </c>
      <c r="G1266" s="12">
        <f t="shared" si="125"/>
        <v>3.1330507603293918</v>
      </c>
      <c r="H1266" s="11">
        <v>1.1227050280454783E-2</v>
      </c>
      <c r="I1266" s="11">
        <f t="shared" si="126"/>
        <v>1.5356405756699986E-2</v>
      </c>
      <c r="J1266" s="8">
        <f t="shared" si="120"/>
        <v>4.1293554762452025E-3</v>
      </c>
      <c r="K1266" s="15">
        <f t="shared" si="121"/>
        <v>0.36780413136957391</v>
      </c>
      <c r="L1266" s="15"/>
    </row>
    <row r="1267" spans="1:12" x14ac:dyDescent="0.3">
      <c r="A1267" s="10" t="s">
        <v>1269</v>
      </c>
      <c r="B1267" s="11">
        <v>1.6135765325269211E-2</v>
      </c>
      <c r="C1267" s="11">
        <f t="shared" si="123"/>
        <v>1.4807672803419285E-2</v>
      </c>
      <c r="D1267" s="6">
        <f t="shared" si="124"/>
        <v>2.1926717385312315E-4</v>
      </c>
      <c r="E1267" s="6">
        <f t="shared" si="127"/>
        <v>1.0991057694248808E-4</v>
      </c>
      <c r="F1267" s="6">
        <f t="shared" si="122"/>
        <v>1.154991043213106E-4</v>
      </c>
      <c r="G1267" s="12">
        <f t="shared" si="125"/>
        <v>1.8221236031523558</v>
      </c>
      <c r="H1267" s="11">
        <v>7.0191991679504784E-3</v>
      </c>
      <c r="I1267" s="11">
        <f t="shared" si="126"/>
        <v>1.0747050959277648E-2</v>
      </c>
      <c r="J1267" s="8">
        <f t="shared" si="120"/>
        <v>3.7278517913271695E-3</v>
      </c>
      <c r="K1267" s="15">
        <f t="shared" si="121"/>
        <v>0.53109360514351345</v>
      </c>
      <c r="L1267" s="15"/>
    </row>
    <row r="1268" spans="1:12" x14ac:dyDescent="0.3">
      <c r="A1268" s="10" t="s">
        <v>1270</v>
      </c>
      <c r="B1268" s="11">
        <v>-7.4151380567922306E-3</v>
      </c>
      <c r="C1268" s="11">
        <f t="shared" si="123"/>
        <v>-8.7432305786421562E-3</v>
      </c>
      <c r="D1268" s="6">
        <f t="shared" si="124"/>
        <v>7.6444080951303253E-5</v>
      </c>
      <c r="E1268" s="6">
        <f t="shared" si="127"/>
        <v>2.1926717385312315E-4</v>
      </c>
      <c r="F1268" s="6">
        <f t="shared" si="122"/>
        <v>7.614779401740795E-5</v>
      </c>
      <c r="G1268" s="12">
        <f t="shared" si="125"/>
        <v>3.0504242955612542</v>
      </c>
      <c r="H1268" s="11">
        <v>1.6352181366951983E-2</v>
      </c>
      <c r="I1268" s="11">
        <f t="shared" si="126"/>
        <v>8.7262703383179669E-3</v>
      </c>
      <c r="J1268" s="8">
        <f t="shared" si="120"/>
        <v>7.6259110286340161E-3</v>
      </c>
      <c r="K1268" s="15">
        <f t="shared" si="121"/>
        <v>0.46635435710406825</v>
      </c>
      <c r="L1268" s="15"/>
    </row>
    <row r="1269" spans="1:12" x14ac:dyDescent="0.3">
      <c r="A1269" s="10" t="s">
        <v>1271</v>
      </c>
      <c r="B1269" s="11">
        <v>-6.1011723843323405E-3</v>
      </c>
      <c r="C1269" s="11">
        <f t="shared" si="123"/>
        <v>-7.429264906182266E-3</v>
      </c>
      <c r="D1269" s="6">
        <f t="shared" si="124"/>
        <v>5.5193977046231395E-5</v>
      </c>
      <c r="E1269" s="6">
        <f t="shared" si="127"/>
        <v>7.6444080951303253E-5</v>
      </c>
      <c r="F1269" s="6">
        <f t="shared" si="122"/>
        <v>2.1682336350038804E-4</v>
      </c>
      <c r="G1269" s="12">
        <f t="shared" si="125"/>
        <v>3.4264862340356759</v>
      </c>
      <c r="H1269" s="11">
        <v>9.594673855023968E-3</v>
      </c>
      <c r="I1269" s="11">
        <f t="shared" si="126"/>
        <v>1.4724923208641464E-2</v>
      </c>
      <c r="J1269" s="8">
        <f t="shared" si="120"/>
        <v>5.1302493536174963E-3</v>
      </c>
      <c r="K1269" s="15">
        <f t="shared" si="121"/>
        <v>0.53469762819829381</v>
      </c>
      <c r="L1269" s="15"/>
    </row>
    <row r="1270" spans="1:12" x14ac:dyDescent="0.3">
      <c r="A1270" s="10" t="s">
        <v>1272</v>
      </c>
      <c r="B1270" s="11">
        <v>2.4328034575769396E-2</v>
      </c>
      <c r="C1270" s="11">
        <f t="shared" si="123"/>
        <v>2.2999942053919472E-2</v>
      </c>
      <c r="D1270" s="6">
        <f t="shared" si="124"/>
        <v>5.2899733448365347E-4</v>
      </c>
      <c r="E1270" s="6">
        <f t="shared" si="127"/>
        <v>5.5193977046231395E-5</v>
      </c>
      <c r="F1270" s="6">
        <f t="shared" si="122"/>
        <v>8.0336276042352901E-5</v>
      </c>
      <c r="G1270" s="12">
        <f t="shared" si="125"/>
        <v>1.213250082611232</v>
      </c>
      <c r="H1270" s="11">
        <v>1.0405955745163793E-2</v>
      </c>
      <c r="I1270" s="11">
        <f t="shared" si="126"/>
        <v>8.9630505991181875E-3</v>
      </c>
      <c r="J1270" s="8">
        <f t="shared" si="120"/>
        <v>1.4429051460456057E-3</v>
      </c>
      <c r="K1270" s="15">
        <f t="shared" si="121"/>
        <v>0.13866147246649604</v>
      </c>
      <c r="L1270" s="15"/>
    </row>
    <row r="1271" spans="1:12" x14ac:dyDescent="0.3">
      <c r="A1271" s="10" t="s">
        <v>1273</v>
      </c>
      <c r="B1271" s="11">
        <v>-7.4823069661265037E-3</v>
      </c>
      <c r="C1271" s="11">
        <f t="shared" si="123"/>
        <v>-8.8103994879764284E-3</v>
      </c>
      <c r="D1271" s="6">
        <f t="shared" si="124"/>
        <v>7.7623139137735308E-5</v>
      </c>
      <c r="E1271" s="6">
        <f t="shared" si="127"/>
        <v>5.2899733448365347E-4</v>
      </c>
      <c r="F1271" s="6">
        <f t="shared" si="122"/>
        <v>1.7414255014630808E-4</v>
      </c>
      <c r="G1271" s="12">
        <f t="shared" si="125"/>
        <v>3.2514869427155544</v>
      </c>
      <c r="H1271" s="11">
        <v>7.022689068739432E-3</v>
      </c>
      <c r="I1271" s="11">
        <f t="shared" si="126"/>
        <v>1.3196308201398908E-2</v>
      </c>
      <c r="J1271" s="8">
        <f t="shared" si="120"/>
        <v>6.1736191326594763E-3</v>
      </c>
      <c r="K1271" s="15">
        <f t="shared" si="121"/>
        <v>0.87909617985801514</v>
      </c>
      <c r="L1271" s="15"/>
    </row>
  </sheetData>
  <mergeCells count="1">
    <mergeCell ref="H12:I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4A5E6-4E7E-4362-A04F-3E3AE2399FEE}">
  <dimension ref="A1:L1271"/>
  <sheetViews>
    <sheetView topLeftCell="G1" workbookViewId="0">
      <selection activeCell="J12" sqref="J12"/>
    </sheetView>
  </sheetViews>
  <sheetFormatPr defaultRowHeight="14.4" outlineLevelRow="1" x14ac:dyDescent="0.3"/>
  <cols>
    <col min="1" max="1" width="29.88671875" style="1" bestFit="1" customWidth="1"/>
    <col min="2" max="7" width="18.88671875" style="1" customWidth="1"/>
    <col min="8" max="9" width="12" style="1" customWidth="1"/>
    <col min="10" max="11" width="8.88671875" style="1"/>
    <col min="12" max="12" width="17.109375" style="1" customWidth="1"/>
    <col min="13" max="16384" width="8.88671875" style="1"/>
  </cols>
  <sheetData>
    <row r="1" spans="1:12" x14ac:dyDescent="0.3">
      <c r="A1" s="1" t="s">
        <v>0</v>
      </c>
      <c r="B1" s="2">
        <f>AVERAGE(B14:B1271)</f>
        <v>3.9160363347075195E-4</v>
      </c>
      <c r="E1" s="9"/>
      <c r="F1" s="9"/>
      <c r="G1" s="9"/>
    </row>
    <row r="2" spans="1:12" ht="16.5" customHeight="1" x14ac:dyDescent="0.3">
      <c r="A2" s="1" t="s">
        <v>1</v>
      </c>
      <c r="B2" s="4">
        <f>_xlfn.STDEV.S(B14:B1271)</f>
        <v>1.5891724344755741E-2</v>
      </c>
      <c r="E2" s="5"/>
      <c r="F2" s="5"/>
    </row>
    <row r="3" spans="1:12" ht="16.5" customHeight="1" x14ac:dyDescent="0.3">
      <c r="A3" s="1" t="s">
        <v>2</v>
      </c>
      <c r="B3" s="6">
        <f>B2^2</f>
        <v>2.525469026497023E-4</v>
      </c>
      <c r="E3" s="5"/>
      <c r="F3" s="5" t="s">
        <v>1274</v>
      </c>
      <c r="G3" s="1" t="s">
        <v>1274</v>
      </c>
      <c r="I3" s="5"/>
    </row>
    <row r="4" spans="1:12" ht="16.5" customHeight="1" x14ac:dyDescent="0.3">
      <c r="B4" s="9"/>
      <c r="E4" s="5"/>
      <c r="F4" s="5"/>
      <c r="I4" s="5"/>
    </row>
    <row r="5" spans="1:12" ht="16.5" customHeight="1" x14ac:dyDescent="0.3">
      <c r="A5" s="1" t="s">
        <v>3</v>
      </c>
      <c r="B5" s="13">
        <v>1.7718590742990673E-3</v>
      </c>
      <c r="D5" s="2"/>
      <c r="E5" s="5"/>
      <c r="F5" s="5"/>
      <c r="I5" s="5"/>
    </row>
    <row r="6" spans="1:12" x14ac:dyDescent="0.3">
      <c r="A6" s="1" t="s">
        <v>1275</v>
      </c>
      <c r="B6" s="9">
        <v>1.0994691223286289E-6</v>
      </c>
      <c r="C6" s="2"/>
      <c r="D6" s="9"/>
      <c r="J6" s="1" t="s">
        <v>8</v>
      </c>
      <c r="K6" s="1" t="s">
        <v>1281</v>
      </c>
    </row>
    <row r="7" spans="1:12" x14ac:dyDescent="0.3">
      <c r="A7" s="1" t="s">
        <v>4</v>
      </c>
      <c r="B7" s="9">
        <v>0.17204111840548414</v>
      </c>
      <c r="C7" s="2"/>
      <c r="F7" s="5"/>
      <c r="J7" s="16">
        <f>AVERAGE(J1020:J1271)</f>
        <v>5.8921457337615547E-3</v>
      </c>
      <c r="K7" s="16">
        <f>1-AVERAGE(K1020:K1271)</f>
        <v>0.60254813974970067</v>
      </c>
      <c r="L7" s="17"/>
    </row>
    <row r="8" spans="1:12" x14ac:dyDescent="0.3">
      <c r="A8" s="1" t="s">
        <v>5</v>
      </c>
      <c r="B8" s="9">
        <v>0.75758055098383092</v>
      </c>
      <c r="C8" s="2"/>
      <c r="D8" s="7"/>
      <c r="F8" s="9" t="s">
        <v>6</v>
      </c>
      <c r="G8" s="5">
        <f>SUM(G14:G1018)-COUNT(B14:B1018)/2*LN(2*PI())</f>
        <v>2361.4640281398188</v>
      </c>
    </row>
    <row r="9" spans="1:12" x14ac:dyDescent="0.3">
      <c r="A9" s="1" t="s">
        <v>1276</v>
      </c>
      <c r="B9" s="9">
        <v>0.96352381399208309</v>
      </c>
      <c r="C9" s="2"/>
      <c r="D9" s="7"/>
      <c r="F9" s="9"/>
      <c r="G9" s="5"/>
    </row>
    <row r="10" spans="1:12" x14ac:dyDescent="0.3">
      <c r="A10" s="1" t="s">
        <v>7</v>
      </c>
      <c r="B10" s="4">
        <v>1.2041543659423448E-2</v>
      </c>
      <c r="C10" s="2"/>
      <c r="D10" s="7"/>
      <c r="F10" s="9"/>
      <c r="G10" s="5"/>
    </row>
    <row r="11" spans="1:12" x14ac:dyDescent="0.3">
      <c r="A11" t="s">
        <v>1278</v>
      </c>
      <c r="B11" s="14">
        <v>342.24852766927393</v>
      </c>
      <c r="C11" s="2"/>
      <c r="D11" s="7"/>
      <c r="F11" s="9"/>
      <c r="G11" s="5"/>
    </row>
    <row r="12" spans="1:12" x14ac:dyDescent="0.3">
      <c r="H12" s="20" t="s">
        <v>9</v>
      </c>
      <c r="I12" s="20"/>
    </row>
    <row r="13" spans="1:12" x14ac:dyDescent="0.3">
      <c r="A13" s="9" t="s">
        <v>10</v>
      </c>
      <c r="B13" s="9" t="s">
        <v>11</v>
      </c>
      <c r="C13" s="9" t="s">
        <v>12</v>
      </c>
      <c r="D13" s="9" t="s">
        <v>13</v>
      </c>
      <c r="E13" s="9" t="s">
        <v>1277</v>
      </c>
      <c r="F13" s="9" t="s">
        <v>14</v>
      </c>
      <c r="G13" s="9" t="s">
        <v>6</v>
      </c>
      <c r="H13" s="9" t="s">
        <v>15</v>
      </c>
      <c r="I13" s="9" t="s">
        <v>16</v>
      </c>
      <c r="J13" s="1" t="s">
        <v>1279</v>
      </c>
      <c r="K13" s="1" t="s">
        <v>1280</v>
      </c>
    </row>
    <row r="14" spans="1:12" hidden="1" outlineLevel="1" x14ac:dyDescent="0.3">
      <c r="A14" s="10" t="s">
        <v>17</v>
      </c>
      <c r="B14" s="11">
        <v>-2.367574074062543E-4</v>
      </c>
      <c r="C14" s="11">
        <f>B14-B$5</f>
        <v>-2.0086164817053214E-3</v>
      </c>
      <c r="D14" s="6">
        <f>C14^2</f>
        <v>4.0345401705782642E-6</v>
      </c>
      <c r="E14" s="11"/>
      <c r="F14" s="6">
        <f>B6/(1-B7-B8)</f>
        <v>1.5622267717752698E-5</v>
      </c>
      <c r="G14" s="12">
        <f>IFERROR(LN(_xlfn.GAMMA((B$11+1)/2)/(H14*SQRT(B$11*PI())*_xlfn.GAMMA(B$11/2))*(1 + D14/(H14^2*B$11))^(-(B$11+1)/2)),-10000)</f>
        <v>4.2977408747402981</v>
      </c>
      <c r="H14" s="18">
        <v>5.0000000000000001E-3</v>
      </c>
      <c r="I14" s="11">
        <f>SQRT(F14)</f>
        <v>3.9525014506958372E-3</v>
      </c>
    </row>
    <row r="15" spans="1:12" hidden="1" outlineLevel="1" x14ac:dyDescent="0.3">
      <c r="A15" s="10" t="s">
        <v>18</v>
      </c>
      <c r="B15" s="11">
        <v>7.3445844711476057E-3</v>
      </c>
      <c r="C15" s="11">
        <f t="shared" ref="C15:C78" si="0">B15-B$5</f>
        <v>5.5727253968485381E-3</v>
      </c>
      <c r="D15" s="6">
        <f t="shared" ref="D15:D78" si="1">C15^2</f>
        <v>3.1055268348680699E-5</v>
      </c>
      <c r="E15" s="6">
        <f>D14</f>
        <v>4.0345401705782642E-6</v>
      </c>
      <c r="F15" s="6">
        <f>B$6+B$7*E15+B$8*H14^2</f>
        <v>2.0733089700122539E-5</v>
      </c>
      <c r="G15" s="12">
        <f t="shared" ref="G15:G78" si="2">IFERROR(LN(_xlfn.GAMMA((B$11+1)/2)/(H15*SQRT(B$11*PI())*_xlfn.GAMMA(B$11/2))*(1 + D15/(H15^2*B$11))^(-(B$11+1)/2)),-10000)</f>
        <v>3.7617903481281547</v>
      </c>
      <c r="H15" s="18">
        <v>6.1000000000000004E-3</v>
      </c>
      <c r="I15" s="11">
        <f t="shared" ref="I15:I78" si="3">SQRT(F15)</f>
        <v>4.5533602646971108E-3</v>
      </c>
    </row>
    <row r="16" spans="1:12" hidden="1" outlineLevel="1" x14ac:dyDescent="0.3">
      <c r="A16" s="10" t="s">
        <v>19</v>
      </c>
      <c r="B16" s="11">
        <v>3.2470244484694541E-3</v>
      </c>
      <c r="C16" s="11">
        <f t="shared" si="0"/>
        <v>1.4751653741703868E-3</v>
      </c>
      <c r="D16" s="6">
        <f t="shared" si="1"/>
        <v>2.1761128811512575E-6</v>
      </c>
      <c r="E16" s="6">
        <f t="shared" ref="E16:E79" si="4">D15</f>
        <v>3.1055268348680699E-5</v>
      </c>
      <c r="F16" s="6">
        <f t="shared" ref="F16:F79" si="5">B$6+B$7*E16+B$8*H15^2</f>
        <v>3.4631824523526441E-5</v>
      </c>
      <c r="G16" s="12">
        <f t="shared" si="2"/>
        <v>5.0223468024578963</v>
      </c>
      <c r="H16" s="18">
        <v>2E-3</v>
      </c>
      <c r="I16" s="11">
        <f t="shared" si="3"/>
        <v>5.8848810118409733E-3</v>
      </c>
    </row>
    <row r="17" spans="1:9" hidden="1" outlineLevel="1" x14ac:dyDescent="0.3">
      <c r="A17" s="10" t="s">
        <v>20</v>
      </c>
      <c r="B17" s="11">
        <v>-2.753387769813031E-3</v>
      </c>
      <c r="C17" s="11">
        <f t="shared" si="0"/>
        <v>-4.5252468441120981E-3</v>
      </c>
      <c r="D17" s="6">
        <f t="shared" si="1"/>
        <v>2.0477859000146503E-5</v>
      </c>
      <c r="E17" s="6">
        <f t="shared" si="4"/>
        <v>2.1761128811512575E-6</v>
      </c>
      <c r="F17" s="6">
        <f t="shared" si="5"/>
        <v>4.5041722201137951E-6</v>
      </c>
      <c r="G17" s="12">
        <f t="shared" si="2"/>
        <v>3.9718526692893845</v>
      </c>
      <c r="H17" s="18">
        <v>4.1999999999999997E-3</v>
      </c>
      <c r="I17" s="11">
        <f>SQRT(F17)</f>
        <v>2.1223035174342511E-3</v>
      </c>
    </row>
    <row r="18" spans="1:9" hidden="1" outlineLevel="1" x14ac:dyDescent="0.3">
      <c r="A18" s="10" t="s">
        <v>21</v>
      </c>
      <c r="B18" s="11">
        <v>3.1482149496591767E-3</v>
      </c>
      <c r="C18" s="11">
        <f t="shared" si="0"/>
        <v>1.3763558753601094E-3</v>
      </c>
      <c r="D18" s="6">
        <f t="shared" si="1"/>
        <v>1.8943554956382929E-6</v>
      </c>
      <c r="E18" s="6">
        <f t="shared" si="4"/>
        <v>2.0477859000146503E-5</v>
      </c>
      <c r="F18" s="6">
        <f t="shared" si="5"/>
        <v>1.7986223806618417E-5</v>
      </c>
      <c r="G18" s="12">
        <f t="shared" si="2"/>
        <v>4.7069550059142555</v>
      </c>
      <c r="H18" s="18">
        <v>3.3E-3</v>
      </c>
      <c r="I18" s="11">
        <f t="shared" si="3"/>
        <v>4.2410168363988393E-3</v>
      </c>
    </row>
    <row r="19" spans="1:9" hidden="1" outlineLevel="1" x14ac:dyDescent="0.3">
      <c r="A19" s="10" t="s">
        <v>22</v>
      </c>
      <c r="B19" s="11">
        <v>-5.771418550675967E-3</v>
      </c>
      <c r="C19" s="11">
        <f t="shared" si="0"/>
        <v>-7.5432776249750345E-3</v>
      </c>
      <c r="D19" s="6">
        <f t="shared" si="1"/>
        <v>5.6901037327448996E-5</v>
      </c>
      <c r="E19" s="6">
        <f t="shared" si="4"/>
        <v>1.8943554956382929E-6</v>
      </c>
      <c r="F19" s="6">
        <f t="shared" si="5"/>
        <v>9.675428360669733E-6</v>
      </c>
      <c r="G19" s="12">
        <f t="shared" si="2"/>
        <v>3.3497118032555671</v>
      </c>
      <c r="H19" s="18">
        <v>1.11E-2</v>
      </c>
      <c r="I19" s="11">
        <f t="shared" si="3"/>
        <v>3.1105350601897631E-3</v>
      </c>
    </row>
    <row r="20" spans="1:9" hidden="1" outlineLevel="1" x14ac:dyDescent="0.3">
      <c r="A20" s="10" t="s">
        <v>23</v>
      </c>
      <c r="B20" s="11">
        <v>1.3184218361598303E-4</v>
      </c>
      <c r="C20" s="11">
        <f t="shared" si="0"/>
        <v>-1.6400168906830844E-3</v>
      </c>
      <c r="D20" s="6">
        <f t="shared" si="1"/>
        <v>2.6896554017258117E-6</v>
      </c>
      <c r="E20" s="6">
        <f t="shared" si="4"/>
        <v>5.6901037327448996E-5</v>
      </c>
      <c r="F20" s="6">
        <f t="shared" si="5"/>
        <v>1.0423028690929296E-4</v>
      </c>
      <c r="G20" s="12">
        <f t="shared" si="2"/>
        <v>4.6476760042545644</v>
      </c>
      <c r="H20" s="18">
        <v>3.3999999999999998E-3</v>
      </c>
      <c r="I20" s="11">
        <f t="shared" si="3"/>
        <v>1.0209323528485761E-2</v>
      </c>
    </row>
    <row r="21" spans="1:9" hidden="1" outlineLevel="1" x14ac:dyDescent="0.3">
      <c r="A21" s="10" t="s">
        <v>24</v>
      </c>
      <c r="B21" s="11">
        <v>9.8604298312275672E-4</v>
      </c>
      <c r="C21" s="11">
        <f t="shared" si="0"/>
        <v>-7.8581609117631059E-4</v>
      </c>
      <c r="D21" s="6">
        <f t="shared" si="1"/>
        <v>6.1750692915161567E-7</v>
      </c>
      <c r="E21" s="6">
        <f t="shared" si="4"/>
        <v>2.6896554017258117E-6</v>
      </c>
      <c r="F21" s="6">
        <f t="shared" si="5"/>
        <v>1.0319831615139974E-5</v>
      </c>
      <c r="G21" s="12">
        <f t="shared" si="2"/>
        <v>4.3859546201110131</v>
      </c>
      <c r="H21" s="18">
        <v>4.8999999999999998E-3</v>
      </c>
      <c r="I21" s="11">
        <f t="shared" si="3"/>
        <v>3.2124494727761828E-3</v>
      </c>
    </row>
    <row r="22" spans="1:9" hidden="1" outlineLevel="1" x14ac:dyDescent="0.3">
      <c r="A22" s="10" t="s">
        <v>25</v>
      </c>
      <c r="B22" s="11">
        <v>-2.9239461918314619E-3</v>
      </c>
      <c r="C22" s="11">
        <f t="shared" si="0"/>
        <v>-4.695805266130529E-3</v>
      </c>
      <c r="D22" s="6">
        <f t="shared" si="1"/>
        <v>2.2050587097419207E-5</v>
      </c>
      <c r="E22" s="6">
        <f t="shared" si="4"/>
        <v>6.1750692915161567E-7</v>
      </c>
      <c r="F22" s="6">
        <f t="shared" si="5"/>
        <v>1.9395214734164789E-5</v>
      </c>
      <c r="G22" s="12">
        <f t="shared" si="2"/>
        <v>3.9309825658320334</v>
      </c>
      <c r="H22" s="18">
        <v>5.1999999999999998E-3</v>
      </c>
      <c r="I22" s="11">
        <f t="shared" si="3"/>
        <v>4.4039998562857363E-3</v>
      </c>
    </row>
    <row r="23" spans="1:9" hidden="1" outlineLevel="1" x14ac:dyDescent="0.3">
      <c r="A23" s="10" t="s">
        <v>26</v>
      </c>
      <c r="B23" s="11">
        <v>-4.7098884455100886E-3</v>
      </c>
      <c r="C23" s="11">
        <f t="shared" si="0"/>
        <v>-6.4817475198091562E-3</v>
      </c>
      <c r="D23" s="6">
        <f t="shared" si="1"/>
        <v>4.2013050910552147E-5</v>
      </c>
      <c r="E23" s="6">
        <f t="shared" si="4"/>
        <v>2.2050587097419207E-5</v>
      </c>
      <c r="F23" s="6">
        <f t="shared" si="5"/>
        <v>2.5378054886668954E-5</v>
      </c>
      <c r="G23" s="12">
        <f t="shared" si="2"/>
        <v>3.579774047004098</v>
      </c>
      <c r="H23" s="18">
        <v>8.0000000000000002E-3</v>
      </c>
      <c r="I23" s="11">
        <f t="shared" si="3"/>
        <v>5.037663633736273E-3</v>
      </c>
    </row>
    <row r="24" spans="1:9" hidden="1" outlineLevel="1" x14ac:dyDescent="0.3">
      <c r="A24" s="10" t="s">
        <v>27</v>
      </c>
      <c r="B24" s="11">
        <v>1.2901397509568136E-2</v>
      </c>
      <c r="C24" s="11">
        <f t="shared" si="0"/>
        <v>1.1129538435269069E-2</v>
      </c>
      <c r="D24" s="6">
        <f t="shared" si="1"/>
        <v>1.2386662578213147E-4</v>
      </c>
      <c r="E24" s="6">
        <f t="shared" si="4"/>
        <v>4.2013050910552147E-5</v>
      </c>
      <c r="F24" s="6">
        <f t="shared" si="5"/>
        <v>5.6812596651571741E-5</v>
      </c>
      <c r="G24" s="12">
        <f t="shared" si="2"/>
        <v>2.8385625087865045</v>
      </c>
      <c r="H24" s="18">
        <v>7.3000000000000001E-3</v>
      </c>
      <c r="I24" s="11">
        <f t="shared" si="3"/>
        <v>7.5374131272984988E-3</v>
      </c>
    </row>
    <row r="25" spans="1:9" hidden="1" outlineLevel="1" x14ac:dyDescent="0.3">
      <c r="A25" s="10" t="s">
        <v>28</v>
      </c>
      <c r="B25" s="11">
        <v>-1.5468385710191476E-3</v>
      </c>
      <c r="C25" s="11">
        <f t="shared" si="0"/>
        <v>-3.3186976453182149E-3</v>
      </c>
      <c r="D25" s="6">
        <f t="shared" si="1"/>
        <v>1.1013754061040664E-5</v>
      </c>
      <c r="E25" s="6">
        <f t="shared" si="4"/>
        <v>1.2386662578213147E-4</v>
      </c>
      <c r="F25" s="6">
        <f t="shared" si="5"/>
        <v>6.278108951692845E-5</v>
      </c>
      <c r="G25" s="12">
        <f t="shared" si="2"/>
        <v>3.7040898125890562</v>
      </c>
      <c r="H25" s="18">
        <v>1.8E-3</v>
      </c>
      <c r="I25" s="11">
        <f t="shared" si="3"/>
        <v>7.9234518687834824E-3</v>
      </c>
    </row>
    <row r="26" spans="1:9" hidden="1" outlineLevel="1" x14ac:dyDescent="0.3">
      <c r="A26" s="10" t="s">
        <v>29</v>
      </c>
      <c r="B26" s="11">
        <v>1.1669799092076643E-3</v>
      </c>
      <c r="C26" s="11">
        <f t="shared" si="0"/>
        <v>-6.0487916509140301E-4</v>
      </c>
      <c r="D26" s="6">
        <f t="shared" si="1"/>
        <v>3.6587880436167279E-7</v>
      </c>
      <c r="E26" s="6">
        <f t="shared" si="4"/>
        <v>1.1013754061040664E-5</v>
      </c>
      <c r="F26" s="6">
        <f t="shared" si="5"/>
        <v>5.4488486740206197E-6</v>
      </c>
      <c r="G26" s="12">
        <f t="shared" si="2"/>
        <v>5.2954161194176619</v>
      </c>
      <c r="H26" s="18">
        <v>1.9E-3</v>
      </c>
      <c r="I26" s="11">
        <f t="shared" si="3"/>
        <v>2.334276906029064E-3</v>
      </c>
    </row>
    <row r="27" spans="1:9" hidden="1" outlineLevel="1" x14ac:dyDescent="0.3">
      <c r="A27" s="10" t="s">
        <v>30</v>
      </c>
      <c r="B27" s="11">
        <v>1.0513390800037305E-2</v>
      </c>
      <c r="C27" s="11">
        <f t="shared" si="0"/>
        <v>8.7415317257382372E-3</v>
      </c>
      <c r="D27" s="6">
        <f t="shared" si="1"/>
        <v>7.6414376912088119E-5</v>
      </c>
      <c r="E27" s="6">
        <f t="shared" si="4"/>
        <v>3.6587880436167279E-7</v>
      </c>
      <c r="F27" s="6">
        <f t="shared" si="5"/>
        <v>3.8972811100835024E-6</v>
      </c>
      <c r="G27" s="12">
        <f t="shared" si="2"/>
        <v>2.85269932504485</v>
      </c>
      <c r="H27" s="18">
        <v>5.0000000000000001E-3</v>
      </c>
      <c r="I27" s="11">
        <f t="shared" si="3"/>
        <v>1.9741532640814648E-3</v>
      </c>
    </row>
    <row r="28" spans="1:9" hidden="1" outlineLevel="1" x14ac:dyDescent="0.3">
      <c r="A28" s="10" t="s">
        <v>31</v>
      </c>
      <c r="B28" s="11">
        <v>7.1086046239408386E-4</v>
      </c>
      <c r="C28" s="11">
        <f t="shared" si="0"/>
        <v>-1.0609986119049833E-3</v>
      </c>
      <c r="D28" s="6">
        <f t="shared" si="1"/>
        <v>1.1257180544643015E-6</v>
      </c>
      <c r="E28" s="6">
        <f t="shared" si="4"/>
        <v>7.6414376912088119E-5</v>
      </c>
      <c r="F28" s="6">
        <f t="shared" si="5"/>
        <v>3.3185397763138251E-5</v>
      </c>
      <c r="G28" s="12">
        <f t="shared" si="2"/>
        <v>5.226158483967299</v>
      </c>
      <c r="H28" s="18">
        <v>1.8E-3</v>
      </c>
      <c r="I28" s="11">
        <f t="shared" si="3"/>
        <v>5.7606768493935027E-3</v>
      </c>
    </row>
    <row r="29" spans="1:9" hidden="1" outlineLevel="1" x14ac:dyDescent="0.3">
      <c r="A29" s="10" t="s">
        <v>32</v>
      </c>
      <c r="B29" s="11">
        <v>3.1694088692039253E-3</v>
      </c>
      <c r="C29" s="11">
        <f t="shared" si="0"/>
        <v>1.397549794904858E-3</v>
      </c>
      <c r="D29" s="6">
        <f t="shared" si="1"/>
        <v>1.9531454292386104E-6</v>
      </c>
      <c r="E29" s="6">
        <f t="shared" si="4"/>
        <v>1.1257180544643015E-6</v>
      </c>
      <c r="F29" s="6">
        <f t="shared" si="5"/>
        <v>3.7476999006155251E-6</v>
      </c>
      <c r="G29" s="12">
        <f t="shared" si="2"/>
        <v>5.0242004251557919</v>
      </c>
      <c r="H29" s="18">
        <v>2.0999999999999999E-3</v>
      </c>
      <c r="I29" s="11">
        <f t="shared" si="3"/>
        <v>1.9358976989023787E-3</v>
      </c>
    </row>
    <row r="30" spans="1:9" hidden="1" outlineLevel="1" x14ac:dyDescent="0.3">
      <c r="A30" s="10" t="s">
        <v>33</v>
      </c>
      <c r="B30" s="11">
        <v>-1.5456492478433934E-3</v>
      </c>
      <c r="C30" s="11">
        <f t="shared" si="0"/>
        <v>-3.3175083221424605E-3</v>
      </c>
      <c r="D30" s="6">
        <f t="shared" si="1"/>
        <v>1.1005861467484484E-5</v>
      </c>
      <c r="E30" s="6">
        <f t="shared" si="4"/>
        <v>1.9531454292386104E-6</v>
      </c>
      <c r="F30" s="6">
        <f t="shared" si="5"/>
        <v>4.7764206762220926E-6</v>
      </c>
      <c r="G30" s="12">
        <f t="shared" si="2"/>
        <v>4.2394336197677509</v>
      </c>
      <c r="H30" s="18">
        <v>2.7000000000000001E-3</v>
      </c>
      <c r="I30" s="11">
        <f t="shared" si="3"/>
        <v>2.1855023853160384E-3</v>
      </c>
    </row>
    <row r="31" spans="1:9" hidden="1" outlineLevel="1" x14ac:dyDescent="0.3">
      <c r="A31" s="10" t="s">
        <v>34</v>
      </c>
      <c r="B31" s="11">
        <v>4.9076009534408833E-3</v>
      </c>
      <c r="C31" s="11">
        <f t="shared" si="0"/>
        <v>3.1357418791418158E-3</v>
      </c>
      <c r="D31" s="6">
        <f t="shared" si="1"/>
        <v>9.8328771326038455E-6</v>
      </c>
      <c r="E31" s="6">
        <f t="shared" si="4"/>
        <v>1.1005861467484484E-5</v>
      </c>
      <c r="F31" s="6">
        <f t="shared" si="5"/>
        <v>8.5156920548826107E-6</v>
      </c>
      <c r="G31" s="12">
        <f t="shared" si="2"/>
        <v>4.1326758001625805</v>
      </c>
      <c r="H31" s="18">
        <v>5.4000000000000003E-3</v>
      </c>
      <c r="I31" s="11">
        <f t="shared" si="3"/>
        <v>2.9181658717219298E-3</v>
      </c>
    </row>
    <row r="32" spans="1:9" hidden="1" outlineLevel="1" x14ac:dyDescent="0.3">
      <c r="A32" s="10" t="s">
        <v>35</v>
      </c>
      <c r="B32" s="11">
        <v>-1.2808153691539826E-2</v>
      </c>
      <c r="C32" s="11">
        <f t="shared" si="0"/>
        <v>-1.4580012765838894E-2</v>
      </c>
      <c r="D32" s="6">
        <f t="shared" si="1"/>
        <v>2.1257677225202512E-4</v>
      </c>
      <c r="E32" s="6">
        <f t="shared" si="4"/>
        <v>9.8328771326038455E-6</v>
      </c>
      <c r="F32" s="6">
        <f t="shared" si="5"/>
        <v>2.4882177168054014E-5</v>
      </c>
      <c r="G32" s="12">
        <f t="shared" si="2"/>
        <v>2.5299761060894244</v>
      </c>
      <c r="H32" s="18">
        <v>9.2999999999999992E-3</v>
      </c>
      <c r="I32" s="11">
        <f t="shared" si="3"/>
        <v>4.9882038017761482E-3</v>
      </c>
    </row>
    <row r="33" spans="1:9" hidden="1" outlineLevel="1" x14ac:dyDescent="0.3">
      <c r="A33" s="10" t="s">
        <v>36</v>
      </c>
      <c r="B33" s="11">
        <v>7.238854359693671E-3</v>
      </c>
      <c r="C33" s="11">
        <f t="shared" si="0"/>
        <v>5.4669952853946035E-3</v>
      </c>
      <c r="D33" s="6">
        <f t="shared" si="1"/>
        <v>2.9888037450526823E-5</v>
      </c>
      <c r="E33" s="6">
        <f t="shared" si="4"/>
        <v>2.1257677225202512E-4</v>
      </c>
      <c r="F33" s="6">
        <f t="shared" si="5"/>
        <v>1.0319455662218644E-4</v>
      </c>
      <c r="G33" s="12">
        <f t="shared" si="2"/>
        <v>3.7774829983165805</v>
      </c>
      <c r="H33" s="18">
        <v>6.1000000000000004E-3</v>
      </c>
      <c r="I33" s="11">
        <f t="shared" si="3"/>
        <v>1.0158472159837149E-2</v>
      </c>
    </row>
    <row r="34" spans="1:9" hidden="1" outlineLevel="1" x14ac:dyDescent="0.3">
      <c r="A34" s="10" t="s">
        <v>37</v>
      </c>
      <c r="B34" s="11">
        <v>-3.8450485952076507E-3</v>
      </c>
      <c r="C34" s="11">
        <f t="shared" si="0"/>
        <v>-5.6169076695067183E-3</v>
      </c>
      <c r="D34" s="6">
        <f t="shared" si="1"/>
        <v>3.1549651767763396E-5</v>
      </c>
      <c r="E34" s="6">
        <f t="shared" si="4"/>
        <v>2.9888037450526823E-5</v>
      </c>
      <c r="F34" s="6">
        <f t="shared" si="5"/>
        <v>3.4431012814370614E-5</v>
      </c>
      <c r="G34" s="12">
        <f t="shared" si="2"/>
        <v>3.1647131113161744</v>
      </c>
      <c r="H34" s="18">
        <v>1.5800000000000002E-2</v>
      </c>
      <c r="I34" s="11">
        <f t="shared" si="3"/>
        <v>5.8677945443216242E-3</v>
      </c>
    </row>
    <row r="35" spans="1:9" hidden="1" outlineLevel="1" x14ac:dyDescent="0.3">
      <c r="A35" s="10" t="s">
        <v>38</v>
      </c>
      <c r="B35" s="11">
        <v>-1.0602787731065089E-2</v>
      </c>
      <c r="C35" s="11">
        <f t="shared" si="0"/>
        <v>-1.2374646805364157E-2</v>
      </c>
      <c r="D35" s="6">
        <f t="shared" si="1"/>
        <v>1.5313188355750934E-4</v>
      </c>
      <c r="E35" s="6">
        <f t="shared" si="4"/>
        <v>3.1549651767763396E-5</v>
      </c>
      <c r="F35" s="6">
        <f t="shared" si="5"/>
        <v>1.9564971524536177E-4</v>
      </c>
      <c r="G35" s="12">
        <f t="shared" si="2"/>
        <v>2.9484391149859106</v>
      </c>
      <c r="H35" s="18">
        <v>1.0699999999999999E-2</v>
      </c>
      <c r="I35" s="11">
        <f t="shared" si="3"/>
        <v>1.3987484235750251E-2</v>
      </c>
    </row>
    <row r="36" spans="1:9" hidden="1" outlineLevel="1" x14ac:dyDescent="0.3">
      <c r="A36" s="10" t="s">
        <v>39</v>
      </c>
      <c r="B36" s="11">
        <v>-1.9442181165884103E-3</v>
      </c>
      <c r="C36" s="11">
        <f t="shared" si="0"/>
        <v>-3.7160771908874776E-3</v>
      </c>
      <c r="D36" s="6">
        <f t="shared" si="1"/>
        <v>1.3809229688634167E-5</v>
      </c>
      <c r="E36" s="6">
        <f t="shared" si="4"/>
        <v>1.5313188355750934E-4</v>
      </c>
      <c r="F36" s="6">
        <f t="shared" si="5"/>
        <v>1.1417984691523969E-4</v>
      </c>
      <c r="G36" s="12">
        <f t="shared" si="2"/>
        <v>3.5656129688581975</v>
      </c>
      <c r="H36" s="18">
        <v>1.06E-2</v>
      </c>
      <c r="I36" s="11">
        <f t="shared" si="3"/>
        <v>1.0685497036415277E-2</v>
      </c>
    </row>
    <row r="37" spans="1:9" hidden="1" outlineLevel="1" x14ac:dyDescent="0.3">
      <c r="A37" s="10" t="s">
        <v>40</v>
      </c>
      <c r="B37" s="11">
        <v>2.0932763565751334E-3</v>
      </c>
      <c r="C37" s="11">
        <f t="shared" si="0"/>
        <v>3.2141728227606608E-4</v>
      </c>
      <c r="D37" s="6">
        <f t="shared" si="1"/>
        <v>1.0330906934573234E-7</v>
      </c>
      <c r="E37" s="6">
        <f t="shared" si="4"/>
        <v>1.3809229688634167E-5</v>
      </c>
      <c r="F37" s="6">
        <f t="shared" si="5"/>
        <v>8.8596975150822711E-5</v>
      </c>
      <c r="G37" s="12">
        <f t="shared" si="2"/>
        <v>4.3185352057779891</v>
      </c>
      <c r="H37" s="18">
        <v>5.3E-3</v>
      </c>
      <c r="I37" s="11">
        <f t="shared" si="3"/>
        <v>9.4125966210617303E-3</v>
      </c>
    </row>
    <row r="38" spans="1:9" hidden="1" outlineLevel="1" x14ac:dyDescent="0.3">
      <c r="A38" s="10" t="s">
        <v>41</v>
      </c>
      <c r="B38" s="11">
        <v>5.3660309402016812E-3</v>
      </c>
      <c r="C38" s="11">
        <f t="shared" si="0"/>
        <v>3.5941718659026137E-3</v>
      </c>
      <c r="D38" s="6">
        <f t="shared" si="1"/>
        <v>1.2918071401645876E-5</v>
      </c>
      <c r="E38" s="6">
        <f t="shared" si="4"/>
        <v>1.0330906934573234E-7</v>
      </c>
      <c r="F38" s="6">
        <f t="shared" si="5"/>
        <v>2.2397680207296111E-5</v>
      </c>
      <c r="G38" s="12">
        <f t="shared" si="2"/>
        <v>4.1475233211424287</v>
      </c>
      <c r="H38" s="18">
        <v>4.7000000000000002E-3</v>
      </c>
      <c r="I38" s="11">
        <f t="shared" si="3"/>
        <v>4.7326187473000726E-3</v>
      </c>
    </row>
    <row r="39" spans="1:9" hidden="1" outlineLevel="1" x14ac:dyDescent="0.3">
      <c r="A39" s="10" t="s">
        <v>42</v>
      </c>
      <c r="B39" s="11">
        <v>3.9903604716277092E-3</v>
      </c>
      <c r="C39" s="11">
        <f t="shared" si="0"/>
        <v>2.2185013973286417E-3</v>
      </c>
      <c r="D39" s="6">
        <f t="shared" si="1"/>
        <v>4.9217484499491357E-6</v>
      </c>
      <c r="E39" s="6">
        <f t="shared" si="4"/>
        <v>1.2918071401645876E-5</v>
      </c>
      <c r="F39" s="6">
        <f t="shared" si="5"/>
        <v>2.0056862945142511E-5</v>
      </c>
      <c r="G39" s="12">
        <f t="shared" si="2"/>
        <v>3.9052440069816829</v>
      </c>
      <c r="H39" s="18">
        <v>7.7000000000000002E-3</v>
      </c>
      <c r="I39" s="11">
        <f t="shared" si="3"/>
        <v>4.4784889131427481E-3</v>
      </c>
    </row>
    <row r="40" spans="1:9" hidden="1" outlineLevel="1" x14ac:dyDescent="0.3">
      <c r="A40" s="10" t="s">
        <v>43</v>
      </c>
      <c r="B40" s="11">
        <v>5.103852376074111E-3</v>
      </c>
      <c r="C40" s="11">
        <f t="shared" si="0"/>
        <v>3.3319933017750434E-3</v>
      </c>
      <c r="D40" s="6">
        <f t="shared" si="1"/>
        <v>1.1102179363073755E-5</v>
      </c>
      <c r="E40" s="6">
        <f t="shared" si="4"/>
        <v>4.9217484499491357E-6</v>
      </c>
      <c r="F40" s="6">
        <f t="shared" si="5"/>
        <v>4.6863163097999673E-5</v>
      </c>
      <c r="G40" s="12">
        <f t="shared" si="2"/>
        <v>4.2498159582345023</v>
      </c>
      <c r="H40" s="18">
        <v>2.8E-3</v>
      </c>
      <c r="I40" s="11">
        <f t="shared" si="3"/>
        <v>6.8456674691369339E-3</v>
      </c>
    </row>
    <row r="41" spans="1:9" hidden="1" outlineLevel="1" x14ac:dyDescent="0.3">
      <c r="A41" s="10" t="s">
        <v>44</v>
      </c>
      <c r="B41" s="11">
        <v>-1.8577028651166976E-3</v>
      </c>
      <c r="C41" s="11">
        <f t="shared" si="0"/>
        <v>-3.6295619394157647E-3</v>
      </c>
      <c r="D41" s="6">
        <f t="shared" si="1"/>
        <v>1.3173719872055528E-5</v>
      </c>
      <c r="E41" s="6">
        <f t="shared" si="4"/>
        <v>1.1102179363073755E-5</v>
      </c>
      <c r="F41" s="6">
        <f t="shared" si="5"/>
        <v>8.9489319964033584E-6</v>
      </c>
      <c r="G41" s="12">
        <f t="shared" si="2"/>
        <v>4.0910311376588968</v>
      </c>
      <c r="H41" s="18">
        <v>2.7000000000000001E-3</v>
      </c>
      <c r="I41" s="11">
        <f t="shared" si="3"/>
        <v>2.9914765578896584E-3</v>
      </c>
    </row>
    <row r="42" spans="1:9" hidden="1" outlineLevel="1" x14ac:dyDescent="0.3">
      <c r="A42" s="10" t="s">
        <v>45</v>
      </c>
      <c r="B42" s="11">
        <v>1.962423435823223E-3</v>
      </c>
      <c r="C42" s="11">
        <f t="shared" si="0"/>
        <v>1.9056436152415572E-4</v>
      </c>
      <c r="D42" s="6">
        <f t="shared" si="1"/>
        <v>3.6314775883109122E-8</v>
      </c>
      <c r="E42" s="6">
        <f t="shared" si="4"/>
        <v>1.3173719872055528E-5</v>
      </c>
      <c r="F42" s="6">
        <f t="shared" si="5"/>
        <v>8.8886528393497406E-6</v>
      </c>
      <c r="G42" s="12">
        <f t="shared" si="2"/>
        <v>4.6518241105014271</v>
      </c>
      <c r="H42" s="18">
        <v>3.8E-3</v>
      </c>
      <c r="I42" s="11">
        <f t="shared" si="3"/>
        <v>2.9813843830257345E-3</v>
      </c>
    </row>
    <row r="43" spans="1:9" hidden="1" outlineLevel="1" x14ac:dyDescent="0.3">
      <c r="A43" s="10" t="s">
        <v>46</v>
      </c>
      <c r="B43" s="11">
        <v>-2.8065175608815844E-3</v>
      </c>
      <c r="C43" s="11">
        <f t="shared" si="0"/>
        <v>-4.5783766351806515E-3</v>
      </c>
      <c r="D43" s="6">
        <f t="shared" si="1"/>
        <v>2.0961532613568105E-5</v>
      </c>
      <c r="E43" s="6">
        <f t="shared" si="4"/>
        <v>3.6314775883109122E-8</v>
      </c>
      <c r="F43" s="6">
        <f t="shared" si="5"/>
        <v>1.2045179913192723E-5</v>
      </c>
      <c r="G43" s="12">
        <f t="shared" si="2"/>
        <v>3.9657113264349668</v>
      </c>
      <c r="H43" s="18">
        <v>4.4999999999999997E-3</v>
      </c>
      <c r="I43" s="11">
        <f t="shared" si="3"/>
        <v>3.4706166473975086E-3</v>
      </c>
    </row>
    <row r="44" spans="1:9" hidden="1" outlineLevel="1" x14ac:dyDescent="0.3">
      <c r="A44" s="10" t="s">
        <v>47</v>
      </c>
      <c r="B44" s="11">
        <v>1.1607374807716047E-2</v>
      </c>
      <c r="C44" s="11">
        <f t="shared" si="0"/>
        <v>9.8355157334169795E-3</v>
      </c>
      <c r="D44" s="6">
        <f t="shared" si="1"/>
        <v>9.6737369742292941E-5</v>
      </c>
      <c r="E44" s="6">
        <f t="shared" si="4"/>
        <v>2.0961532613568105E-5</v>
      </c>
      <c r="F44" s="6">
        <f t="shared" si="5"/>
        <v>2.0046720794082492E-5</v>
      </c>
      <c r="G44" s="12">
        <f t="shared" si="2"/>
        <v>2.6871472115253949</v>
      </c>
      <c r="H44" s="18">
        <v>5.4999999999999997E-3</v>
      </c>
      <c r="I44" s="11">
        <f t="shared" si="3"/>
        <v>4.4773564515328121E-3</v>
      </c>
    </row>
    <row r="45" spans="1:9" hidden="1" outlineLevel="1" x14ac:dyDescent="0.3">
      <c r="A45" s="10" t="s">
        <v>48</v>
      </c>
      <c r="B45" s="11">
        <v>8.3524396411382065E-3</v>
      </c>
      <c r="C45" s="11">
        <f t="shared" si="0"/>
        <v>6.5805805668391389E-3</v>
      </c>
      <c r="D45" s="6">
        <f t="shared" si="1"/>
        <v>4.3304040596660925E-5</v>
      </c>
      <c r="E45" s="6">
        <f t="shared" si="4"/>
        <v>9.6737369742292941E-5</v>
      </c>
      <c r="F45" s="6">
        <f t="shared" si="5"/>
        <v>4.0659086071658432E-5</v>
      </c>
      <c r="G45" s="12">
        <f t="shared" si="2"/>
        <v>3.6021838208653647</v>
      </c>
      <c r="H45" s="18">
        <v>6.7999999999999996E-3</v>
      </c>
      <c r="I45" s="11">
        <f t="shared" si="3"/>
        <v>6.3764477627953975E-3</v>
      </c>
    </row>
    <row r="46" spans="1:9" hidden="1" outlineLevel="1" x14ac:dyDescent="0.3">
      <c r="A46" s="10" t="s">
        <v>49</v>
      </c>
      <c r="B46" s="11">
        <v>-4.4288149784848232E-3</v>
      </c>
      <c r="C46" s="11">
        <f t="shared" si="0"/>
        <v>-6.2006740527838907E-3</v>
      </c>
      <c r="D46" s="6">
        <f t="shared" si="1"/>
        <v>3.8448358708867401E-5</v>
      </c>
      <c r="E46" s="6">
        <f t="shared" si="4"/>
        <v>4.3304040596660925E-5</v>
      </c>
      <c r="F46" s="6">
        <f t="shared" si="5"/>
        <v>4.3580069375547E-5</v>
      </c>
      <c r="G46" s="12">
        <f t="shared" si="2"/>
        <v>3.2771477509316309</v>
      </c>
      <c r="H46" s="18">
        <v>3.7000000000000002E-3</v>
      </c>
      <c r="I46" s="11">
        <f t="shared" si="3"/>
        <v>6.6015202321546363E-3</v>
      </c>
    </row>
    <row r="47" spans="1:9" hidden="1" outlineLevel="1" x14ac:dyDescent="0.3">
      <c r="A47" s="10" t="s">
        <v>50</v>
      </c>
      <c r="B47" s="11">
        <v>-4.1508645956317604E-4</v>
      </c>
      <c r="C47" s="11">
        <f t="shared" si="0"/>
        <v>-2.1869455338622435E-3</v>
      </c>
      <c r="D47" s="6">
        <f t="shared" si="1"/>
        <v>4.782730768080013E-6</v>
      </c>
      <c r="E47" s="6">
        <f t="shared" si="4"/>
        <v>3.8448358708867401E-5</v>
      </c>
      <c r="F47" s="6">
        <f t="shared" si="5"/>
        <v>1.8085445498426059E-5</v>
      </c>
      <c r="G47" s="12">
        <f t="shared" si="2"/>
        <v>4.0459668645090838</v>
      </c>
      <c r="H47" s="18">
        <v>6.6E-3</v>
      </c>
      <c r="I47" s="11">
        <f t="shared" si="3"/>
        <v>4.2526986136365297E-3</v>
      </c>
    </row>
    <row r="48" spans="1:9" hidden="1" outlineLevel="1" x14ac:dyDescent="0.3">
      <c r="A48" s="10" t="s">
        <v>51</v>
      </c>
      <c r="B48" s="11">
        <v>6.3189703330193833E-4</v>
      </c>
      <c r="C48" s="11">
        <f t="shared" si="0"/>
        <v>-1.1399620409971289E-3</v>
      </c>
      <c r="D48" s="6">
        <f t="shared" si="1"/>
        <v>1.2995134549143398E-6</v>
      </c>
      <c r="E48" s="6">
        <f t="shared" si="4"/>
        <v>4.782730768080013E-6</v>
      </c>
      <c r="F48" s="6">
        <f t="shared" si="5"/>
        <v>3.4922504273557104E-5</v>
      </c>
      <c r="G48" s="12">
        <f t="shared" si="2"/>
        <v>4.6321592441004436</v>
      </c>
      <c r="H48" s="18">
        <v>3.7000000000000002E-3</v>
      </c>
      <c r="I48" s="11">
        <f t="shared" si="3"/>
        <v>5.9095265693249154E-3</v>
      </c>
    </row>
    <row r="49" spans="1:9" hidden="1" outlineLevel="1" x14ac:dyDescent="0.3">
      <c r="A49" s="10" t="s">
        <v>52</v>
      </c>
      <c r="B49" s="11">
        <v>-7.7556569912589615E-4</v>
      </c>
      <c r="C49" s="11">
        <f t="shared" si="0"/>
        <v>-2.5474247734249634E-3</v>
      </c>
      <c r="D49" s="6">
        <f t="shared" si="1"/>
        <v>6.4893729762592263E-6</v>
      </c>
      <c r="E49" s="6">
        <f t="shared" si="4"/>
        <v>1.2995134549143398E-6</v>
      </c>
      <c r="F49" s="6">
        <f t="shared" si="5"/>
        <v>1.1694316613463713E-5</v>
      </c>
      <c r="G49" s="12">
        <f t="shared" si="2"/>
        <v>4.5285939260486625</v>
      </c>
      <c r="H49" s="18">
        <v>2.2000000000000001E-3</v>
      </c>
      <c r="I49" s="11">
        <f t="shared" si="3"/>
        <v>3.4196953977604079E-3</v>
      </c>
    </row>
    <row r="50" spans="1:9" hidden="1" outlineLevel="1" x14ac:dyDescent="0.3">
      <c r="A50" s="10" t="s">
        <v>53</v>
      </c>
      <c r="B50" s="11">
        <v>-3.4124445454027205E-3</v>
      </c>
      <c r="C50" s="11">
        <f t="shared" si="0"/>
        <v>-5.1843036197017876E-3</v>
      </c>
      <c r="D50" s="6">
        <f t="shared" si="1"/>
        <v>2.6877004021253057E-5</v>
      </c>
      <c r="E50" s="6">
        <f t="shared" si="4"/>
        <v>6.4893729762592263E-6</v>
      </c>
      <c r="F50" s="6">
        <f t="shared" si="5"/>
        <v>5.8825979736763333E-6</v>
      </c>
      <c r="G50" s="12">
        <f t="shared" si="2"/>
        <v>3.8414500560677189</v>
      </c>
      <c r="H50" s="18">
        <v>5.1000000000000004E-3</v>
      </c>
      <c r="I50" s="11">
        <f t="shared" si="3"/>
        <v>2.4254067645812184E-3</v>
      </c>
    </row>
    <row r="51" spans="1:9" hidden="1" outlineLevel="1" x14ac:dyDescent="0.3">
      <c r="A51" s="10" t="s">
        <v>54</v>
      </c>
      <c r="B51" s="11">
        <v>4.4538647381189454E-4</v>
      </c>
      <c r="C51" s="11">
        <f t="shared" si="0"/>
        <v>-1.3264726004871728E-3</v>
      </c>
      <c r="D51" s="6">
        <f t="shared" si="1"/>
        <v>1.7595295598432027E-6</v>
      </c>
      <c r="E51" s="6">
        <f t="shared" si="4"/>
        <v>2.6877004021253057E-5</v>
      </c>
      <c r="F51" s="6">
        <f t="shared" si="5"/>
        <v>2.5428089084623143E-5</v>
      </c>
      <c r="G51" s="12">
        <f t="shared" si="2"/>
        <v>4.9595026514126097</v>
      </c>
      <c r="H51" s="18">
        <v>2.3999999999999998E-3</v>
      </c>
      <c r="I51" s="11">
        <f t="shared" si="3"/>
        <v>5.0426272006388832E-3</v>
      </c>
    </row>
    <row r="52" spans="1:9" hidden="1" outlineLevel="1" x14ac:dyDescent="0.3">
      <c r="A52" s="10" t="s">
        <v>55</v>
      </c>
      <c r="B52" s="11">
        <v>1.5580117626560796E-3</v>
      </c>
      <c r="C52" s="11">
        <f t="shared" si="0"/>
        <v>-2.1384731164298776E-4</v>
      </c>
      <c r="D52" s="6">
        <f t="shared" si="1"/>
        <v>4.5730672696933126E-8</v>
      </c>
      <c r="E52" s="6">
        <f t="shared" si="4"/>
        <v>1.7595295598432027E-6</v>
      </c>
      <c r="F52" s="6">
        <f t="shared" si="5"/>
        <v>5.7658445293384278E-6</v>
      </c>
      <c r="G52" s="12">
        <f t="shared" si="2"/>
        <v>4.9206487969871473</v>
      </c>
      <c r="H52" s="18">
        <v>2.8999999999999998E-3</v>
      </c>
      <c r="I52" s="11">
        <f t="shared" si="3"/>
        <v>2.4012173015656928E-3</v>
      </c>
    </row>
    <row r="53" spans="1:9" hidden="1" outlineLevel="1" x14ac:dyDescent="0.3">
      <c r="A53" s="10" t="s">
        <v>56</v>
      </c>
      <c r="B53" s="11">
        <v>-6.7520855938674514E-3</v>
      </c>
      <c r="C53" s="11">
        <f t="shared" si="0"/>
        <v>-8.523944668166519E-3</v>
      </c>
      <c r="D53" s="6">
        <f t="shared" si="1"/>
        <v>7.2657632705964422E-5</v>
      </c>
      <c r="E53" s="6">
        <f t="shared" si="4"/>
        <v>4.5730672696933126E-8</v>
      </c>
      <c r="F53" s="6">
        <f t="shared" si="5"/>
        <v>7.4785891121788613E-6</v>
      </c>
      <c r="G53" s="12">
        <f t="shared" si="2"/>
        <v>1.1065956143246922</v>
      </c>
      <c r="H53" s="18">
        <v>3.0999999999999999E-3</v>
      </c>
      <c r="I53" s="11">
        <f t="shared" si="3"/>
        <v>2.7347009182319849E-3</v>
      </c>
    </row>
    <row r="54" spans="1:9" hidden="1" outlineLevel="1" x14ac:dyDescent="0.3">
      <c r="A54" s="10" t="s">
        <v>57</v>
      </c>
      <c r="B54" s="11">
        <v>1.4882782543141418E-2</v>
      </c>
      <c r="C54" s="11">
        <f t="shared" si="0"/>
        <v>1.311092346884235E-2</v>
      </c>
      <c r="D54" s="6">
        <f t="shared" si="1"/>
        <v>1.7189631420584114E-4</v>
      </c>
      <c r="E54" s="6">
        <f t="shared" si="4"/>
        <v>7.2657632705964422E-5</v>
      </c>
      <c r="F54" s="6">
        <f t="shared" si="5"/>
        <v>2.0879918608712247E-5</v>
      </c>
      <c r="G54" s="12">
        <f t="shared" si="2"/>
        <v>2.4991305961809767</v>
      </c>
      <c r="H54" s="18">
        <v>7.7000000000000002E-3</v>
      </c>
      <c r="I54" s="11">
        <f t="shared" si="3"/>
        <v>4.5694549575099486E-3</v>
      </c>
    </row>
    <row r="55" spans="1:9" hidden="1" outlineLevel="1" x14ac:dyDescent="0.3">
      <c r="A55" s="10" t="s">
        <v>58</v>
      </c>
      <c r="B55" s="11">
        <v>8.3326531719405596E-3</v>
      </c>
      <c r="C55" s="11">
        <f t="shared" si="0"/>
        <v>6.5607940976414921E-3</v>
      </c>
      <c r="D55" s="6">
        <f t="shared" si="1"/>
        <v>4.304401919164744E-5</v>
      </c>
      <c r="E55" s="6">
        <f t="shared" si="4"/>
        <v>1.7189631420584114E-4</v>
      </c>
      <c r="F55" s="6">
        <f t="shared" si="5"/>
        <v>7.5589654135913389E-5</v>
      </c>
      <c r="G55" s="12">
        <f t="shared" si="2"/>
        <v>2.9822749511523448</v>
      </c>
      <c r="H55" s="18">
        <v>3.5000000000000001E-3</v>
      </c>
      <c r="I55" s="11">
        <f t="shared" si="3"/>
        <v>8.694231083650434E-3</v>
      </c>
    </row>
    <row r="56" spans="1:9" hidden="1" outlineLevel="1" x14ac:dyDescent="0.3">
      <c r="A56" s="10" t="s">
        <v>59</v>
      </c>
      <c r="B56" s="11">
        <v>1.7506353704295507E-3</v>
      </c>
      <c r="C56" s="11">
        <f t="shared" si="0"/>
        <v>-2.122370386951661E-5</v>
      </c>
      <c r="D56" s="6">
        <f t="shared" si="1"/>
        <v>4.5044560594093433E-10</v>
      </c>
      <c r="E56" s="6">
        <f t="shared" si="4"/>
        <v>4.304401919164744E-5</v>
      </c>
      <c r="F56" s="6">
        <f t="shared" si="5"/>
        <v>1.7785172074278708E-5</v>
      </c>
      <c r="G56" s="12">
        <f t="shared" si="2"/>
        <v>4.6017778048107552</v>
      </c>
      <c r="H56" s="18">
        <v>4.0000000000000001E-3</v>
      </c>
      <c r="I56" s="11">
        <f t="shared" si="3"/>
        <v>4.217246978098237E-3</v>
      </c>
    </row>
    <row r="57" spans="1:9" hidden="1" outlineLevel="1" x14ac:dyDescent="0.3">
      <c r="A57" s="10" t="s">
        <v>60</v>
      </c>
      <c r="B57" s="11">
        <v>8.252201148917053E-3</v>
      </c>
      <c r="C57" s="11">
        <f t="shared" si="0"/>
        <v>6.4803420746179854E-3</v>
      </c>
      <c r="D57" s="6">
        <f t="shared" si="1"/>
        <v>4.1994833404064135E-5</v>
      </c>
      <c r="E57" s="6">
        <f t="shared" si="4"/>
        <v>4.5044560594093433E-10</v>
      </c>
      <c r="F57" s="6">
        <f t="shared" si="5"/>
        <v>1.3220835433235749E-5</v>
      </c>
      <c r="G57" s="12">
        <f t="shared" si="2"/>
        <v>3.52400141379474</v>
      </c>
      <c r="H57" s="18">
        <v>4.8999999999999998E-3</v>
      </c>
      <c r="I57" s="11">
        <f t="shared" si="3"/>
        <v>3.6360466764379894E-3</v>
      </c>
    </row>
    <row r="58" spans="1:9" hidden="1" outlineLevel="1" x14ac:dyDescent="0.3">
      <c r="A58" s="10" t="s">
        <v>61</v>
      </c>
      <c r="B58" s="11">
        <v>2.9145218424475009E-3</v>
      </c>
      <c r="C58" s="11">
        <f t="shared" si="0"/>
        <v>1.1426627681484336E-3</v>
      </c>
      <c r="D58" s="6">
        <f t="shared" si="1"/>
        <v>1.3056782017126409E-6</v>
      </c>
      <c r="E58" s="6">
        <f t="shared" si="4"/>
        <v>4.1994833404064135E-5</v>
      </c>
      <c r="F58" s="6">
        <f t="shared" si="5"/>
        <v>2.6513816257537587E-5</v>
      </c>
      <c r="G58" s="12">
        <f t="shared" si="2"/>
        <v>4.7885658916681759</v>
      </c>
      <c r="H58" s="18">
        <v>3.0999999999999999E-3</v>
      </c>
      <c r="I58" s="11">
        <f t="shared" si="3"/>
        <v>5.1491568491877958E-3</v>
      </c>
    </row>
    <row r="59" spans="1:9" hidden="1" outlineLevel="1" x14ac:dyDescent="0.3">
      <c r="A59" s="10" t="s">
        <v>62</v>
      </c>
      <c r="B59" s="11">
        <v>8.6446663675476571E-4</v>
      </c>
      <c r="C59" s="11">
        <f t="shared" si="0"/>
        <v>-9.073924375443016E-4</v>
      </c>
      <c r="D59" s="6">
        <f t="shared" si="1"/>
        <v>8.2336103571258926E-7</v>
      </c>
      <c r="E59" s="6">
        <f t="shared" si="4"/>
        <v>1.3056782017126409E-6</v>
      </c>
      <c r="F59" s="6">
        <f t="shared" si="5"/>
        <v>8.6044485553835469E-6</v>
      </c>
      <c r="G59" s="12">
        <f t="shared" si="2"/>
        <v>4.624494565916704</v>
      </c>
      <c r="H59" s="18">
        <v>3.8E-3</v>
      </c>
      <c r="I59" s="11">
        <f t="shared" si="3"/>
        <v>2.9333340340615059E-3</v>
      </c>
    </row>
    <row r="60" spans="1:9" hidden="1" outlineLevel="1" x14ac:dyDescent="0.3">
      <c r="A60" s="10" t="s">
        <v>63</v>
      </c>
      <c r="B60" s="11">
        <v>-1.3983232181059794E-3</v>
      </c>
      <c r="C60" s="11">
        <f t="shared" si="0"/>
        <v>-3.1701822924050469E-3</v>
      </c>
      <c r="D60" s="6">
        <f t="shared" si="1"/>
        <v>1.0050055767078518E-5</v>
      </c>
      <c r="E60" s="6">
        <f t="shared" si="4"/>
        <v>8.2336103571258926E-7</v>
      </c>
      <c r="F60" s="6">
        <f t="shared" si="5"/>
        <v>1.218058423197064E-5</v>
      </c>
      <c r="G60" s="12">
        <f t="shared" si="2"/>
        <v>4.0444112520294944</v>
      </c>
      <c r="H60" s="18">
        <v>6.1000000000000004E-3</v>
      </c>
      <c r="I60" s="11">
        <f t="shared" si="3"/>
        <v>3.4900693735183314E-3</v>
      </c>
    </row>
    <row r="61" spans="1:9" hidden="1" outlineLevel="1" x14ac:dyDescent="0.3">
      <c r="A61" s="10" t="s">
        <v>64</v>
      </c>
      <c r="B61" s="11">
        <v>8.1042673653282746E-3</v>
      </c>
      <c r="C61" s="11">
        <f t="shared" si="0"/>
        <v>6.3324082910292071E-3</v>
      </c>
      <c r="D61" s="6">
        <f t="shared" si="1"/>
        <v>4.0099394764295441E-5</v>
      </c>
      <c r="E61" s="6">
        <f t="shared" si="4"/>
        <v>1.0050055767078518E-5</v>
      </c>
      <c r="F61" s="6">
        <f t="shared" si="5"/>
        <v>3.1018064258642658E-5</v>
      </c>
      <c r="G61" s="12">
        <f t="shared" si="2"/>
        <v>3.2661641574058429</v>
      </c>
      <c r="H61" s="18">
        <v>3.8E-3</v>
      </c>
      <c r="I61" s="11">
        <f t="shared" si="3"/>
        <v>5.5693863448895925E-3</v>
      </c>
    </row>
    <row r="62" spans="1:9" hidden="1" outlineLevel="1" x14ac:dyDescent="0.3">
      <c r="A62" s="10" t="s">
        <v>65</v>
      </c>
      <c r="B62" s="11">
        <v>6.8100235271520877E-3</v>
      </c>
      <c r="C62" s="11">
        <f t="shared" si="0"/>
        <v>5.0381644528530202E-3</v>
      </c>
      <c r="D62" s="6">
        <f t="shared" si="1"/>
        <v>2.5383101053991771E-5</v>
      </c>
      <c r="E62" s="6">
        <f t="shared" si="4"/>
        <v>4.0099394764295441E-5</v>
      </c>
      <c r="F62" s="6">
        <f t="shared" si="5"/>
        <v>1.8937677001167551E-5</v>
      </c>
      <c r="G62" s="12">
        <f t="shared" si="2"/>
        <v>3.7738568979458957</v>
      </c>
      <c r="H62" s="18">
        <v>3.8E-3</v>
      </c>
      <c r="I62" s="11">
        <f t="shared" si="3"/>
        <v>4.3517441332375636E-3</v>
      </c>
    </row>
    <row r="63" spans="1:9" hidden="1" outlineLevel="1" x14ac:dyDescent="0.3">
      <c r="A63" s="10" t="s">
        <v>66</v>
      </c>
      <c r="B63" s="11">
        <v>-5.1599210085064226E-3</v>
      </c>
      <c r="C63" s="11">
        <f t="shared" si="0"/>
        <v>-6.9317800828054901E-3</v>
      </c>
      <c r="D63" s="6">
        <f t="shared" si="1"/>
        <v>4.8049575116378884E-5</v>
      </c>
      <c r="E63" s="6">
        <f t="shared" si="4"/>
        <v>2.5383101053991771E-5</v>
      </c>
      <c r="F63" s="6">
        <f t="shared" si="5"/>
        <v>1.6405869372463315E-5</v>
      </c>
      <c r="G63" s="12">
        <f t="shared" si="2"/>
        <v>3.3746881464255636</v>
      </c>
      <c r="H63" s="18">
        <v>1.1299999999999999E-2</v>
      </c>
      <c r="I63" s="11">
        <f t="shared" si="3"/>
        <v>4.0504159505491922E-3</v>
      </c>
    </row>
    <row r="64" spans="1:9" hidden="1" outlineLevel="1" x14ac:dyDescent="0.3">
      <c r="A64" s="10" t="s">
        <v>67</v>
      </c>
      <c r="B64" s="11">
        <v>1.0272801274002154E-2</v>
      </c>
      <c r="C64" s="11">
        <f t="shared" si="0"/>
        <v>8.5009421997030866E-3</v>
      </c>
      <c r="D64" s="6">
        <f t="shared" si="1"/>
        <v>7.2266018282692758E-5</v>
      </c>
      <c r="E64" s="6">
        <f t="shared" si="4"/>
        <v>4.8049575116378884E-5</v>
      </c>
      <c r="F64" s="6">
        <f t="shared" si="5"/>
        <v>1.0610143231938414E-4</v>
      </c>
      <c r="G64" s="12">
        <f t="shared" si="2"/>
        <v>3.3458527219284253</v>
      </c>
      <c r="H64" s="18">
        <v>8.2000000000000007E-3</v>
      </c>
      <c r="I64" s="11">
        <f t="shared" si="3"/>
        <v>1.0300554952010311E-2</v>
      </c>
    </row>
    <row r="65" spans="1:9" hidden="1" outlineLevel="1" x14ac:dyDescent="0.3">
      <c r="A65" s="10" t="s">
        <v>68</v>
      </c>
      <c r="B65" s="11">
        <v>-3.0559813535176931E-4</v>
      </c>
      <c r="C65" s="11">
        <f t="shared" si="0"/>
        <v>-2.0774572096508366E-3</v>
      </c>
      <c r="D65" s="6">
        <f t="shared" si="1"/>
        <v>4.31582845793024E-6</v>
      </c>
      <c r="E65" s="6">
        <f t="shared" si="4"/>
        <v>7.2266018282692758E-5</v>
      </c>
      <c r="F65" s="6">
        <f t="shared" si="5"/>
        <v>6.4471911978547056E-5</v>
      </c>
      <c r="G65" s="12">
        <f t="shared" si="2"/>
        <v>4.5771966843003868</v>
      </c>
      <c r="H65" s="18">
        <v>3.3999999999999998E-3</v>
      </c>
      <c r="I65" s="11">
        <f t="shared" si="3"/>
        <v>8.0294403278526865E-3</v>
      </c>
    </row>
    <row r="66" spans="1:9" hidden="1" outlineLevel="1" x14ac:dyDescent="0.3">
      <c r="A66" s="10" t="s">
        <v>69</v>
      </c>
      <c r="B66" s="11">
        <v>5.5124271395929512E-3</v>
      </c>
      <c r="C66" s="11">
        <f t="shared" si="0"/>
        <v>3.7405680652938837E-3</v>
      </c>
      <c r="D66" s="6">
        <f t="shared" si="1"/>
        <v>1.3991849451096428E-5</v>
      </c>
      <c r="E66" s="6">
        <f t="shared" si="4"/>
        <v>4.31582845793024E-6</v>
      </c>
      <c r="F66" s="6">
        <f t="shared" si="5"/>
        <v>1.0599600246450248E-5</v>
      </c>
      <c r="G66" s="12">
        <f t="shared" si="2"/>
        <v>4.1664290465825387</v>
      </c>
      <c r="H66" s="18">
        <v>3.8999999999999998E-3</v>
      </c>
      <c r="I66" s="11">
        <f t="shared" si="3"/>
        <v>3.2557027269777329E-3</v>
      </c>
    </row>
    <row r="67" spans="1:9" hidden="1" outlineLevel="1" x14ac:dyDescent="0.3">
      <c r="A67" s="10" t="s">
        <v>70</v>
      </c>
      <c r="B67" s="11">
        <v>9.7190140533878217E-3</v>
      </c>
      <c r="C67" s="11">
        <f t="shared" si="0"/>
        <v>7.9471549790887542E-3</v>
      </c>
      <c r="D67" s="6">
        <f t="shared" si="1"/>
        <v>6.3157272261655175E-5</v>
      </c>
      <c r="E67" s="6">
        <f t="shared" si="4"/>
        <v>1.3991849451096428E-5</v>
      </c>
      <c r="F67" s="6">
        <f t="shared" si="5"/>
        <v>1.5029442730920485E-5</v>
      </c>
      <c r="G67" s="12">
        <f t="shared" si="2"/>
        <v>2.8783352680575498</v>
      </c>
      <c r="H67" s="18">
        <v>4.4000000000000003E-3</v>
      </c>
      <c r="I67" s="11">
        <f t="shared" si="3"/>
        <v>3.8767825230364011E-3</v>
      </c>
    </row>
    <row r="68" spans="1:9" hidden="1" outlineLevel="1" x14ac:dyDescent="0.3">
      <c r="A68" s="10" t="s">
        <v>71</v>
      </c>
      <c r="B68" s="11">
        <v>7.0297404430292023E-3</v>
      </c>
      <c r="C68" s="11">
        <f t="shared" si="0"/>
        <v>5.2578813687301348E-3</v>
      </c>
      <c r="D68" s="6">
        <f t="shared" si="1"/>
        <v>2.7645316487639475E-5</v>
      </c>
      <c r="E68" s="6">
        <f t="shared" si="4"/>
        <v>6.3157272261655175E-5</v>
      </c>
      <c r="F68" s="6">
        <f t="shared" si="5"/>
        <v>2.6631876344710411E-5</v>
      </c>
      <c r="G68" s="12">
        <f t="shared" si="2"/>
        <v>3.640792660326595</v>
      </c>
      <c r="H68" s="18">
        <v>3.5999999999999999E-3</v>
      </c>
      <c r="I68" s="11">
        <f t="shared" si="3"/>
        <v>5.1606081371007436E-3</v>
      </c>
    </row>
    <row r="69" spans="1:9" hidden="1" outlineLevel="1" x14ac:dyDescent="0.3">
      <c r="A69" s="10" t="s">
        <v>72</v>
      </c>
      <c r="B69" s="11">
        <v>-6.0812201915742738E-3</v>
      </c>
      <c r="C69" s="11">
        <f t="shared" si="0"/>
        <v>-7.8530792658733414E-3</v>
      </c>
      <c r="D69" s="6">
        <f t="shared" si="1"/>
        <v>6.1670853956089772E-5</v>
      </c>
      <c r="E69" s="6">
        <f t="shared" si="4"/>
        <v>2.7645316487639475E-5</v>
      </c>
      <c r="F69" s="6">
        <f t="shared" si="5"/>
        <v>1.5673844230286143E-5</v>
      </c>
      <c r="G69" s="12">
        <f t="shared" si="2"/>
        <v>3.4038940118381951</v>
      </c>
      <c r="H69" s="18">
        <v>9.1999999999999998E-3</v>
      </c>
      <c r="I69" s="11">
        <f t="shared" si="3"/>
        <v>3.9590206150367721E-3</v>
      </c>
    </row>
    <row r="70" spans="1:9" hidden="1" outlineLevel="1" x14ac:dyDescent="0.3">
      <c r="A70" s="10" t="s">
        <v>73</v>
      </c>
      <c r="B70" s="11">
        <v>-5.2609499790949403E-4</v>
      </c>
      <c r="C70" s="11">
        <f t="shared" si="0"/>
        <v>-2.2979540722085612E-3</v>
      </c>
      <c r="D70" s="6">
        <f t="shared" si="1"/>
        <v>5.280592917979909E-6</v>
      </c>
      <c r="E70" s="6">
        <f t="shared" si="4"/>
        <v>6.1670853956089772E-5</v>
      </c>
      <c r="F70" s="6">
        <f t="shared" si="5"/>
        <v>7.583100964522704E-5</v>
      </c>
      <c r="G70" s="12">
        <f t="shared" si="2"/>
        <v>3.8672745562097526</v>
      </c>
      <c r="H70" s="18">
        <v>8.0000000000000002E-3</v>
      </c>
      <c r="I70" s="11">
        <f t="shared" si="3"/>
        <v>8.7081002316938827E-3</v>
      </c>
    </row>
    <row r="71" spans="1:9" hidden="1" outlineLevel="1" x14ac:dyDescent="0.3">
      <c r="A71" s="10" t="s">
        <v>74</v>
      </c>
      <c r="B71" s="11">
        <v>1.2685085825154898E-2</v>
      </c>
      <c r="C71" s="11">
        <f t="shared" si="0"/>
        <v>1.091322675085583E-2</v>
      </c>
      <c r="D71" s="6">
        <f t="shared" si="1"/>
        <v>1.1909851811559531E-4</v>
      </c>
      <c r="E71" s="6">
        <f t="shared" si="4"/>
        <v>5.280592917979909E-6</v>
      </c>
      <c r="F71" s="6">
        <f t="shared" si="5"/>
        <v>5.0493103496747149E-5</v>
      </c>
      <c r="G71" s="12">
        <f t="shared" si="2"/>
        <v>2.883133703513729</v>
      </c>
      <c r="H71" s="18">
        <v>7.3000000000000001E-3</v>
      </c>
      <c r="I71" s="11">
        <f t="shared" si="3"/>
        <v>7.1058499489327206E-3</v>
      </c>
    </row>
    <row r="72" spans="1:9" hidden="1" outlineLevel="1" x14ac:dyDescent="0.3">
      <c r="A72" s="10" t="s">
        <v>75</v>
      </c>
      <c r="B72" s="11">
        <v>-5.2443702605053455E-3</v>
      </c>
      <c r="C72" s="11">
        <f t="shared" si="0"/>
        <v>-7.0162293348044131E-3</v>
      </c>
      <c r="D72" s="6">
        <f t="shared" si="1"/>
        <v>4.9227474078569975E-5</v>
      </c>
      <c r="E72" s="6">
        <f t="shared" si="4"/>
        <v>1.1909851811559531E-4</v>
      </c>
      <c r="F72" s="6">
        <f t="shared" si="5"/>
        <v>6.1960778941299804E-5</v>
      </c>
      <c r="G72" s="12">
        <f t="shared" si="2"/>
        <v>3.3266426692139976</v>
      </c>
      <c r="H72" s="18">
        <v>4.7000000000000002E-3</v>
      </c>
      <c r="I72" s="11">
        <f t="shared" si="3"/>
        <v>7.8715169402917371E-3</v>
      </c>
    </row>
    <row r="73" spans="1:9" hidden="1" outlineLevel="1" x14ac:dyDescent="0.3">
      <c r="A73" s="10" t="s">
        <v>76</v>
      </c>
      <c r="B73" s="11">
        <v>-8.6126086298755986E-3</v>
      </c>
      <c r="C73" s="11">
        <f t="shared" si="0"/>
        <v>-1.0384467704174666E-2</v>
      </c>
      <c r="D73" s="6">
        <f t="shared" si="1"/>
        <v>1.0783716949904667E-4</v>
      </c>
      <c r="E73" s="6">
        <f t="shared" si="4"/>
        <v>4.9227474078569975E-5</v>
      </c>
      <c r="F73" s="6">
        <f t="shared" si="5"/>
        <v>2.6303573190315614E-5</v>
      </c>
      <c r="G73" s="12">
        <f t="shared" si="2"/>
        <v>3.1339179410277764</v>
      </c>
      <c r="H73" s="18">
        <v>1.17E-2</v>
      </c>
      <c r="I73" s="11">
        <f t="shared" si="3"/>
        <v>5.1287009261913111E-3</v>
      </c>
    </row>
    <row r="74" spans="1:9" hidden="1" outlineLevel="1" x14ac:dyDescent="0.3">
      <c r="A74" s="10" t="s">
        <v>77</v>
      </c>
      <c r="B74" s="11">
        <v>1.2150702590389014E-3</v>
      </c>
      <c r="C74" s="11">
        <f t="shared" si="0"/>
        <v>-5.5678881526016592E-4</v>
      </c>
      <c r="D74" s="6">
        <f t="shared" si="1"/>
        <v>3.1001378479881917E-7</v>
      </c>
      <c r="E74" s="6">
        <f t="shared" si="4"/>
        <v>1.0783716949904667E-4</v>
      </c>
      <c r="F74" s="6">
        <f t="shared" si="5"/>
        <v>1.2335709799280299E-4</v>
      </c>
      <c r="G74" s="12">
        <f t="shared" si="2"/>
        <v>3.8695741454018595</v>
      </c>
      <c r="H74" s="18">
        <v>8.3000000000000001E-3</v>
      </c>
      <c r="I74" s="11">
        <f t="shared" si="3"/>
        <v>1.1106624059218129E-2</v>
      </c>
    </row>
    <row r="75" spans="1:9" hidden="1" outlineLevel="1" x14ac:dyDescent="0.3">
      <c r="A75" s="10" t="s">
        <v>78</v>
      </c>
      <c r="B75" s="11">
        <v>-3.4627879876474423E-3</v>
      </c>
      <c r="C75" s="11">
        <f t="shared" si="0"/>
        <v>-5.2346470619465098E-3</v>
      </c>
      <c r="D75" s="6">
        <f t="shared" si="1"/>
        <v>2.7401529863145226E-5</v>
      </c>
      <c r="E75" s="6">
        <f t="shared" si="4"/>
        <v>3.1001378479881917E-7</v>
      </c>
      <c r="F75" s="6">
        <f t="shared" si="5"/>
        <v>5.3342528397862647E-5</v>
      </c>
      <c r="G75" s="12">
        <f t="shared" si="2"/>
        <v>3.6139604229927618</v>
      </c>
      <c r="H75" s="18">
        <v>9.1000000000000004E-3</v>
      </c>
      <c r="I75" s="11">
        <f t="shared" si="3"/>
        <v>7.3035969493026277E-3</v>
      </c>
    </row>
    <row r="76" spans="1:9" hidden="1" outlineLevel="1" x14ac:dyDescent="0.3">
      <c r="A76" s="10" t="s">
        <v>79</v>
      </c>
      <c r="B76" s="11">
        <v>-1.9814948212173569E-2</v>
      </c>
      <c r="C76" s="11">
        <f t="shared" si="0"/>
        <v>-2.1586807286472637E-2</v>
      </c>
      <c r="D76" s="6">
        <f t="shared" si="1"/>
        <v>4.6599024882330815E-4</v>
      </c>
      <c r="E76" s="6">
        <f t="shared" si="4"/>
        <v>2.7401529863145226E-5</v>
      </c>
      <c r="F76" s="6">
        <f t="shared" si="5"/>
        <v>6.8548904392976451E-5</v>
      </c>
      <c r="G76" s="12">
        <f t="shared" si="2"/>
        <v>1.2896794731299819</v>
      </c>
      <c r="H76" s="18">
        <v>9.7999999999999997E-3</v>
      </c>
      <c r="I76" s="11">
        <f t="shared" si="3"/>
        <v>8.2794265739226432E-3</v>
      </c>
    </row>
    <row r="77" spans="1:9" hidden="1" outlineLevel="1" x14ac:dyDescent="0.3">
      <c r="A77" s="10" t="s">
        <v>80</v>
      </c>
      <c r="B77" s="11">
        <v>-3.8491627189485567E-2</v>
      </c>
      <c r="C77" s="11">
        <f t="shared" si="0"/>
        <v>-4.0263486263784634E-2</v>
      </c>
      <c r="D77" s="6">
        <f t="shared" si="1"/>
        <v>1.6211483261139739E-3</v>
      </c>
      <c r="E77" s="6">
        <f t="shared" si="4"/>
        <v>4.6599024882330815E-4</v>
      </c>
      <c r="F77" s="6">
        <f t="shared" si="5"/>
        <v>1.5402698881242753E-4</v>
      </c>
      <c r="G77" s="12">
        <f t="shared" si="2"/>
        <v>1.6295361320075168</v>
      </c>
      <c r="H77" s="18">
        <v>2.8199999999999999E-2</v>
      </c>
      <c r="I77" s="11">
        <f t="shared" si="3"/>
        <v>1.2410761008593613E-2</v>
      </c>
    </row>
    <row r="78" spans="1:9" hidden="1" outlineLevel="1" x14ac:dyDescent="0.3">
      <c r="A78" s="10" t="s">
        <v>81</v>
      </c>
      <c r="B78" s="11">
        <v>2.1068120185235975E-2</v>
      </c>
      <c r="C78" s="11">
        <f t="shared" si="0"/>
        <v>1.9296261110936908E-2</v>
      </c>
      <c r="D78" s="6">
        <f t="shared" si="1"/>
        <v>3.7234569286145603E-4</v>
      </c>
      <c r="E78" s="6">
        <f t="shared" si="4"/>
        <v>1.6211483261139739E-3</v>
      </c>
      <c r="F78" s="6">
        <f t="shared" si="5"/>
        <v>8.8246199761253703E-4</v>
      </c>
      <c r="G78" s="12">
        <f t="shared" si="2"/>
        <v>2.4434894213965568</v>
      </c>
      <c r="H78" s="18">
        <v>2.6599999999999999E-2</v>
      </c>
      <c r="I78" s="11">
        <f t="shared" si="3"/>
        <v>2.9706261925939739E-2</v>
      </c>
    </row>
    <row r="79" spans="1:9" hidden="1" outlineLevel="1" x14ac:dyDescent="0.3">
      <c r="A79" s="10" t="s">
        <v>82</v>
      </c>
      <c r="B79" s="11">
        <v>-9.020477798262122E-3</v>
      </c>
      <c r="C79" s="11">
        <f t="shared" ref="C79:C142" si="6">B79-B$5</f>
        <v>-1.079233687256119E-2</v>
      </c>
      <c r="D79" s="6">
        <f t="shared" ref="D79:D142" si="7">C79^2</f>
        <v>1.1647453517084383E-4</v>
      </c>
      <c r="E79" s="6">
        <f t="shared" si="4"/>
        <v>3.7234569286145603E-4</v>
      </c>
      <c r="F79" s="6">
        <f t="shared" si="5"/>
        <v>6.0119193320979779E-4</v>
      </c>
      <c r="G79" s="12">
        <f t="shared" ref="G79:G142" si="8">IFERROR(LN(_xlfn.GAMMA((B$11+1)/2)/(H79*SQRT(B$11*PI())*_xlfn.GAMMA(B$11/2))*(1 + D79/(H79^2*B$11))^(-(B$11+1)/2)),-10000)</f>
        <v>3.0569941322398595</v>
      </c>
      <c r="H79" s="18">
        <v>1.38E-2</v>
      </c>
      <c r="I79" s="11">
        <f t="shared" ref="I79:I142" si="9">SQRT(F79)</f>
        <v>2.4519215591241858E-2</v>
      </c>
    </row>
    <row r="80" spans="1:9" hidden="1" outlineLevel="1" x14ac:dyDescent="0.3">
      <c r="A80" s="10" t="s">
        <v>83</v>
      </c>
      <c r="B80" s="11">
        <v>-3.975029331481101E-2</v>
      </c>
      <c r="C80" s="11">
        <f t="shared" si="6"/>
        <v>-4.1522152389110077E-2</v>
      </c>
      <c r="D80" s="6">
        <f t="shared" si="7"/>
        <v>1.7240891390244797E-3</v>
      </c>
      <c r="E80" s="6">
        <f t="shared" ref="E80:E143" si="10">D79</f>
        <v>1.1647453517084383E-4</v>
      </c>
      <c r="F80" s="6">
        <f t="shared" ref="F80:F143" si="11">B$6+B$7*E80+B$8*H79^2</f>
        <v>1.6541151854824026E-4</v>
      </c>
      <c r="G80" s="12">
        <f t="shared" si="8"/>
        <v>0.24537743717845986</v>
      </c>
      <c r="H80" s="18">
        <v>1.72E-2</v>
      </c>
      <c r="I80" s="11">
        <f t="shared" si="9"/>
        <v>1.2861240941224927E-2</v>
      </c>
    </row>
    <row r="81" spans="1:9" hidden="1" outlineLevel="1" x14ac:dyDescent="0.3">
      <c r="A81" s="10" t="s">
        <v>84</v>
      </c>
      <c r="B81" s="11">
        <v>1.4259323840927244E-2</v>
      </c>
      <c r="C81" s="11">
        <f t="shared" si="6"/>
        <v>1.2487464766628176E-2</v>
      </c>
      <c r="D81" s="6">
        <f t="shared" si="7"/>
        <v>1.5593677629778009E-4</v>
      </c>
      <c r="E81" s="6">
        <f t="shared" si="10"/>
        <v>1.7240891390244797E-3</v>
      </c>
      <c r="F81" s="6">
        <f t="shared" si="11"/>
        <v>5.2183632303390488E-4</v>
      </c>
      <c r="G81" s="12">
        <f t="shared" si="8"/>
        <v>2.3540516640561537</v>
      </c>
      <c r="H81" s="18">
        <v>3.56E-2</v>
      </c>
      <c r="I81" s="11">
        <f t="shared" si="9"/>
        <v>2.2843737063665936E-2</v>
      </c>
    </row>
    <row r="82" spans="1:9" hidden="1" outlineLevel="1" x14ac:dyDescent="0.3">
      <c r="A82" s="10" t="s">
        <v>85</v>
      </c>
      <c r="B82" s="11">
        <v>1.5512220666113958E-2</v>
      </c>
      <c r="C82" s="11">
        <f t="shared" si="6"/>
        <v>1.374036159181489E-2</v>
      </c>
      <c r="D82" s="6">
        <f t="shared" si="7"/>
        <v>1.8879753667382183E-4</v>
      </c>
      <c r="E82" s="6">
        <f t="shared" si="10"/>
        <v>1.5593677629778009E-4</v>
      </c>
      <c r="F82" s="6">
        <f t="shared" si="11"/>
        <v>9.8805429361201245E-4</v>
      </c>
      <c r="G82" s="12">
        <f t="shared" si="8"/>
        <v>2.84607283562868</v>
      </c>
      <c r="H82" s="18">
        <v>1.6E-2</v>
      </c>
      <c r="I82" s="11">
        <f t="shared" si="9"/>
        <v>3.1433330934089891E-2</v>
      </c>
    </row>
    <row r="83" spans="1:9" hidden="1" outlineLevel="1" x14ac:dyDescent="0.3">
      <c r="A83" s="10" t="s">
        <v>86</v>
      </c>
      <c r="B83" s="11">
        <v>4.5086093492424381E-3</v>
      </c>
      <c r="C83" s="11">
        <f t="shared" si="6"/>
        <v>2.7367502749433706E-3</v>
      </c>
      <c r="D83" s="6">
        <f t="shared" si="7"/>
        <v>7.4898020674026149E-6</v>
      </c>
      <c r="E83" s="6">
        <f t="shared" si="10"/>
        <v>1.8879753667382183E-4</v>
      </c>
      <c r="F83" s="6">
        <f t="shared" si="11"/>
        <v>2.2752102953575406E-4</v>
      </c>
      <c r="G83" s="12">
        <f t="shared" si="8"/>
        <v>3.8066337617276313</v>
      </c>
      <c r="H83" s="18">
        <v>8.3999999999999995E-3</v>
      </c>
      <c r="I83" s="11">
        <f t="shared" si="9"/>
        <v>1.5083800235211088E-2</v>
      </c>
    </row>
    <row r="84" spans="1:9" hidden="1" outlineLevel="1" x14ac:dyDescent="0.3">
      <c r="A84" s="10" t="s">
        <v>87</v>
      </c>
      <c r="B84" s="11">
        <v>1.8381361671916428E-2</v>
      </c>
      <c r="C84" s="11">
        <f t="shared" si="6"/>
        <v>1.660950259761736E-2</v>
      </c>
      <c r="D84" s="6">
        <f t="shared" si="7"/>
        <v>2.7587557654025783E-4</v>
      </c>
      <c r="E84" s="6">
        <f t="shared" si="10"/>
        <v>7.4898020674026149E-6</v>
      </c>
      <c r="F84" s="6">
        <f t="shared" si="11"/>
        <v>5.5842906724059386E-5</v>
      </c>
      <c r="G84" s="12">
        <f t="shared" si="8"/>
        <v>2.5120506314445668</v>
      </c>
      <c r="H84" s="18">
        <v>1.1599999999999999E-2</v>
      </c>
      <c r="I84" s="11">
        <f t="shared" si="9"/>
        <v>7.4728111660913379E-3</v>
      </c>
    </row>
    <row r="85" spans="1:9" hidden="1" outlineLevel="1" x14ac:dyDescent="0.3">
      <c r="A85" s="10" t="s">
        <v>88</v>
      </c>
      <c r="B85" s="11">
        <v>1.566832168782745E-2</v>
      </c>
      <c r="C85" s="11">
        <f t="shared" si="6"/>
        <v>1.3896462613528383E-2</v>
      </c>
      <c r="D85" s="6">
        <f t="shared" si="7"/>
        <v>1.9311167316919209E-4</v>
      </c>
      <c r="E85" s="6">
        <f t="shared" si="10"/>
        <v>2.7587557654025783E-4</v>
      </c>
      <c r="F85" s="6">
        <f t="shared" si="11"/>
        <v>1.5050145079145661E-4</v>
      </c>
      <c r="G85" s="12">
        <f t="shared" si="8"/>
        <v>2.8519258405483874</v>
      </c>
      <c r="H85" s="18">
        <v>1.4800000000000001E-2</v>
      </c>
      <c r="I85" s="11">
        <f t="shared" si="9"/>
        <v>1.2267903276088241E-2</v>
      </c>
    </row>
    <row r="86" spans="1:9" hidden="1" outlineLevel="1" x14ac:dyDescent="0.3">
      <c r="A86" s="10" t="s">
        <v>89</v>
      </c>
      <c r="B86" s="11">
        <v>-2.3399730597850731E-3</v>
      </c>
      <c r="C86" s="11">
        <f t="shared" si="6"/>
        <v>-4.1118321340841407E-3</v>
      </c>
      <c r="D86" s="6">
        <f t="shared" si="7"/>
        <v>1.6907163498886938E-5</v>
      </c>
      <c r="E86" s="6">
        <f t="shared" si="10"/>
        <v>1.9311167316919209E-4</v>
      </c>
      <c r="F86" s="6">
        <f t="shared" si="11"/>
        <v>2.0026306123900909E-4</v>
      </c>
      <c r="G86" s="12">
        <f t="shared" si="8"/>
        <v>3.6950328708567515</v>
      </c>
      <c r="H86" s="18">
        <v>8.8999999999999999E-3</v>
      </c>
      <c r="I86" s="11">
        <f t="shared" si="9"/>
        <v>1.4151433186748582E-2</v>
      </c>
    </row>
    <row r="87" spans="1:9" hidden="1" outlineLevel="1" x14ac:dyDescent="0.3">
      <c r="A87" s="10" t="s">
        <v>90</v>
      </c>
      <c r="B87" s="11">
        <v>-7.1301349317268376E-4</v>
      </c>
      <c r="C87" s="11">
        <f t="shared" si="6"/>
        <v>-2.484872567471751E-3</v>
      </c>
      <c r="D87" s="6">
        <f t="shared" si="7"/>
        <v>6.1745916765736514E-6</v>
      </c>
      <c r="E87" s="6">
        <f t="shared" si="10"/>
        <v>1.6907163498886938E-5</v>
      </c>
      <c r="F87" s="6">
        <f t="shared" si="11"/>
        <v>6.4016151883170759E-5</v>
      </c>
      <c r="G87" s="12">
        <f t="shared" si="8"/>
        <v>3.6176556783588607</v>
      </c>
      <c r="H87" s="18">
        <v>1.04E-2</v>
      </c>
      <c r="I87" s="11">
        <f t="shared" si="9"/>
        <v>8.0010094290139892E-3</v>
      </c>
    </row>
    <row r="88" spans="1:9" hidden="1" outlineLevel="1" x14ac:dyDescent="0.3">
      <c r="A88" s="10" t="s">
        <v>91</v>
      </c>
      <c r="B88" s="11">
        <v>-2.2252153095748775E-3</v>
      </c>
      <c r="C88" s="11">
        <f t="shared" si="6"/>
        <v>-3.9970743838739446E-3</v>
      </c>
      <c r="D88" s="6">
        <f t="shared" si="7"/>
        <v>1.5976603630221275E-5</v>
      </c>
      <c r="E88" s="6">
        <f t="shared" si="10"/>
        <v>6.1745916765736514E-6</v>
      </c>
      <c r="F88" s="6">
        <f t="shared" si="11"/>
        <v>8.4101665174474705E-5</v>
      </c>
      <c r="G88" s="12">
        <f t="shared" si="8"/>
        <v>3.3687952292179872</v>
      </c>
      <c r="H88" s="18">
        <v>1.3100000000000001E-2</v>
      </c>
      <c r="I88" s="11">
        <f t="shared" si="9"/>
        <v>9.1706960027292759E-3</v>
      </c>
    </row>
    <row r="89" spans="1:9" hidden="1" outlineLevel="1" x14ac:dyDescent="0.3">
      <c r="A89" s="10" t="s">
        <v>92</v>
      </c>
      <c r="B89" s="11">
        <v>-1.1283366134955612E-3</v>
      </c>
      <c r="C89" s="11">
        <f t="shared" si="6"/>
        <v>-2.9001956877946285E-3</v>
      </c>
      <c r="D89" s="6">
        <f t="shared" si="7"/>
        <v>8.411135027502559E-6</v>
      </c>
      <c r="E89" s="6">
        <f t="shared" si="10"/>
        <v>1.5976603630221275E-5</v>
      </c>
      <c r="F89" s="6">
        <f t="shared" si="11"/>
        <v>1.3385650023352825E-4</v>
      </c>
      <c r="G89" s="12">
        <f t="shared" si="8"/>
        <v>3.7793046785667279</v>
      </c>
      <c r="H89" s="18">
        <v>8.6E-3</v>
      </c>
      <c r="I89" s="11">
        <f t="shared" si="9"/>
        <v>1.1569636996618704E-2</v>
      </c>
    </row>
    <row r="90" spans="1:9" hidden="1" outlineLevel="1" x14ac:dyDescent="0.3">
      <c r="A90" s="10" t="s">
        <v>93</v>
      </c>
      <c r="B90" s="11">
        <v>1.7501759677811066E-2</v>
      </c>
      <c r="C90" s="11">
        <f t="shared" si="6"/>
        <v>1.5729900603511999E-2</v>
      </c>
      <c r="D90" s="6">
        <f t="shared" si="7"/>
        <v>2.4742977299636713E-4</v>
      </c>
      <c r="E90" s="6">
        <f t="shared" si="10"/>
        <v>8.411135027502559E-6</v>
      </c>
      <c r="F90" s="6">
        <f t="shared" si="11"/>
        <v>5.8577187750283851E-5</v>
      </c>
      <c r="G90" s="12">
        <f t="shared" si="8"/>
        <v>2.5375188365542201</v>
      </c>
      <c r="H90" s="18">
        <v>1.0699999999999999E-2</v>
      </c>
      <c r="I90" s="11">
        <f t="shared" si="9"/>
        <v>7.6535735281163825E-3</v>
      </c>
    </row>
    <row r="91" spans="1:9" hidden="1" outlineLevel="1" x14ac:dyDescent="0.3">
      <c r="A91" s="10" t="s">
        <v>94</v>
      </c>
      <c r="B91" s="11">
        <v>1.1392609762420654E-2</v>
      </c>
      <c r="C91" s="11">
        <f t="shared" si="6"/>
        <v>9.6207506881215866E-3</v>
      </c>
      <c r="D91" s="6">
        <f t="shared" si="7"/>
        <v>9.2558843802991987E-5</v>
      </c>
      <c r="E91" s="6">
        <f t="shared" si="10"/>
        <v>2.4742977299636713E-4</v>
      </c>
      <c r="F91" s="6">
        <f t="shared" si="11"/>
        <v>1.3040296127757748E-4</v>
      </c>
      <c r="G91" s="12">
        <f t="shared" si="8"/>
        <v>3.0212137209072774</v>
      </c>
      <c r="H91" s="18">
        <v>6.4999999999999997E-3</v>
      </c>
      <c r="I91" s="11">
        <f t="shared" si="9"/>
        <v>1.1419411599446684E-2</v>
      </c>
    </row>
    <row r="92" spans="1:9" hidden="1" outlineLevel="1" x14ac:dyDescent="0.3">
      <c r="A92" s="10" t="s">
        <v>95</v>
      </c>
      <c r="B92" s="11">
        <v>-1.2352539586727896E-2</v>
      </c>
      <c r="C92" s="11">
        <f t="shared" si="6"/>
        <v>-1.4124398661026964E-2</v>
      </c>
      <c r="D92" s="6">
        <f t="shared" si="7"/>
        <v>1.9949863753562029E-4</v>
      </c>
      <c r="E92" s="6">
        <f t="shared" si="10"/>
        <v>9.2558843802991987E-5</v>
      </c>
      <c r="F92" s="6">
        <f t="shared" si="11"/>
        <v>4.9031174407580736E-5</v>
      </c>
      <c r="G92" s="12">
        <f t="shared" si="8"/>
        <v>2.2038325898072668</v>
      </c>
      <c r="H92" s="18">
        <v>7.4999999999999997E-3</v>
      </c>
      <c r="I92" s="11">
        <f t="shared" si="9"/>
        <v>7.0022263893408029E-3</v>
      </c>
    </row>
    <row r="93" spans="1:9" hidden="1" outlineLevel="1" x14ac:dyDescent="0.3">
      <c r="A93" s="10" t="s">
        <v>96</v>
      </c>
      <c r="B93" s="11">
        <v>-7.853027615523837E-3</v>
      </c>
      <c r="C93" s="11">
        <f t="shared" si="6"/>
        <v>-9.6248866898229046E-3</v>
      </c>
      <c r="D93" s="6">
        <f t="shared" si="7"/>
        <v>9.2638443791930115E-5</v>
      </c>
      <c r="E93" s="6">
        <f t="shared" si="10"/>
        <v>1.9949863753562029E-4</v>
      </c>
      <c r="F93" s="6">
        <f t="shared" si="11"/>
        <v>7.803534383716754E-5</v>
      </c>
      <c r="G93" s="12">
        <f t="shared" si="8"/>
        <v>3.2209097633531893</v>
      </c>
      <c r="H93" s="18">
        <v>9.1999999999999998E-3</v>
      </c>
      <c r="I93" s="11">
        <f t="shared" si="9"/>
        <v>8.8337615904645929E-3</v>
      </c>
    </row>
    <row r="94" spans="1:9" hidden="1" outlineLevel="1" x14ac:dyDescent="0.3">
      <c r="A94" s="10" t="s">
        <v>97</v>
      </c>
      <c r="B94" s="11">
        <v>-1.2792861672202971E-2</v>
      </c>
      <c r="C94" s="11">
        <f t="shared" si="6"/>
        <v>-1.4564720746502039E-2</v>
      </c>
      <c r="D94" s="6">
        <f t="shared" si="7"/>
        <v>2.1213109042358692E-4</v>
      </c>
      <c r="E94" s="6">
        <f t="shared" si="10"/>
        <v>9.2638443791930115E-5</v>
      </c>
      <c r="F94" s="6">
        <f t="shared" si="11"/>
        <v>8.1158708434907306E-5</v>
      </c>
      <c r="G94" s="12">
        <f t="shared" si="8"/>
        <v>2.8004706671966995</v>
      </c>
      <c r="H94" s="18">
        <v>1.6E-2</v>
      </c>
      <c r="I94" s="11">
        <f t="shared" si="9"/>
        <v>9.0088128205056683E-3</v>
      </c>
    </row>
    <row r="95" spans="1:9" hidden="1" outlineLevel="1" x14ac:dyDescent="0.3">
      <c r="A95" s="10" t="s">
        <v>98</v>
      </c>
      <c r="B95" s="11">
        <v>1.0709022912452503E-2</v>
      </c>
      <c r="C95" s="11">
        <f t="shared" si="6"/>
        <v>8.9371638381534352E-3</v>
      </c>
      <c r="D95" s="6">
        <f t="shared" si="7"/>
        <v>7.9872897469997445E-5</v>
      </c>
      <c r="E95" s="6">
        <f t="shared" si="10"/>
        <v>2.1213109042358692E-4</v>
      </c>
      <c r="F95" s="6">
        <f t="shared" si="11"/>
        <v>2.3153536021923812E-4</v>
      </c>
      <c r="G95" s="12">
        <f t="shared" si="8"/>
        <v>3.0419509549364379</v>
      </c>
      <c r="H95" s="18">
        <v>1.6400000000000001E-2</v>
      </c>
      <c r="I95" s="11">
        <f t="shared" si="9"/>
        <v>1.5216286019237352E-2</v>
      </c>
    </row>
    <row r="96" spans="1:9" hidden="1" outlineLevel="1" x14ac:dyDescent="0.3">
      <c r="A96" s="10" t="s">
        <v>99</v>
      </c>
      <c r="B96" s="11">
        <v>9.985976057667165E-3</v>
      </c>
      <c r="C96" s="11">
        <f t="shared" si="6"/>
        <v>8.2141169833680975E-3</v>
      </c>
      <c r="D96" s="6">
        <f t="shared" si="7"/>
        <v>6.7471717816456209E-5</v>
      </c>
      <c r="E96" s="6">
        <f t="shared" si="10"/>
        <v>7.9872897469997445E-5</v>
      </c>
      <c r="F96" s="6">
        <f t="shared" si="11"/>
        <v>2.1859975672596475E-4</v>
      </c>
      <c r="G96" s="12">
        <f t="shared" si="8"/>
        <v>3.2943252400249898</v>
      </c>
      <c r="H96" s="18">
        <v>1.14E-2</v>
      </c>
      <c r="I96" s="11">
        <f t="shared" si="9"/>
        <v>1.4785119435634085E-2</v>
      </c>
    </row>
    <row r="97" spans="1:9" hidden="1" outlineLevel="1" x14ac:dyDescent="0.3">
      <c r="A97" s="10" t="s">
        <v>100</v>
      </c>
      <c r="B97" s="11">
        <v>5.6180228728355949E-3</v>
      </c>
      <c r="C97" s="11">
        <f t="shared" si="6"/>
        <v>3.8461637985365274E-3</v>
      </c>
      <c r="D97" s="6">
        <f t="shared" si="7"/>
        <v>1.4792975965172929E-5</v>
      </c>
      <c r="E97" s="6">
        <f t="shared" si="10"/>
        <v>6.7471717816456209E-5</v>
      </c>
      <c r="F97" s="6">
        <f t="shared" si="11"/>
        <v>1.1116254732206967E-4</v>
      </c>
      <c r="G97" s="12">
        <f t="shared" si="8"/>
        <v>3.7927760601356724</v>
      </c>
      <c r="H97" s="18">
        <v>8.0000000000000002E-3</v>
      </c>
      <c r="I97" s="11">
        <f t="shared" si="9"/>
        <v>1.0543365085306951E-2</v>
      </c>
    </row>
    <row r="98" spans="1:9" hidden="1" outlineLevel="1" x14ac:dyDescent="0.3">
      <c r="A98" s="10" t="s">
        <v>101</v>
      </c>
      <c r="B98" s="11">
        <v>3.3367987159663433E-3</v>
      </c>
      <c r="C98" s="11">
        <f t="shared" si="6"/>
        <v>1.564939641667276E-3</v>
      </c>
      <c r="D98" s="6">
        <f t="shared" si="7"/>
        <v>2.4490360820617021E-6</v>
      </c>
      <c r="E98" s="6">
        <f t="shared" si="10"/>
        <v>1.4792975965172929E-5</v>
      </c>
      <c r="F98" s="6">
        <f t="shared" si="11"/>
        <v>5.21296245148876E-5</v>
      </c>
      <c r="G98" s="12">
        <f t="shared" si="8"/>
        <v>3.6830216714965109</v>
      </c>
      <c r="H98" s="18">
        <v>9.9000000000000008E-3</v>
      </c>
      <c r="I98" s="11">
        <f t="shared" si="9"/>
        <v>7.2200847997019816E-3</v>
      </c>
    </row>
    <row r="99" spans="1:9" hidden="1" outlineLevel="1" x14ac:dyDescent="0.3">
      <c r="A99" s="10" t="s">
        <v>102</v>
      </c>
      <c r="B99" s="11">
        <v>4.2227171741652855E-3</v>
      </c>
      <c r="C99" s="11">
        <f t="shared" si="6"/>
        <v>2.4508580998662179E-3</v>
      </c>
      <c r="D99" s="6">
        <f t="shared" si="7"/>
        <v>6.0067054256798482E-6</v>
      </c>
      <c r="E99" s="6">
        <f t="shared" si="10"/>
        <v>2.4490360820617021E-6</v>
      </c>
      <c r="F99" s="6">
        <f t="shared" si="11"/>
        <v>7.5771273830827198E-5</v>
      </c>
      <c r="G99" s="12">
        <f t="shared" si="8"/>
        <v>4.1692965508475712</v>
      </c>
      <c r="H99" s="18">
        <v>5.5999999999999999E-3</v>
      </c>
      <c r="I99" s="11">
        <f t="shared" si="9"/>
        <v>8.7046696566169118E-3</v>
      </c>
    </row>
    <row r="100" spans="1:9" hidden="1" outlineLevel="1" x14ac:dyDescent="0.3">
      <c r="A100" s="10" t="s">
        <v>103</v>
      </c>
      <c r="B100" s="11">
        <v>1.7728415128416476E-2</v>
      </c>
      <c r="C100" s="11">
        <f t="shared" si="6"/>
        <v>1.5956556054117409E-2</v>
      </c>
      <c r="D100" s="6">
        <f t="shared" si="7"/>
        <v>2.5461168110819092E-4</v>
      </c>
      <c r="E100" s="6">
        <f t="shared" si="10"/>
        <v>6.0067054256798482E-6</v>
      </c>
      <c r="F100" s="6">
        <f t="shared" si="11"/>
        <v>2.5890595520547817E-5</v>
      </c>
      <c r="G100" s="12">
        <f t="shared" si="8"/>
        <v>2.0598343364187461</v>
      </c>
      <c r="H100" s="18">
        <v>8.3999999999999995E-3</v>
      </c>
      <c r="I100" s="11">
        <f t="shared" si="9"/>
        <v>5.0882802124635213E-3</v>
      </c>
    </row>
    <row r="101" spans="1:9" hidden="1" outlineLevel="1" x14ac:dyDescent="0.3">
      <c r="A101" s="10" t="s">
        <v>104</v>
      </c>
      <c r="B101" s="11">
        <v>3.6318957246516356E-3</v>
      </c>
      <c r="C101" s="11">
        <f t="shared" si="6"/>
        <v>1.8600366503525683E-3</v>
      </c>
      <c r="D101" s="6">
        <f t="shared" si="7"/>
        <v>3.4597363406548024E-6</v>
      </c>
      <c r="E101" s="6">
        <f t="shared" si="10"/>
        <v>2.5461168110819092E-4</v>
      </c>
      <c r="F101" s="6">
        <f t="shared" si="11"/>
        <v>9.835803117670138E-5</v>
      </c>
      <c r="G101" s="12">
        <f t="shared" si="8"/>
        <v>4.3620029171774553</v>
      </c>
      <c r="H101" s="18">
        <v>4.7000000000000002E-3</v>
      </c>
      <c r="I101" s="11">
        <f t="shared" si="9"/>
        <v>9.9175617556283152E-3</v>
      </c>
    </row>
    <row r="102" spans="1:9" hidden="1" outlineLevel="1" x14ac:dyDescent="0.3">
      <c r="A102" s="10" t="s">
        <v>105</v>
      </c>
      <c r="B102" s="11">
        <v>-1.0240278950220037E-2</v>
      </c>
      <c r="C102" s="11">
        <f t="shared" si="6"/>
        <v>-1.2012138024519104E-2</v>
      </c>
      <c r="D102" s="6">
        <f t="shared" si="7"/>
        <v>1.4429145992009772E-4</v>
      </c>
      <c r="E102" s="6">
        <f t="shared" si="10"/>
        <v>3.4597363406548024E-6</v>
      </c>
      <c r="F102" s="6">
        <f t="shared" si="11"/>
        <v>1.8429640402995803E-5</v>
      </c>
      <c r="G102" s="12">
        <f t="shared" si="8"/>
        <v>2.9893179603377189</v>
      </c>
      <c r="H102" s="18">
        <v>1.0800000000000001E-2</v>
      </c>
      <c r="I102" s="11">
        <f t="shared" si="9"/>
        <v>4.2929757049156242E-3</v>
      </c>
    </row>
    <row r="103" spans="1:9" hidden="1" outlineLevel="1" x14ac:dyDescent="0.3">
      <c r="A103" s="10" t="s">
        <v>106</v>
      </c>
      <c r="B103" s="11">
        <v>-1.8923473545778883E-3</v>
      </c>
      <c r="C103" s="11">
        <f t="shared" si="6"/>
        <v>-3.6642064288769554E-3</v>
      </c>
      <c r="D103" s="6">
        <f t="shared" si="7"/>
        <v>1.342640875342321E-5</v>
      </c>
      <c r="E103" s="6">
        <f t="shared" si="10"/>
        <v>1.4429145992009772E-4</v>
      </c>
      <c r="F103" s="6">
        <f t="shared" si="11"/>
        <v>1.1428772873009637E-4</v>
      </c>
      <c r="G103" s="12">
        <f t="shared" si="8"/>
        <v>3.9256194470588168</v>
      </c>
      <c r="H103" s="18">
        <v>6.7999999999999996E-3</v>
      </c>
      <c r="I103" s="11">
        <f t="shared" si="9"/>
        <v>1.0690543893090583E-2</v>
      </c>
    </row>
    <row r="104" spans="1:9" hidden="1" outlineLevel="1" x14ac:dyDescent="0.3">
      <c r="A104" s="10" t="s">
        <v>107</v>
      </c>
      <c r="B104" s="11">
        <v>-2.0122114737225216E-3</v>
      </c>
      <c r="C104" s="11">
        <f t="shared" si="6"/>
        <v>-3.7840705480215887E-3</v>
      </c>
      <c r="D104" s="6">
        <f t="shared" si="7"/>
        <v>1.4319189912404406E-5</v>
      </c>
      <c r="E104" s="6">
        <f t="shared" si="10"/>
        <v>1.342640875342321E-5</v>
      </c>
      <c r="F104" s="6">
        <f t="shared" si="11"/>
        <v>3.8439888177929081E-5</v>
      </c>
      <c r="G104" s="12">
        <f t="shared" si="8"/>
        <v>4.0649443597585115</v>
      </c>
      <c r="H104" s="18">
        <v>5.3E-3</v>
      </c>
      <c r="I104" s="11">
        <f t="shared" si="9"/>
        <v>6.1999909820844969E-3</v>
      </c>
    </row>
    <row r="105" spans="1:9" hidden="1" outlineLevel="1" x14ac:dyDescent="0.3">
      <c r="A105" s="10" t="s">
        <v>108</v>
      </c>
      <c r="B105" s="11">
        <v>3.3414128699617074E-5</v>
      </c>
      <c r="C105" s="11">
        <f t="shared" si="6"/>
        <v>-1.7384449455994503E-3</v>
      </c>
      <c r="D105" s="6">
        <f t="shared" si="7"/>
        <v>3.0221908288802758E-6</v>
      </c>
      <c r="E105" s="6">
        <f t="shared" si="10"/>
        <v>1.4319189912404406E-5</v>
      </c>
      <c r="F105" s="6">
        <f t="shared" si="11"/>
        <v>2.4843396246655021E-5</v>
      </c>
      <c r="G105" s="12">
        <f t="shared" si="8"/>
        <v>4.4282190827132331</v>
      </c>
      <c r="H105" s="18">
        <v>4.4000000000000003E-3</v>
      </c>
      <c r="I105" s="11">
        <f t="shared" si="9"/>
        <v>4.984315022814571E-3</v>
      </c>
    </row>
    <row r="106" spans="1:9" hidden="1" outlineLevel="1" x14ac:dyDescent="0.3">
      <c r="A106" s="10" t="s">
        <v>109</v>
      </c>
      <c r="B106" s="11">
        <v>-1.858246686124904E-2</v>
      </c>
      <c r="C106" s="11">
        <f t="shared" si="6"/>
        <v>-2.0354325935548107E-2</v>
      </c>
      <c r="D106" s="6">
        <f t="shared" si="7"/>
        <v>4.1429858429052635E-4</v>
      </c>
      <c r="E106" s="6">
        <f t="shared" si="10"/>
        <v>3.0221908288802758E-6</v>
      </c>
      <c r="F106" s="6">
        <f t="shared" si="11"/>
        <v>1.6286169679610955E-5</v>
      </c>
      <c r="G106" s="12">
        <f t="shared" si="8"/>
        <v>2.3351804208516684</v>
      </c>
      <c r="H106" s="18">
        <v>1.46E-2</v>
      </c>
      <c r="I106" s="11">
        <f t="shared" si="9"/>
        <v>4.0356126771050457E-3</v>
      </c>
    </row>
    <row r="107" spans="1:9" hidden="1" outlineLevel="1" x14ac:dyDescent="0.3">
      <c r="A107" s="10" t="s">
        <v>110</v>
      </c>
      <c r="B107" s="11">
        <v>2.7276687472032124E-3</v>
      </c>
      <c r="C107" s="11">
        <f t="shared" si="6"/>
        <v>9.5580967290414512E-4</v>
      </c>
      <c r="D107" s="6">
        <f t="shared" si="7"/>
        <v>9.1357213081712892E-7</v>
      </c>
      <c r="E107" s="6">
        <f t="shared" si="10"/>
        <v>4.1429858429052635E-4</v>
      </c>
      <c r="F107" s="6">
        <f t="shared" si="11"/>
        <v>2.338617311651929E-4</v>
      </c>
      <c r="G107" s="12">
        <f t="shared" si="8"/>
        <v>4.461387131865556</v>
      </c>
      <c r="H107" s="18">
        <v>4.4999999999999997E-3</v>
      </c>
      <c r="I107" s="11">
        <f t="shared" si="9"/>
        <v>1.5292538414703849E-2</v>
      </c>
    </row>
    <row r="108" spans="1:9" hidden="1" outlineLevel="1" x14ac:dyDescent="0.3">
      <c r="A108" s="10" t="s">
        <v>111</v>
      </c>
      <c r="B108" s="11">
        <v>-2.5847097823093849E-3</v>
      </c>
      <c r="C108" s="11">
        <f t="shared" si="6"/>
        <v>-4.3565688566084525E-3</v>
      </c>
      <c r="D108" s="6">
        <f t="shared" si="7"/>
        <v>1.8979692202370678E-5</v>
      </c>
      <c r="E108" s="6">
        <f t="shared" si="10"/>
        <v>9.1357213081712892E-7</v>
      </c>
      <c r="F108" s="6">
        <f t="shared" si="11"/>
        <v>1.6597647250881063E-5</v>
      </c>
      <c r="G108" s="12">
        <f t="shared" si="8"/>
        <v>3.6396967774079871</v>
      </c>
      <c r="H108" s="18">
        <v>9.4000000000000004E-3</v>
      </c>
      <c r="I108" s="11">
        <f t="shared" si="9"/>
        <v>4.0740210174815081E-3</v>
      </c>
    </row>
    <row r="109" spans="1:9" hidden="1" outlineLevel="1" x14ac:dyDescent="0.3">
      <c r="A109" s="10" t="s">
        <v>112</v>
      </c>
      <c r="B109" s="11">
        <v>-2.4616784558781114E-2</v>
      </c>
      <c r="C109" s="11">
        <f t="shared" si="6"/>
        <v>-2.6388643633080182E-2</v>
      </c>
      <c r="D109" s="6">
        <f t="shared" si="7"/>
        <v>6.9636051279370326E-4</v>
      </c>
      <c r="E109" s="6">
        <f t="shared" si="10"/>
        <v>1.8979692202370678E-5</v>
      </c>
      <c r="F109" s="6">
        <f t="shared" si="11"/>
        <v>7.1304574080747628E-5</v>
      </c>
      <c r="G109" s="12">
        <f t="shared" si="8"/>
        <v>1.9068592831152957</v>
      </c>
      <c r="H109" s="18">
        <v>1.6500000000000001E-2</v>
      </c>
      <c r="I109" s="11">
        <f t="shared" si="9"/>
        <v>8.444203578831317E-3</v>
      </c>
    </row>
    <row r="110" spans="1:9" hidden="1" outlineLevel="1" x14ac:dyDescent="0.3">
      <c r="A110" s="10" t="s">
        <v>113</v>
      </c>
      <c r="B110" s="11">
        <v>-2.4580049367838662E-2</v>
      </c>
      <c r="C110" s="11">
        <f t="shared" si="6"/>
        <v>-2.6351908442137729E-2</v>
      </c>
      <c r="D110" s="6">
        <f t="shared" si="7"/>
        <v>6.9442307854280974E-4</v>
      </c>
      <c r="E110" s="6">
        <f t="shared" si="10"/>
        <v>6.9636051279370326E-4</v>
      </c>
      <c r="F110" s="6">
        <f t="shared" si="11"/>
        <v>3.2715341556212177E-4</v>
      </c>
      <c r="G110" s="12">
        <f t="shared" si="8"/>
        <v>1.398205084037522</v>
      </c>
      <c r="H110" s="18">
        <v>1.3100000000000001E-2</v>
      </c>
      <c r="I110" s="11">
        <f t="shared" si="9"/>
        <v>1.8087382772588239E-2</v>
      </c>
    </row>
    <row r="111" spans="1:9" hidden="1" outlineLevel="1" x14ac:dyDescent="0.3">
      <c r="A111" s="10" t="s">
        <v>114</v>
      </c>
      <c r="B111" s="11">
        <v>3.2067284790647396E-2</v>
      </c>
      <c r="C111" s="11">
        <f t="shared" si="6"/>
        <v>3.0295425716348329E-2</v>
      </c>
      <c r="D111" s="6">
        <f t="shared" si="7"/>
        <v>9.1781281933477966E-4</v>
      </c>
      <c r="E111" s="6">
        <f t="shared" si="10"/>
        <v>6.9442307854280974E-4</v>
      </c>
      <c r="F111" s="6">
        <f t="shared" si="11"/>
        <v>2.5057719055574819E-4</v>
      </c>
      <c r="G111" s="12">
        <f t="shared" si="8"/>
        <v>2.0630041489518902</v>
      </c>
      <c r="H111" s="18">
        <v>2.7099999999999999E-2</v>
      </c>
      <c r="I111" s="11">
        <f t="shared" si="9"/>
        <v>1.5829630145892486E-2</v>
      </c>
    </row>
    <row r="112" spans="1:9" hidden="1" outlineLevel="1" x14ac:dyDescent="0.3">
      <c r="A112" s="10" t="s">
        <v>115</v>
      </c>
      <c r="B112" s="11">
        <v>-2.9761813204937468E-2</v>
      </c>
      <c r="C112" s="11">
        <f t="shared" si="6"/>
        <v>-3.1533672279236535E-2</v>
      </c>
      <c r="D112" s="6">
        <f t="shared" si="7"/>
        <v>9.9437248741429066E-4</v>
      </c>
      <c r="E112" s="6">
        <f t="shared" si="10"/>
        <v>9.1781281933477966E-4</v>
      </c>
      <c r="F112" s="6">
        <f t="shared" si="11"/>
        <v>7.1537574549560988E-4</v>
      </c>
      <c r="G112" s="12">
        <f t="shared" si="8"/>
        <v>1.791761846354855</v>
      </c>
      <c r="H112" s="18">
        <v>2.06E-2</v>
      </c>
      <c r="I112" s="11">
        <f t="shared" si="9"/>
        <v>2.674650903380869E-2</v>
      </c>
    </row>
    <row r="113" spans="1:9" hidden="1" outlineLevel="1" x14ac:dyDescent="0.3">
      <c r="A113" s="10" t="s">
        <v>116</v>
      </c>
      <c r="B113" s="11">
        <v>-8.5370670747869793E-3</v>
      </c>
      <c r="C113" s="11">
        <f t="shared" si="6"/>
        <v>-1.0308926149086047E-2</v>
      </c>
      <c r="D113" s="6">
        <f t="shared" si="7"/>
        <v>1.0627395834731007E-4</v>
      </c>
      <c r="E113" s="6">
        <f t="shared" si="10"/>
        <v>9.9437248741429066E-4</v>
      </c>
      <c r="F113" s="6">
        <f t="shared" si="11"/>
        <v>4.9365930658422494E-4</v>
      </c>
      <c r="G113" s="12">
        <f t="shared" si="8"/>
        <v>3.1022863079780851</v>
      </c>
      <c r="H113" s="18">
        <v>1.32E-2</v>
      </c>
      <c r="I113" s="11">
        <f t="shared" si="9"/>
        <v>2.2218445188271499E-2</v>
      </c>
    </row>
    <row r="114" spans="1:9" hidden="1" outlineLevel="1" x14ac:dyDescent="0.3">
      <c r="A114" s="10" t="s">
        <v>117</v>
      </c>
      <c r="B114" s="11">
        <v>1.6302738628819022E-2</v>
      </c>
      <c r="C114" s="11">
        <f t="shared" si="6"/>
        <v>1.4530879554519954E-2</v>
      </c>
      <c r="D114" s="6">
        <f t="shared" si="7"/>
        <v>2.1114646062796603E-4</v>
      </c>
      <c r="E114" s="6">
        <f t="shared" si="10"/>
        <v>1.0627395834731007E-4</v>
      </c>
      <c r="F114" s="6">
        <f t="shared" si="11"/>
        <v>1.5138379497720036E-4</v>
      </c>
      <c r="G114" s="12">
        <f t="shared" si="8"/>
        <v>2.7904512161568449</v>
      </c>
      <c r="H114" s="18">
        <v>1.6899999999999998E-2</v>
      </c>
      <c r="I114" s="11">
        <f t="shared" si="9"/>
        <v>1.2303812213180124E-2</v>
      </c>
    </row>
    <row r="115" spans="1:9" hidden="1" outlineLevel="1" x14ac:dyDescent="0.3">
      <c r="A115" s="10" t="s">
        <v>118</v>
      </c>
      <c r="B115" s="11">
        <v>-2.7752027370180642E-2</v>
      </c>
      <c r="C115" s="11">
        <f t="shared" si="6"/>
        <v>-2.9523886444479709E-2</v>
      </c>
      <c r="D115" s="6">
        <f t="shared" si="7"/>
        <v>8.7165987078653272E-4</v>
      </c>
      <c r="E115" s="6">
        <f t="shared" si="10"/>
        <v>2.1114646062796603E-4</v>
      </c>
      <c r="F115" s="6">
        <f t="shared" si="11"/>
        <v>2.5379792352261531E-4</v>
      </c>
      <c r="G115" s="12">
        <f t="shared" si="8"/>
        <v>1.9552508618319209</v>
      </c>
      <c r="H115" s="18">
        <v>2.1000000000000001E-2</v>
      </c>
      <c r="I115" s="11">
        <f t="shared" si="9"/>
        <v>1.5931036486136592E-2</v>
      </c>
    </row>
    <row r="116" spans="1:9" hidden="1" outlineLevel="1" x14ac:dyDescent="0.3">
      <c r="A116" s="10" t="s">
        <v>119</v>
      </c>
      <c r="B116" s="11">
        <v>1.0304622221838996E-2</v>
      </c>
      <c r="C116" s="11">
        <f t="shared" si="6"/>
        <v>8.5327631475399287E-3</v>
      </c>
      <c r="D116" s="6">
        <f t="shared" si="7"/>
        <v>7.2808046932015509E-5</v>
      </c>
      <c r="E116" s="6">
        <f t="shared" si="10"/>
        <v>8.7165987078653272E-4</v>
      </c>
      <c r="F116" s="6">
        <f t="shared" si="11"/>
        <v>4.8515383114549297E-4</v>
      </c>
      <c r="G116" s="12">
        <f t="shared" si="8"/>
        <v>3.081886457698479</v>
      </c>
      <c r="H116" s="18">
        <v>1.5800000000000002E-2</v>
      </c>
      <c r="I116" s="11">
        <f t="shared" si="9"/>
        <v>2.202620782489562E-2</v>
      </c>
    </row>
    <row r="117" spans="1:9" hidden="1" outlineLevel="1" x14ac:dyDescent="0.3">
      <c r="A117" s="10" t="s">
        <v>120</v>
      </c>
      <c r="B117" s="11">
        <v>1.4421645620746657E-2</v>
      </c>
      <c r="C117" s="11">
        <f t="shared" si="6"/>
        <v>1.264978654644759E-2</v>
      </c>
      <c r="D117" s="6">
        <f t="shared" si="7"/>
        <v>1.6001709967068645E-4</v>
      </c>
      <c r="E117" s="6">
        <f t="shared" si="10"/>
        <v>7.2808046932015509E-5</v>
      </c>
      <c r="F117" s="6">
        <f t="shared" si="11"/>
        <v>2.0274785569303512E-4</v>
      </c>
      <c r="G117" s="12">
        <f t="shared" si="8"/>
        <v>2.6617726248969307</v>
      </c>
      <c r="H117" s="18">
        <v>2.4299999999999999E-2</v>
      </c>
      <c r="I117" s="11">
        <f t="shared" si="9"/>
        <v>1.423895556889743E-2</v>
      </c>
    </row>
    <row r="118" spans="1:9" hidden="1" outlineLevel="1" x14ac:dyDescent="0.3">
      <c r="A118" s="10" t="s">
        <v>121</v>
      </c>
      <c r="B118" s="11">
        <v>4.8786596333875677E-3</v>
      </c>
      <c r="C118" s="11">
        <f t="shared" si="6"/>
        <v>3.1068005590885002E-3</v>
      </c>
      <c r="D118" s="6">
        <f t="shared" si="7"/>
        <v>9.6522097139526178E-6</v>
      </c>
      <c r="E118" s="6">
        <f t="shared" si="10"/>
        <v>1.6001709967068645E-4</v>
      </c>
      <c r="F118" s="6">
        <f t="shared" si="11"/>
        <v>4.759727294641176E-4</v>
      </c>
      <c r="G118" s="12">
        <f t="shared" si="8"/>
        <v>3.5670482000569819</v>
      </c>
      <c r="H118" s="18">
        <v>1.0800000000000001E-2</v>
      </c>
      <c r="I118" s="11">
        <f t="shared" si="9"/>
        <v>2.1816799248838441E-2</v>
      </c>
    </row>
    <row r="119" spans="1:9" hidden="1" outlineLevel="1" x14ac:dyDescent="0.3">
      <c r="A119" s="10" t="s">
        <v>122</v>
      </c>
      <c r="B119" s="11">
        <v>-2.3077628368811574E-2</v>
      </c>
      <c r="C119" s="11">
        <f t="shared" si="6"/>
        <v>-2.4849487443110642E-2</v>
      </c>
      <c r="D119" s="6">
        <f t="shared" si="7"/>
        <v>6.1749702618531352E-4</v>
      </c>
      <c r="E119" s="6">
        <f t="shared" si="10"/>
        <v>9.6522097139526178E-6</v>
      </c>
      <c r="F119" s="6">
        <f t="shared" si="11"/>
        <v>9.1124241543355348E-5</v>
      </c>
      <c r="G119" s="12">
        <f t="shared" si="8"/>
        <v>2.2199680837918705</v>
      </c>
      <c r="H119" s="18">
        <v>0.02</v>
      </c>
      <c r="I119" s="11">
        <f t="shared" si="9"/>
        <v>9.5459018192811593E-3</v>
      </c>
    </row>
    <row r="120" spans="1:9" hidden="1" outlineLevel="1" x14ac:dyDescent="0.3">
      <c r="A120" s="10" t="s">
        <v>123</v>
      </c>
      <c r="B120" s="11">
        <v>5.0817068056467091E-3</v>
      </c>
      <c r="C120" s="11">
        <f t="shared" si="6"/>
        <v>3.3098477313476416E-3</v>
      </c>
      <c r="D120" s="6">
        <f t="shared" si="7"/>
        <v>1.0955092004707131E-5</v>
      </c>
      <c r="E120" s="6">
        <f t="shared" si="10"/>
        <v>6.1749702618531352E-4</v>
      </c>
      <c r="F120" s="6">
        <f t="shared" si="11"/>
        <v>4.1036656851284288E-4</v>
      </c>
      <c r="G120" s="12">
        <f t="shared" si="8"/>
        <v>3.1302216979904687</v>
      </c>
      <c r="H120" s="18">
        <v>1.7100000000000001E-2</v>
      </c>
      <c r="I120" s="11">
        <f t="shared" si="9"/>
        <v>2.0257506473227223E-2</v>
      </c>
    </row>
    <row r="121" spans="1:9" hidden="1" outlineLevel="1" x14ac:dyDescent="0.3">
      <c r="A121" s="10" t="s">
        <v>124</v>
      </c>
      <c r="B121" s="11">
        <v>2.0501065472369212E-2</v>
      </c>
      <c r="C121" s="11">
        <f t="shared" si="6"/>
        <v>1.8729206398070145E-2</v>
      </c>
      <c r="D121" s="6">
        <f t="shared" si="7"/>
        <v>3.5078317230151162E-4</v>
      </c>
      <c r="E121" s="6">
        <f t="shared" si="10"/>
        <v>1.0955092004707131E-5</v>
      </c>
      <c r="F121" s="6">
        <f t="shared" si="11"/>
        <v>2.2450832431623543E-4</v>
      </c>
      <c r="G121" s="12">
        <f t="shared" si="8"/>
        <v>2.5569551075461754</v>
      </c>
      <c r="H121" s="18">
        <v>1.84E-2</v>
      </c>
      <c r="I121" s="11">
        <f t="shared" si="9"/>
        <v>1.4983601847227369E-2</v>
      </c>
    </row>
    <row r="122" spans="1:9" hidden="1" outlineLevel="1" x14ac:dyDescent="0.3">
      <c r="A122" s="10" t="s">
        <v>125</v>
      </c>
      <c r="B122" s="11">
        <v>-3.568373654244044E-3</v>
      </c>
      <c r="C122" s="11">
        <f t="shared" si="6"/>
        <v>-5.3402327285431116E-3</v>
      </c>
      <c r="D122" s="6">
        <f t="shared" si="7"/>
        <v>2.8518085595003006E-5</v>
      </c>
      <c r="E122" s="6">
        <f t="shared" si="10"/>
        <v>3.5078317230151162E-4</v>
      </c>
      <c r="F122" s="6">
        <f t="shared" si="11"/>
        <v>3.1793506974399014E-4</v>
      </c>
      <c r="G122" s="12">
        <f t="shared" si="8"/>
        <v>3.5211974310683085</v>
      </c>
      <c r="H122" s="18">
        <v>1.03E-2</v>
      </c>
      <c r="I122" s="11">
        <f t="shared" si="9"/>
        <v>1.7830733853209466E-2</v>
      </c>
    </row>
    <row r="123" spans="1:9" hidden="1" outlineLevel="1" x14ac:dyDescent="0.3">
      <c r="A123" s="10" t="s">
        <v>126</v>
      </c>
      <c r="B123" s="11">
        <v>1.002451868257029E-2</v>
      </c>
      <c r="C123" s="11">
        <f t="shared" si="6"/>
        <v>8.2526596082712223E-3</v>
      </c>
      <c r="D123" s="6">
        <f t="shared" si="7"/>
        <v>6.8106390609991321E-5</v>
      </c>
      <c r="E123" s="6">
        <f t="shared" si="10"/>
        <v>2.8518085595003006E-5</v>
      </c>
      <c r="F123" s="6">
        <f t="shared" si="11"/>
        <v>8.6377473116750912E-5</v>
      </c>
      <c r="G123" s="12">
        <f t="shared" si="8"/>
        <v>3.3764690558375143</v>
      </c>
      <c r="H123" s="18">
        <v>8.0999999999999996E-3</v>
      </c>
      <c r="I123" s="11">
        <f t="shared" si="9"/>
        <v>9.2939481985188036E-3</v>
      </c>
    </row>
    <row r="124" spans="1:9" hidden="1" outlineLevel="1" x14ac:dyDescent="0.3">
      <c r="A124" s="10" t="s">
        <v>127</v>
      </c>
      <c r="B124" s="11">
        <v>-4.7168243330951102E-3</v>
      </c>
      <c r="C124" s="11">
        <f t="shared" si="6"/>
        <v>-6.4886834073941777E-3</v>
      </c>
      <c r="D124" s="6">
        <f t="shared" si="7"/>
        <v>4.2103012361392515E-5</v>
      </c>
      <c r="E124" s="6">
        <f t="shared" si="10"/>
        <v>6.8106390609991321E-5</v>
      </c>
      <c r="F124" s="6">
        <f t="shared" si="11"/>
        <v>6.2521428683481447E-5</v>
      </c>
      <c r="G124" s="12">
        <f t="shared" si="8"/>
        <v>3.4745007930623846</v>
      </c>
      <c r="H124" s="18">
        <v>0.01</v>
      </c>
      <c r="I124" s="11">
        <f t="shared" si="9"/>
        <v>7.9070493032155457E-3</v>
      </c>
    </row>
    <row r="125" spans="1:9" hidden="1" outlineLevel="1" x14ac:dyDescent="0.3">
      <c r="A125" s="10" t="s">
        <v>128</v>
      </c>
      <c r="B125" s="11">
        <v>6.9593274744398029E-3</v>
      </c>
      <c r="C125" s="11">
        <f t="shared" si="6"/>
        <v>5.1874684001407354E-3</v>
      </c>
      <c r="D125" s="6">
        <f t="shared" si="7"/>
        <v>2.690982840245868E-5</v>
      </c>
      <c r="E125" s="6">
        <f t="shared" si="10"/>
        <v>4.2103012361392515E-5</v>
      </c>
      <c r="F125" s="6">
        <f t="shared" si="11"/>
        <v>8.410097355560561E-5</v>
      </c>
      <c r="G125" s="12">
        <f t="shared" si="8"/>
        <v>3.6317593534378894</v>
      </c>
      <c r="H125" s="18">
        <v>8.8999999999999999E-3</v>
      </c>
      <c r="I125" s="11">
        <f t="shared" si="9"/>
        <v>9.1706582945612798E-3</v>
      </c>
    </row>
    <row r="126" spans="1:9" hidden="1" outlineLevel="1" x14ac:dyDescent="0.3">
      <c r="A126" s="10" t="s">
        <v>129</v>
      </c>
      <c r="B126" s="11">
        <v>1.7291656809940228E-2</v>
      </c>
      <c r="C126" s="11">
        <f t="shared" si="6"/>
        <v>1.5519797735641161E-2</v>
      </c>
      <c r="D126" s="6">
        <f t="shared" si="7"/>
        <v>2.408641217552125E-4</v>
      </c>
      <c r="E126" s="6">
        <f t="shared" si="10"/>
        <v>2.690982840245868E-5</v>
      </c>
      <c r="F126" s="6">
        <f t="shared" si="11"/>
        <v>6.5737021540216535E-5</v>
      </c>
      <c r="G126" s="12">
        <f t="shared" si="8"/>
        <v>2.5556120329886585</v>
      </c>
      <c r="H126" s="18">
        <v>1.06E-2</v>
      </c>
      <c r="I126" s="11">
        <f t="shared" si="9"/>
        <v>8.1078370445030867E-3</v>
      </c>
    </row>
    <row r="127" spans="1:9" hidden="1" outlineLevel="1" x14ac:dyDescent="0.3">
      <c r="A127" s="10" t="s">
        <v>130</v>
      </c>
      <c r="B127" s="11">
        <v>1.9401309842351174E-3</v>
      </c>
      <c r="C127" s="11">
        <f t="shared" si="6"/>
        <v>1.6827190993605012E-4</v>
      </c>
      <c r="D127" s="6">
        <f t="shared" si="7"/>
        <v>2.8315435673526165E-8</v>
      </c>
      <c r="E127" s="6">
        <f t="shared" si="10"/>
        <v>2.408641217552125E-4</v>
      </c>
      <c r="F127" s="6">
        <f t="shared" si="11"/>
        <v>1.2765975272139335E-4</v>
      </c>
      <c r="G127" s="12">
        <f t="shared" si="8"/>
        <v>4.2648669094078615</v>
      </c>
      <c r="H127" s="18">
        <v>5.5999999999999999E-3</v>
      </c>
      <c r="I127" s="11">
        <f t="shared" si="9"/>
        <v>1.1298661545572261E-2</v>
      </c>
    </row>
    <row r="128" spans="1:9" hidden="1" outlineLevel="1" x14ac:dyDescent="0.3">
      <c r="A128" s="10" t="s">
        <v>131</v>
      </c>
      <c r="B128" s="11">
        <v>-7.8688659896895934E-3</v>
      </c>
      <c r="C128" s="11">
        <f t="shared" si="6"/>
        <v>-9.6407250639886609E-3</v>
      </c>
      <c r="D128" s="6">
        <f t="shared" si="7"/>
        <v>9.2943579759419164E-5</v>
      </c>
      <c r="E128" s="6">
        <f t="shared" si="10"/>
        <v>2.8315435673526165E-8</v>
      </c>
      <c r="F128" s="6">
        <f t="shared" si="11"/>
        <v>2.4862066620402978E-5</v>
      </c>
      <c r="G128" s="12">
        <f t="shared" si="8"/>
        <v>3.137585365874235</v>
      </c>
      <c r="H128" s="18">
        <v>7.4000000000000003E-3</v>
      </c>
      <c r="I128" s="11">
        <f t="shared" si="9"/>
        <v>4.9861875837560483E-3</v>
      </c>
    </row>
    <row r="129" spans="1:9" hidden="1" outlineLevel="1" x14ac:dyDescent="0.3">
      <c r="A129" s="10" t="s">
        <v>132</v>
      </c>
      <c r="B129" s="11">
        <v>-1.2782263258682269E-2</v>
      </c>
      <c r="C129" s="11">
        <f t="shared" si="6"/>
        <v>-1.4554122332981336E-2</v>
      </c>
      <c r="D129" s="6">
        <f t="shared" si="7"/>
        <v>2.118224768833861E-4</v>
      </c>
      <c r="E129" s="6">
        <f t="shared" si="10"/>
        <v>9.2943579759419164E-5</v>
      </c>
      <c r="F129" s="6">
        <f t="shared" si="11"/>
        <v>5.8574697504623001E-5</v>
      </c>
      <c r="G129" s="12">
        <f t="shared" si="8"/>
        <v>2.196880858908894</v>
      </c>
      <c r="H129" s="18">
        <v>7.7999999999999996E-3</v>
      </c>
      <c r="I129" s="11">
        <f t="shared" si="9"/>
        <v>7.6534108412277856E-3</v>
      </c>
    </row>
    <row r="130" spans="1:9" hidden="1" outlineLevel="1" x14ac:dyDescent="0.3">
      <c r="A130" s="10" t="s">
        <v>133</v>
      </c>
      <c r="B130" s="11">
        <v>-2.456089721108016E-3</v>
      </c>
      <c r="C130" s="11">
        <f t="shared" si="6"/>
        <v>-4.2279487954070836E-3</v>
      </c>
      <c r="D130" s="6">
        <f t="shared" si="7"/>
        <v>1.7875551016584209E-5</v>
      </c>
      <c r="E130" s="6">
        <f t="shared" si="10"/>
        <v>2.118224768833861E-4</v>
      </c>
      <c r="F130" s="6">
        <f t="shared" si="11"/>
        <v>8.3632845670622452E-5</v>
      </c>
      <c r="G130" s="12">
        <f t="shared" si="8"/>
        <v>3.6375003289382017</v>
      </c>
      <c r="H130" s="18">
        <v>9.4999999999999998E-3</v>
      </c>
      <c r="I130" s="11">
        <f t="shared" si="9"/>
        <v>9.1450995440521283E-3</v>
      </c>
    </row>
    <row r="131" spans="1:9" hidden="1" outlineLevel="1" x14ac:dyDescent="0.3">
      <c r="A131" s="10" t="s">
        <v>134</v>
      </c>
      <c r="B131" s="11">
        <v>-1.7155263519275005E-2</v>
      </c>
      <c r="C131" s="11">
        <f t="shared" si="6"/>
        <v>-1.8927122593574073E-2</v>
      </c>
      <c r="D131" s="6">
        <f t="shared" si="7"/>
        <v>3.5823596967218216E-4</v>
      </c>
      <c r="E131" s="6">
        <f t="shared" si="10"/>
        <v>1.7875551016584209E-5</v>
      </c>
      <c r="F131" s="6">
        <f t="shared" si="11"/>
        <v>7.2546443637626804E-5</v>
      </c>
      <c r="G131" s="12">
        <f t="shared" si="8"/>
        <v>2.5280048989535708</v>
      </c>
      <c r="H131" s="18">
        <v>1.66E-2</v>
      </c>
      <c r="I131" s="11">
        <f t="shared" si="9"/>
        <v>8.5174200106385971E-3</v>
      </c>
    </row>
    <row r="132" spans="1:9" hidden="1" outlineLevel="1" x14ac:dyDescent="0.3">
      <c r="A132" s="10" t="s">
        <v>135</v>
      </c>
      <c r="B132" s="11">
        <v>-5.153061010790788E-4</v>
      </c>
      <c r="C132" s="11">
        <f t="shared" si="6"/>
        <v>-2.2871651753781459E-3</v>
      </c>
      <c r="D132" s="6">
        <f t="shared" si="7"/>
        <v>5.2311245394625452E-6</v>
      </c>
      <c r="E132" s="6">
        <f t="shared" si="10"/>
        <v>3.5823596967218216E-4</v>
      </c>
      <c r="F132" s="6">
        <f t="shared" si="11"/>
        <v>2.7148968262690842E-4</v>
      </c>
      <c r="G132" s="12">
        <f t="shared" si="8"/>
        <v>3.5598519789627754</v>
      </c>
      <c r="H132" s="18">
        <v>1.11E-2</v>
      </c>
      <c r="I132" s="11">
        <f t="shared" si="9"/>
        <v>1.6476943971104243E-2</v>
      </c>
    </row>
    <row r="133" spans="1:9" hidden="1" outlineLevel="1" x14ac:dyDescent="0.3">
      <c r="A133" s="10" t="s">
        <v>136</v>
      </c>
      <c r="B133" s="11">
        <v>1.6278022888197349E-2</v>
      </c>
      <c r="C133" s="11">
        <f t="shared" si="6"/>
        <v>1.4506163813898281E-2</v>
      </c>
      <c r="D133" s="6">
        <f t="shared" si="7"/>
        <v>2.1042878859565191E-4</v>
      </c>
      <c r="E133" s="6">
        <f t="shared" si="10"/>
        <v>5.2311245394625452E-6</v>
      </c>
      <c r="F133" s="6">
        <f t="shared" si="11"/>
        <v>9.5340937325333946E-5</v>
      </c>
      <c r="G133" s="12">
        <f t="shared" si="8"/>
        <v>2.8048174119896907</v>
      </c>
      <c r="H133" s="18">
        <v>1.3299999999999999E-2</v>
      </c>
      <c r="I133" s="11">
        <f t="shared" si="9"/>
        <v>9.7642683968300441E-3</v>
      </c>
    </row>
    <row r="134" spans="1:9" hidden="1" outlineLevel="1" x14ac:dyDescent="0.3">
      <c r="A134" s="10" t="s">
        <v>137</v>
      </c>
      <c r="B134" s="11">
        <v>1.5732016371268378E-4</v>
      </c>
      <c r="C134" s="11">
        <f t="shared" si="6"/>
        <v>-1.6145389105863836E-3</v>
      </c>
      <c r="D134" s="6">
        <f t="shared" si="7"/>
        <v>2.6067358937974663E-6</v>
      </c>
      <c r="E134" s="6">
        <f t="shared" si="10"/>
        <v>2.1042878859565191E-4</v>
      </c>
      <c r="F134" s="6">
        <f t="shared" si="11"/>
        <v>1.7131029692056562E-4</v>
      </c>
      <c r="G134" s="12">
        <f t="shared" si="8"/>
        <v>3.3283617186508176</v>
      </c>
      <c r="H134" s="18">
        <v>1.4200000000000001E-2</v>
      </c>
      <c r="I134" s="11">
        <f t="shared" si="9"/>
        <v>1.3088555952455779E-2</v>
      </c>
    </row>
    <row r="135" spans="1:9" hidden="1" outlineLevel="1" x14ac:dyDescent="0.3">
      <c r="A135" s="10" t="s">
        <v>138</v>
      </c>
      <c r="B135" s="11">
        <v>-7.5468757827941244E-3</v>
      </c>
      <c r="C135" s="11">
        <f t="shared" si="6"/>
        <v>-9.318734857093192E-3</v>
      </c>
      <c r="D135" s="6">
        <f t="shared" si="7"/>
        <v>8.6838819336803669E-5</v>
      </c>
      <c r="E135" s="6">
        <f t="shared" si="10"/>
        <v>2.6067358937974663E-6</v>
      </c>
      <c r="F135" s="6">
        <f t="shared" si="11"/>
        <v>1.5430647718126496E-4</v>
      </c>
      <c r="G135" s="12">
        <f t="shared" si="8"/>
        <v>3.2540936425374789</v>
      </c>
      <c r="H135" s="18">
        <v>8.9999999999999993E-3</v>
      </c>
      <c r="I135" s="11">
        <f t="shared" si="9"/>
        <v>1.2422015825994788E-2</v>
      </c>
    </row>
    <row r="136" spans="1:9" hidden="1" outlineLevel="1" x14ac:dyDescent="0.3">
      <c r="A136" s="10" t="s">
        <v>139</v>
      </c>
      <c r="B136" s="11">
        <v>9.0766469663570454E-3</v>
      </c>
      <c r="C136" s="11">
        <f t="shared" si="6"/>
        <v>7.3047878920579779E-3</v>
      </c>
      <c r="D136" s="6">
        <f t="shared" si="7"/>
        <v>5.3359926147956837E-5</v>
      </c>
      <c r="E136" s="6">
        <f t="shared" si="10"/>
        <v>8.6838819336803669E-5</v>
      </c>
      <c r="F136" s="6">
        <f t="shared" si="11"/>
        <v>7.7403341351734413E-5</v>
      </c>
      <c r="G136" s="12">
        <f t="shared" si="8"/>
        <v>3.4986163490766882</v>
      </c>
      <c r="H136" s="18">
        <v>7.1999999999999998E-3</v>
      </c>
      <c r="I136" s="11">
        <f t="shared" si="9"/>
        <v>8.7979168757004299E-3</v>
      </c>
    </row>
    <row r="137" spans="1:9" hidden="1" outlineLevel="1" x14ac:dyDescent="0.3">
      <c r="A137" s="10" t="s">
        <v>140</v>
      </c>
      <c r="B137" s="11">
        <v>-4.1878697480699422E-3</v>
      </c>
      <c r="C137" s="11">
        <f t="shared" si="6"/>
        <v>-5.9597288223690098E-3</v>
      </c>
      <c r="D137" s="6">
        <f t="shared" si="7"/>
        <v>3.5518367636175904E-5</v>
      </c>
      <c r="E137" s="6">
        <f t="shared" si="10"/>
        <v>5.3359926147956837E-5</v>
      </c>
      <c r="F137" s="6">
        <f t="shared" si="11"/>
        <v>4.9552546257858957E-5</v>
      </c>
      <c r="G137" s="12">
        <f t="shared" si="8"/>
        <v>3.6896651714791755</v>
      </c>
      <c r="H137" s="18">
        <v>6.7000000000000002E-3</v>
      </c>
      <c r="I137" s="11">
        <f t="shared" si="9"/>
        <v>7.039356949172201E-3</v>
      </c>
    </row>
    <row r="138" spans="1:9" hidden="1" outlineLevel="1" x14ac:dyDescent="0.3">
      <c r="A138" s="10" t="s">
        <v>141</v>
      </c>
      <c r="B138" s="11">
        <v>-1.7971609701352704E-3</v>
      </c>
      <c r="C138" s="11">
        <f t="shared" si="6"/>
        <v>-3.5690200444343377E-3</v>
      </c>
      <c r="D138" s="6">
        <f t="shared" si="7"/>
        <v>1.2737904077574082E-5</v>
      </c>
      <c r="E138" s="6">
        <f t="shared" si="10"/>
        <v>3.5518367636175904E-5</v>
      </c>
      <c r="F138" s="6">
        <f t="shared" si="11"/>
        <v>4.1217879748057655E-5</v>
      </c>
      <c r="G138" s="12">
        <f t="shared" si="8"/>
        <v>3.3782567079909263</v>
      </c>
      <c r="H138" s="18">
        <v>1.3100000000000001E-2</v>
      </c>
      <c r="I138" s="11">
        <f t="shared" si="9"/>
        <v>6.4201152441414671E-3</v>
      </c>
    </row>
    <row r="139" spans="1:9" hidden="1" outlineLevel="1" x14ac:dyDescent="0.3">
      <c r="A139" s="10" t="s">
        <v>142</v>
      </c>
      <c r="B139" s="11">
        <v>1.6991869723872986E-2</v>
      </c>
      <c r="C139" s="11">
        <f t="shared" si="6"/>
        <v>1.5220010649573918E-2</v>
      </c>
      <c r="D139" s="6">
        <f t="shared" si="7"/>
        <v>2.3164872417314348E-4</v>
      </c>
      <c r="E139" s="6">
        <f t="shared" si="10"/>
        <v>1.2737904077574082E-5</v>
      </c>
      <c r="F139" s="6">
        <f t="shared" si="11"/>
        <v>1.3329931074031149E-4</v>
      </c>
      <c r="G139" s="12">
        <f t="shared" si="8"/>
        <v>2.6877448480202188</v>
      </c>
      <c r="H139" s="18">
        <v>1.18E-2</v>
      </c>
      <c r="I139" s="11">
        <f t="shared" si="9"/>
        <v>1.1545532068307267E-2</v>
      </c>
    </row>
    <row r="140" spans="1:9" hidden="1" outlineLevel="1" x14ac:dyDescent="0.3">
      <c r="A140" s="10" t="s">
        <v>143</v>
      </c>
      <c r="B140" s="11">
        <v>7.6809569858572692E-3</v>
      </c>
      <c r="C140" s="11">
        <f t="shared" si="6"/>
        <v>5.9090979115582016E-3</v>
      </c>
      <c r="D140" s="6">
        <f t="shared" si="7"/>
        <v>3.49174381283815E-5</v>
      </c>
      <c r="E140" s="6">
        <f t="shared" si="10"/>
        <v>2.3164872417314348E-4</v>
      </c>
      <c r="F140" s="6">
        <f t="shared" si="11"/>
        <v>1.4643809062526837E-4</v>
      </c>
      <c r="G140" s="12">
        <f t="shared" si="8"/>
        <v>3.6929101555275965</v>
      </c>
      <c r="H140" s="18">
        <v>6.7999999999999996E-3</v>
      </c>
      <c r="I140" s="11">
        <f t="shared" si="9"/>
        <v>1.2101160713967416E-2</v>
      </c>
    </row>
    <row r="141" spans="1:9" hidden="1" outlineLevel="1" x14ac:dyDescent="0.3">
      <c r="A141" s="10" t="s">
        <v>144</v>
      </c>
      <c r="B141" s="11">
        <v>2.3258838635512006E-4</v>
      </c>
      <c r="C141" s="11">
        <f t="shared" si="6"/>
        <v>-1.5392706879439472E-3</v>
      </c>
      <c r="D141" s="6">
        <f t="shared" si="7"/>
        <v>2.3693542507634325E-6</v>
      </c>
      <c r="E141" s="6">
        <f t="shared" si="10"/>
        <v>3.49174381283815E-5</v>
      </c>
      <c r="F141" s="6">
        <f t="shared" si="11"/>
        <v>4.2137228907282018E-5</v>
      </c>
      <c r="G141" s="12">
        <f t="shared" si="8"/>
        <v>4.2780871100886317</v>
      </c>
      <c r="H141" s="18">
        <v>5.3E-3</v>
      </c>
      <c r="I141" s="11">
        <f t="shared" si="9"/>
        <v>6.4913195043289941E-3</v>
      </c>
    </row>
    <row r="142" spans="1:9" hidden="1" outlineLevel="1" x14ac:dyDescent="0.3">
      <c r="A142" s="10" t="s">
        <v>145</v>
      </c>
      <c r="B142" s="11">
        <v>9.9967902677101875E-3</v>
      </c>
      <c r="C142" s="11">
        <f t="shared" si="6"/>
        <v>8.22493119341112E-3</v>
      </c>
      <c r="D142" s="6">
        <f t="shared" si="7"/>
        <v>6.764949313634727E-5</v>
      </c>
      <c r="E142" s="6">
        <f t="shared" si="10"/>
        <v>2.3693542507634325E-6</v>
      </c>
      <c r="F142" s="6">
        <f t="shared" si="11"/>
        <v>2.2787533154664569E-5</v>
      </c>
      <c r="G142" s="12">
        <f t="shared" si="8"/>
        <v>3.3455093845074679</v>
      </c>
      <c r="H142" s="18">
        <v>6.8999999999999999E-3</v>
      </c>
      <c r="I142" s="11">
        <f t="shared" si="9"/>
        <v>4.7736289293015405E-3</v>
      </c>
    </row>
    <row r="143" spans="1:9" hidden="1" outlineLevel="1" x14ac:dyDescent="0.3">
      <c r="A143" s="10" t="s">
        <v>146</v>
      </c>
      <c r="B143" s="11">
        <v>8.8248154240086404E-3</v>
      </c>
      <c r="C143" s="11">
        <f t="shared" ref="C143:C206" si="12">B143-B$5</f>
        <v>7.0529563497095729E-3</v>
      </c>
      <c r="D143" s="6">
        <f t="shared" ref="D143:D206" si="13">C143^2</f>
        <v>4.9744193270908585E-5</v>
      </c>
      <c r="E143" s="6">
        <f t="shared" si="10"/>
        <v>6.764949313634727E-5</v>
      </c>
      <c r="F143" s="6">
        <f t="shared" si="11"/>
        <v>4.8806373613410127E-5</v>
      </c>
      <c r="G143" s="12">
        <f t="shared" ref="G143:G206" si="14">IFERROR(LN(_xlfn.GAMMA((B$11+1)/2)/(H143*SQRT(B$11*PI())*_xlfn.GAMMA(B$11/2))*(1 + D143/(H143^2*B$11))^(-(B$11+1)/2)),-10000)</f>
        <v>3.2871959348391688</v>
      </c>
      <c r="H143" s="18">
        <v>4.5999999999999999E-3</v>
      </c>
      <c r="I143" s="11">
        <f t="shared" ref="I143:I206" si="15">SQRT(F143)</f>
        <v>6.9861558537875554E-3</v>
      </c>
    </row>
    <row r="144" spans="1:9" hidden="1" outlineLevel="1" x14ac:dyDescent="0.3">
      <c r="A144" s="10" t="s">
        <v>147</v>
      </c>
      <c r="B144" s="11">
        <v>-2.8228271003263362E-4</v>
      </c>
      <c r="C144" s="11">
        <f t="shared" si="12"/>
        <v>-2.0541417843317009E-3</v>
      </c>
      <c r="D144" s="6">
        <f t="shared" si="13"/>
        <v>4.2194984701374241E-6</v>
      </c>
      <c r="E144" s="6">
        <f t="shared" ref="E144:E207" si="16">D143</f>
        <v>4.9744193270908585E-5</v>
      </c>
      <c r="F144" s="6">
        <f t="shared" ref="F144:F207" si="17">B$6+B$7*E144+B$8*H143^2</f>
        <v>2.5687920225652162E-5</v>
      </c>
      <c r="G144" s="12">
        <f t="shared" si="14"/>
        <v>4.4150738296195806</v>
      </c>
      <c r="H144" s="18">
        <v>4.3E-3</v>
      </c>
      <c r="I144" s="11">
        <f t="shared" si="15"/>
        <v>5.0683251894143655E-3</v>
      </c>
    </row>
    <row r="145" spans="1:9" hidden="1" outlineLevel="1" x14ac:dyDescent="0.3">
      <c r="A145" s="10" t="s">
        <v>148</v>
      </c>
      <c r="B145" s="11">
        <v>1.1394474103448115E-3</v>
      </c>
      <c r="C145" s="11">
        <f t="shared" si="12"/>
        <v>-6.3241166395425577E-4</v>
      </c>
      <c r="D145" s="6">
        <f t="shared" si="13"/>
        <v>3.9994451270539054E-7</v>
      </c>
      <c r="E145" s="6">
        <f t="shared" si="16"/>
        <v>4.2194984701374241E-6</v>
      </c>
      <c r="F145" s="6">
        <f t="shared" si="17"/>
        <v>1.5833060745932335E-5</v>
      </c>
      <c r="G145" s="12">
        <f t="shared" si="14"/>
        <v>4.158319678802088</v>
      </c>
      <c r="H145" s="18">
        <v>6.1999999999999998E-3</v>
      </c>
      <c r="I145" s="11">
        <f t="shared" si="15"/>
        <v>3.9790778763342059E-3</v>
      </c>
    </row>
    <row r="146" spans="1:9" hidden="1" outlineLevel="1" x14ac:dyDescent="0.3">
      <c r="A146" s="10" t="s">
        <v>149</v>
      </c>
      <c r="B146" s="11">
        <v>-8.0865037500063106E-3</v>
      </c>
      <c r="C146" s="11">
        <f t="shared" si="12"/>
        <v>-9.8583628243053781E-3</v>
      </c>
      <c r="D146" s="6">
        <f t="shared" si="13"/>
        <v>9.7187317575646312E-5</v>
      </c>
      <c r="E146" s="6">
        <f t="shared" si="16"/>
        <v>3.9994451270539054E-7</v>
      </c>
      <c r="F146" s="6">
        <f t="shared" si="17"/>
        <v>3.0289672403413061E-5</v>
      </c>
      <c r="G146" s="12">
        <f t="shared" si="14"/>
        <v>3.1550169310251781</v>
      </c>
      <c r="H146" s="18">
        <v>8.0999999999999996E-3</v>
      </c>
      <c r="I146" s="11">
        <f t="shared" si="15"/>
        <v>5.5036054004091771E-3</v>
      </c>
    </row>
    <row r="147" spans="1:9" hidden="1" outlineLevel="1" x14ac:dyDescent="0.3">
      <c r="A147" s="10" t="s">
        <v>150</v>
      </c>
      <c r="B147" s="11">
        <v>6.3281867432943249E-3</v>
      </c>
      <c r="C147" s="11">
        <f t="shared" si="12"/>
        <v>4.5563276689952574E-3</v>
      </c>
      <c r="D147" s="6">
        <f t="shared" si="13"/>
        <v>2.0760121827251755E-5</v>
      </c>
      <c r="E147" s="6">
        <f t="shared" si="16"/>
        <v>9.7187317575646312E-5</v>
      </c>
      <c r="F147" s="6">
        <f t="shared" si="17"/>
        <v>6.7524543882920918E-5</v>
      </c>
      <c r="G147" s="12">
        <f t="shared" si="14"/>
        <v>3.9673646574689099</v>
      </c>
      <c r="H147" s="18">
        <v>4.3E-3</v>
      </c>
      <c r="I147" s="11">
        <f t="shared" si="15"/>
        <v>8.2173319199677526E-3</v>
      </c>
    </row>
    <row r="148" spans="1:9" hidden="1" outlineLevel="1" x14ac:dyDescent="0.3">
      <c r="A148" s="10" t="s">
        <v>151</v>
      </c>
      <c r="B148" s="11">
        <v>-2.1419731248643729E-3</v>
      </c>
      <c r="C148" s="11">
        <f t="shared" si="12"/>
        <v>-3.91383219916344E-3</v>
      </c>
      <c r="D148" s="6">
        <f t="shared" si="13"/>
        <v>1.5318082483208528E-5</v>
      </c>
      <c r="E148" s="6">
        <f t="shared" si="16"/>
        <v>2.0760121827251755E-5</v>
      </c>
      <c r="F148" s="6">
        <f t="shared" si="17"/>
        <v>1.8678728087414157E-5</v>
      </c>
      <c r="G148" s="12">
        <f t="shared" si="14"/>
        <v>3.8658936489792648</v>
      </c>
      <c r="H148" s="18">
        <v>7.1999999999999998E-3</v>
      </c>
      <c r="I148" s="11">
        <f t="shared" si="15"/>
        <v>4.3218894117520125E-3</v>
      </c>
    </row>
    <row r="149" spans="1:9" hidden="1" outlineLevel="1" x14ac:dyDescent="0.3">
      <c r="A149" s="10" t="s">
        <v>152</v>
      </c>
      <c r="B149" s="11">
        <v>-3.8176558108625937E-3</v>
      </c>
      <c r="C149" s="11">
        <f t="shared" si="12"/>
        <v>-5.5895148851616613E-3</v>
      </c>
      <c r="D149" s="6">
        <f t="shared" si="13"/>
        <v>3.1242676651443783E-5</v>
      </c>
      <c r="E149" s="6">
        <f t="shared" si="16"/>
        <v>1.5318082483208528E-5</v>
      </c>
      <c r="F149" s="6">
        <f t="shared" si="17"/>
        <v>4.3007784927569078E-5</v>
      </c>
      <c r="G149" s="12">
        <f t="shared" si="14"/>
        <v>3.647617139451317</v>
      </c>
      <c r="H149" s="18">
        <v>4.1000000000000003E-3</v>
      </c>
      <c r="I149" s="11">
        <f t="shared" si="15"/>
        <v>6.5580320925998125E-3</v>
      </c>
    </row>
    <row r="150" spans="1:9" hidden="1" outlineLevel="1" x14ac:dyDescent="0.3">
      <c r="A150" s="10" t="s">
        <v>153</v>
      </c>
      <c r="B150" s="11">
        <v>5.3836551387793754E-3</v>
      </c>
      <c r="C150" s="11">
        <f t="shared" si="12"/>
        <v>3.6117960644803078E-3</v>
      </c>
      <c r="D150" s="6">
        <f t="shared" si="13"/>
        <v>1.304507081139544E-5</v>
      </c>
      <c r="E150" s="6">
        <f t="shared" si="16"/>
        <v>3.1242676651443783E-5</v>
      </c>
      <c r="F150" s="6">
        <f t="shared" si="17"/>
        <v>1.9209423217462125E-5</v>
      </c>
      <c r="G150" s="12">
        <f t="shared" si="14"/>
        <v>3.7101202906299839</v>
      </c>
      <c r="H150" s="18">
        <v>8.9999999999999993E-3</v>
      </c>
      <c r="I150" s="11">
        <f t="shared" si="15"/>
        <v>4.3828556007997942E-3</v>
      </c>
    </row>
    <row r="151" spans="1:9" hidden="1" outlineLevel="1" x14ac:dyDescent="0.3">
      <c r="A151" s="10" t="s">
        <v>154</v>
      </c>
      <c r="B151" s="11">
        <v>-2.1093255409191962E-3</v>
      </c>
      <c r="C151" s="11">
        <f t="shared" si="12"/>
        <v>-3.8811846152182637E-3</v>
      </c>
      <c r="D151" s="6">
        <f t="shared" si="13"/>
        <v>1.5063594017406942E-5</v>
      </c>
      <c r="E151" s="6">
        <f t="shared" si="16"/>
        <v>1.304507081139544E-5</v>
      </c>
      <c r="F151" s="6">
        <f t="shared" si="17"/>
        <v>6.4707782324090142E-5</v>
      </c>
      <c r="G151" s="12">
        <f t="shared" si="14"/>
        <v>4.0058268638312491</v>
      </c>
      <c r="H151" s="18">
        <v>5.7999999999999996E-3</v>
      </c>
      <c r="I151" s="11">
        <f t="shared" si="15"/>
        <v>8.0441147632346801E-3</v>
      </c>
    </row>
    <row r="152" spans="1:9" hidden="1" outlineLevel="1" x14ac:dyDescent="0.3">
      <c r="A152" s="10" t="s">
        <v>155</v>
      </c>
      <c r="B152" s="11">
        <v>6.4170245098347234E-3</v>
      </c>
      <c r="C152" s="11">
        <f t="shared" si="12"/>
        <v>4.6451654355356559E-3</v>
      </c>
      <c r="D152" s="6">
        <f t="shared" si="13"/>
        <v>2.1577561923495158E-5</v>
      </c>
      <c r="E152" s="6">
        <f t="shared" si="16"/>
        <v>1.5063594017406942E-5</v>
      </c>
      <c r="F152" s="6">
        <f t="shared" si="17"/>
        <v>2.9176036419385546E-5</v>
      </c>
      <c r="G152" s="12">
        <f t="shared" si="14"/>
        <v>3.7644649536789441</v>
      </c>
      <c r="H152" s="18">
        <v>7.7000000000000002E-3</v>
      </c>
      <c r="I152" s="11">
        <f t="shared" si="15"/>
        <v>5.4014846495556703E-3</v>
      </c>
    </row>
    <row r="153" spans="1:9" hidden="1" outlineLevel="1" x14ac:dyDescent="0.3">
      <c r="A153" s="10" t="s">
        <v>156</v>
      </c>
      <c r="B153" s="11">
        <v>-2.0605519523911317E-4</v>
      </c>
      <c r="C153" s="11">
        <f t="shared" si="12"/>
        <v>-1.9779142695381803E-3</v>
      </c>
      <c r="D153" s="6">
        <f t="shared" si="13"/>
        <v>3.9121448576427529E-6</v>
      </c>
      <c r="E153" s="6">
        <f t="shared" si="16"/>
        <v>2.1577561923495158E-5</v>
      </c>
      <c r="F153" s="6">
        <f t="shared" si="17"/>
        <v>4.9728647875941666E-5</v>
      </c>
      <c r="G153" s="12">
        <f t="shared" si="14"/>
        <v>3.8320537145683278</v>
      </c>
      <c r="H153" s="18">
        <v>8.3999999999999995E-3</v>
      </c>
      <c r="I153" s="11">
        <f t="shared" si="15"/>
        <v>7.0518542154487046E-3</v>
      </c>
    </row>
    <row r="154" spans="1:9" hidden="1" outlineLevel="1" x14ac:dyDescent="0.3">
      <c r="A154" s="10" t="s">
        <v>157</v>
      </c>
      <c r="B154" s="11">
        <v>1.2679800437334838E-3</v>
      </c>
      <c r="C154" s="11">
        <f t="shared" si="12"/>
        <v>-5.0387903056558353E-4</v>
      </c>
      <c r="D154" s="6">
        <f t="shared" si="13"/>
        <v>2.5389407744371225E-7</v>
      </c>
      <c r="E154" s="6">
        <f t="shared" si="16"/>
        <v>3.9121448576427529E-6</v>
      </c>
      <c r="F154" s="6">
        <f t="shared" si="17"/>
        <v>5.5227402576420853E-5</v>
      </c>
      <c r="G154" s="12">
        <f t="shared" si="14"/>
        <v>4.7532975409342777</v>
      </c>
      <c r="H154" s="18">
        <v>3.3999999999999998E-3</v>
      </c>
      <c r="I154" s="11">
        <f t="shared" si="15"/>
        <v>7.4315141509937836E-3</v>
      </c>
    </row>
    <row r="155" spans="1:9" hidden="1" outlineLevel="1" x14ac:dyDescent="0.3">
      <c r="A155" s="10" t="s">
        <v>158</v>
      </c>
      <c r="B155" s="11">
        <v>-5.0248109155571269E-3</v>
      </c>
      <c r="C155" s="11">
        <f t="shared" si="12"/>
        <v>-6.7966699898561944E-3</v>
      </c>
      <c r="D155" s="6">
        <f t="shared" si="13"/>
        <v>4.6194722951011798E-5</v>
      </c>
      <c r="E155" s="6">
        <f t="shared" si="16"/>
        <v>2.5389407744371225E-7</v>
      </c>
      <c r="F155" s="6">
        <f t="shared" si="17"/>
        <v>9.9007805127416576E-6</v>
      </c>
      <c r="G155" s="12">
        <f t="shared" si="14"/>
        <v>3.5234017333753989</v>
      </c>
      <c r="H155" s="18">
        <v>8.6E-3</v>
      </c>
      <c r="I155" s="11">
        <f t="shared" si="15"/>
        <v>3.1465505736824979E-3</v>
      </c>
    </row>
    <row r="156" spans="1:9" hidden="1" outlineLevel="1" x14ac:dyDescent="0.3">
      <c r="A156" s="10" t="s">
        <v>159</v>
      </c>
      <c r="B156" s="11">
        <v>8.8646953353870156E-3</v>
      </c>
      <c r="C156" s="11">
        <f t="shared" si="12"/>
        <v>7.0928362610879481E-3</v>
      </c>
      <c r="D156" s="6">
        <f t="shared" si="13"/>
        <v>5.030832622660406E-5</v>
      </c>
      <c r="E156" s="6">
        <f t="shared" si="16"/>
        <v>4.6194722951011798E-5</v>
      </c>
      <c r="F156" s="6">
        <f t="shared" si="17"/>
        <v>6.5077518474016325E-5</v>
      </c>
      <c r="G156" s="12">
        <f t="shared" si="14"/>
        <v>3.472896715118404</v>
      </c>
      <c r="H156" s="18">
        <v>5.7000000000000002E-3</v>
      </c>
      <c r="I156" s="11">
        <f t="shared" si="15"/>
        <v>8.0670638074838812E-3</v>
      </c>
    </row>
    <row r="157" spans="1:9" hidden="1" outlineLevel="1" x14ac:dyDescent="0.3">
      <c r="A157" s="10" t="s">
        <v>160</v>
      </c>
      <c r="B157" s="11">
        <v>-2.7280240366788768E-3</v>
      </c>
      <c r="C157" s="11">
        <f t="shared" si="12"/>
        <v>-4.4998831109779444E-3</v>
      </c>
      <c r="D157" s="6">
        <f t="shared" si="13"/>
        <v>2.0248948012464544E-5</v>
      </c>
      <c r="E157" s="6">
        <f t="shared" si="16"/>
        <v>5.030832622660406E-5</v>
      </c>
      <c r="F157" s="6">
        <f t="shared" si="17"/>
        <v>3.4368361932926209E-5</v>
      </c>
      <c r="G157" s="12">
        <f t="shared" si="14"/>
        <v>3.9286487746464065</v>
      </c>
      <c r="H157" s="18">
        <v>5.7999999999999996E-3</v>
      </c>
      <c r="I157" s="11">
        <f t="shared" si="15"/>
        <v>5.8624535761851631E-3</v>
      </c>
    </row>
    <row r="158" spans="1:9" hidden="1" outlineLevel="1" x14ac:dyDescent="0.3">
      <c r="A158" s="10" t="s">
        <v>161</v>
      </c>
      <c r="B158" s="11">
        <v>1.4965154308646457E-2</v>
      </c>
      <c r="C158" s="11">
        <f t="shared" si="12"/>
        <v>1.3193295234347389E-2</v>
      </c>
      <c r="D158" s="6">
        <f t="shared" si="13"/>
        <v>1.7406303914065354E-4</v>
      </c>
      <c r="E158" s="6">
        <f t="shared" si="16"/>
        <v>2.0248948012464544E-5</v>
      </c>
      <c r="F158" s="6">
        <f t="shared" si="17"/>
        <v>3.0068130520023602E-5</v>
      </c>
      <c r="G158" s="12">
        <f t="shared" si="14"/>
        <v>2.3384569274525386</v>
      </c>
      <c r="H158" s="18">
        <v>7.1999999999999998E-3</v>
      </c>
      <c r="I158" s="11">
        <f t="shared" si="15"/>
        <v>5.4834414850551292E-3</v>
      </c>
    </row>
    <row r="159" spans="1:9" hidden="1" outlineLevel="1" x14ac:dyDescent="0.3">
      <c r="A159" s="10" t="s">
        <v>162</v>
      </c>
      <c r="B159" s="11">
        <v>6.8769774461259221E-3</v>
      </c>
      <c r="C159" s="11">
        <f t="shared" si="12"/>
        <v>5.1051183718268545E-3</v>
      </c>
      <c r="D159" s="6">
        <f t="shared" si="13"/>
        <v>2.6062233590364074E-5</v>
      </c>
      <c r="E159" s="6">
        <f t="shared" si="16"/>
        <v>1.7406303914065354E-4</v>
      </c>
      <c r="F159" s="6">
        <f t="shared" si="17"/>
        <v>7.031844481214602E-5</v>
      </c>
      <c r="G159" s="12">
        <f t="shared" si="14"/>
        <v>3.7277463319544584</v>
      </c>
      <c r="H159" s="18">
        <v>3.7000000000000002E-3</v>
      </c>
      <c r="I159" s="11">
        <f t="shared" si="15"/>
        <v>8.3856093882404281E-3</v>
      </c>
    </row>
    <row r="160" spans="1:9" hidden="1" outlineLevel="1" x14ac:dyDescent="0.3">
      <c r="A160" s="10" t="s">
        <v>163</v>
      </c>
      <c r="B160" s="11">
        <v>4.1195729828718891E-3</v>
      </c>
      <c r="C160" s="11">
        <f t="shared" si="12"/>
        <v>2.3477139085728215E-3</v>
      </c>
      <c r="D160" s="6">
        <f t="shared" si="13"/>
        <v>5.5117605965062751E-6</v>
      </c>
      <c r="E160" s="6">
        <f t="shared" si="16"/>
        <v>2.6062233590364074E-5</v>
      </c>
      <c r="F160" s="6">
        <f t="shared" si="17"/>
        <v>1.5954522680328486E-5</v>
      </c>
      <c r="G160" s="12">
        <f t="shared" si="14"/>
        <v>4.4127560944134068</v>
      </c>
      <c r="H160" s="18">
        <v>4.1000000000000003E-3</v>
      </c>
      <c r="I160" s="11">
        <f t="shared" si="15"/>
        <v>3.9943112898631833E-3</v>
      </c>
    </row>
    <row r="161" spans="1:9" hidden="1" outlineLevel="1" x14ac:dyDescent="0.3">
      <c r="A161" s="10" t="s">
        <v>164</v>
      </c>
      <c r="B161" s="11">
        <v>6.7044897549510402E-3</v>
      </c>
      <c r="C161" s="11">
        <f t="shared" si="12"/>
        <v>4.9326306806519726E-3</v>
      </c>
      <c r="D161" s="6">
        <f t="shared" si="13"/>
        <v>2.4330845431709143E-5</v>
      </c>
      <c r="E161" s="6">
        <f t="shared" si="16"/>
        <v>5.5117605965062751E-6</v>
      </c>
      <c r="F161" s="6">
        <f t="shared" si="17"/>
        <v>1.4782647641773047E-5</v>
      </c>
      <c r="G161" s="12">
        <f t="shared" si="14"/>
        <v>3.8464272121260086</v>
      </c>
      <c r="H161" s="18">
        <v>6.1999999999999998E-3</v>
      </c>
      <c r="I161" s="11">
        <f t="shared" si="15"/>
        <v>3.8448208855254946E-3</v>
      </c>
    </row>
    <row r="162" spans="1:9" hidden="1" outlineLevel="1" x14ac:dyDescent="0.3">
      <c r="A162" s="10" t="s">
        <v>165</v>
      </c>
      <c r="B162" s="11">
        <v>-7.0698420522554879E-3</v>
      </c>
      <c r="C162" s="11">
        <f t="shared" si="12"/>
        <v>-8.8417011265545555E-3</v>
      </c>
      <c r="D162" s="6">
        <f t="shared" si="13"/>
        <v>7.8175678811316093E-5</v>
      </c>
      <c r="E162" s="6">
        <f t="shared" si="16"/>
        <v>2.4330845431709143E-5</v>
      </c>
      <c r="F162" s="6">
        <f t="shared" si="17"/>
        <v>3.4406771361969296E-5</v>
      </c>
      <c r="G162" s="12">
        <f t="shared" si="14"/>
        <v>3.2997587811104023</v>
      </c>
      <c r="H162" s="18">
        <v>8.0999999999999996E-3</v>
      </c>
      <c r="I162" s="11">
        <f t="shared" si="15"/>
        <v>5.8657285448586258E-3</v>
      </c>
    </row>
    <row r="163" spans="1:9" hidden="1" outlineLevel="1" x14ac:dyDescent="0.3">
      <c r="A163" s="10" t="s">
        <v>166</v>
      </c>
      <c r="B163" s="11">
        <v>1.3664404917129759E-3</v>
      </c>
      <c r="C163" s="11">
        <f t="shared" si="12"/>
        <v>-4.054185825860914E-4</v>
      </c>
      <c r="D163" s="6">
        <f t="shared" si="13"/>
        <v>1.6436422710611542E-7</v>
      </c>
      <c r="E163" s="6">
        <f t="shared" si="16"/>
        <v>7.8175678811316093E-5</v>
      </c>
      <c r="F163" s="6">
        <f t="shared" si="17"/>
        <v>6.4253760287184497E-5</v>
      </c>
      <c r="G163" s="12">
        <f t="shared" si="14"/>
        <v>4.2626914457391338</v>
      </c>
      <c r="H163" s="18">
        <v>5.5999999999999999E-3</v>
      </c>
      <c r="I163" s="11">
        <f t="shared" si="15"/>
        <v>8.015844327778859E-3</v>
      </c>
    </row>
    <row r="164" spans="1:9" hidden="1" outlineLevel="1" x14ac:dyDescent="0.3">
      <c r="A164" s="10" t="s">
        <v>167</v>
      </c>
      <c r="B164" s="11">
        <v>1.8842979053999486E-3</v>
      </c>
      <c r="C164" s="11">
        <f t="shared" si="12"/>
        <v>1.1243883110088134E-4</v>
      </c>
      <c r="D164" s="6">
        <f t="shared" si="13"/>
        <v>1.264249073933252E-8</v>
      </c>
      <c r="E164" s="6">
        <f t="shared" si="16"/>
        <v>1.6436422710611542E-7</v>
      </c>
      <c r="F164" s="6">
        <f t="shared" si="17"/>
        <v>2.4885472606638753E-5</v>
      </c>
      <c r="G164" s="12">
        <f t="shared" si="14"/>
        <v>4.8887695834707134</v>
      </c>
      <c r="H164" s="18">
        <v>3.0000000000000001E-3</v>
      </c>
      <c r="I164" s="11">
        <f t="shared" si="15"/>
        <v>4.9885341140097211E-3</v>
      </c>
    </row>
    <row r="165" spans="1:9" hidden="1" outlineLevel="1" x14ac:dyDescent="0.3">
      <c r="A165" s="10" t="s">
        <v>168</v>
      </c>
      <c r="B165" s="11">
        <v>5.709570227781108E-3</v>
      </c>
      <c r="C165" s="11">
        <f t="shared" si="12"/>
        <v>3.9377111534820404E-3</v>
      </c>
      <c r="D165" s="6">
        <f t="shared" si="13"/>
        <v>1.5505569128256863E-5</v>
      </c>
      <c r="E165" s="6">
        <f t="shared" si="16"/>
        <v>1.264249073933252E-8</v>
      </c>
      <c r="F165" s="6">
        <f t="shared" si="17"/>
        <v>7.9198691094293337E-6</v>
      </c>
      <c r="G165" s="12">
        <f t="shared" si="14"/>
        <v>4.0494868400760726</v>
      </c>
      <c r="H165" s="18">
        <v>3.0999999999999999E-3</v>
      </c>
      <c r="I165" s="11">
        <f t="shared" si="15"/>
        <v>2.8142262008284506E-3</v>
      </c>
    </row>
    <row r="166" spans="1:9" hidden="1" outlineLevel="1" x14ac:dyDescent="0.3">
      <c r="A166" s="10" t="s">
        <v>169</v>
      </c>
      <c r="B166" s="11">
        <v>-1.0506842426909041E-3</v>
      </c>
      <c r="C166" s="11">
        <f t="shared" si="12"/>
        <v>-2.8225433169899714E-3</v>
      </c>
      <c r="D166" s="6">
        <f t="shared" si="13"/>
        <v>7.9667507762847503E-6</v>
      </c>
      <c r="E166" s="6">
        <f t="shared" si="16"/>
        <v>1.5505569128256863E-5</v>
      </c>
      <c r="F166" s="6">
        <f t="shared" si="17"/>
        <v>1.1047413671622101E-5</v>
      </c>
      <c r="G166" s="12">
        <f t="shared" si="14"/>
        <v>4.1247027869241872</v>
      </c>
      <c r="H166" s="18">
        <v>5.7000000000000002E-3</v>
      </c>
      <c r="I166" s="11">
        <f t="shared" si="15"/>
        <v>3.3237649844148278E-3</v>
      </c>
    </row>
    <row r="167" spans="1:9" hidden="1" outlineLevel="1" x14ac:dyDescent="0.3">
      <c r="A167" s="10" t="s">
        <v>170</v>
      </c>
      <c r="B167" s="11">
        <v>8.4546145190895015E-3</v>
      </c>
      <c r="C167" s="11">
        <f t="shared" si="12"/>
        <v>6.6827554447904339E-3</v>
      </c>
      <c r="D167" s="6">
        <f t="shared" si="13"/>
        <v>4.4659220334876192E-5</v>
      </c>
      <c r="E167" s="6">
        <f t="shared" si="16"/>
        <v>7.9667507762847503E-6</v>
      </c>
      <c r="F167" s="6">
        <f t="shared" si="17"/>
        <v>2.7083869937403087E-5</v>
      </c>
      <c r="G167" s="12">
        <f t="shared" si="14"/>
        <v>3.4069219816695191</v>
      </c>
      <c r="H167" s="18">
        <v>4.5999999999999999E-3</v>
      </c>
      <c r="I167" s="11">
        <f t="shared" si="15"/>
        <v>5.2042165536613757E-3</v>
      </c>
    </row>
    <row r="168" spans="1:9" hidden="1" outlineLevel="1" x14ac:dyDescent="0.3">
      <c r="A168" s="10" t="s">
        <v>171</v>
      </c>
      <c r="B168" s="11">
        <v>-1.8907083663416066E-3</v>
      </c>
      <c r="C168" s="11">
        <f t="shared" si="12"/>
        <v>-3.6625674406406739E-3</v>
      </c>
      <c r="D168" s="6">
        <f t="shared" si="13"/>
        <v>1.3414400257241177E-5</v>
      </c>
      <c r="E168" s="6">
        <f t="shared" si="16"/>
        <v>4.4659220334876192E-5</v>
      </c>
      <c r="F168" s="6">
        <f t="shared" si="17"/>
        <v>2.4813095794675531E-5</v>
      </c>
      <c r="G168" s="12">
        <f t="shared" si="14"/>
        <v>3.9781368434686102</v>
      </c>
      <c r="H168" s="18">
        <v>6.3E-3</v>
      </c>
      <c r="I168" s="11">
        <f t="shared" si="15"/>
        <v>4.9812745150890382E-3</v>
      </c>
    </row>
    <row r="169" spans="1:9" hidden="1" outlineLevel="1" x14ac:dyDescent="0.3">
      <c r="A169" s="10" t="s">
        <v>172</v>
      </c>
      <c r="B169" s="11">
        <v>8.3906641647183038E-5</v>
      </c>
      <c r="C169" s="11">
        <f t="shared" si="12"/>
        <v>-1.6879524326518843E-3</v>
      </c>
      <c r="D169" s="6">
        <f t="shared" si="13"/>
        <v>2.8491834148954141E-6</v>
      </c>
      <c r="E169" s="6">
        <f t="shared" si="16"/>
        <v>1.3414400257241177E-5</v>
      </c>
      <c r="F169" s="6">
        <f t="shared" si="17"/>
        <v>3.3475669613871466E-5</v>
      </c>
      <c r="G169" s="12">
        <f t="shared" si="14"/>
        <v>3.8170072366390326</v>
      </c>
      <c r="H169" s="18">
        <v>8.6E-3</v>
      </c>
      <c r="I169" s="11">
        <f t="shared" si="15"/>
        <v>5.7858162443920969E-3</v>
      </c>
    </row>
    <row r="170" spans="1:9" hidden="1" outlineLevel="1" x14ac:dyDescent="0.3">
      <c r="A170" s="10" t="s">
        <v>173</v>
      </c>
      <c r="B170" s="11">
        <v>-2.7713488371415435E-3</v>
      </c>
      <c r="C170" s="11">
        <f t="shared" si="12"/>
        <v>-4.543207911440611E-3</v>
      </c>
      <c r="D170" s="6">
        <f t="shared" si="13"/>
        <v>2.0640738126576559E-5</v>
      </c>
      <c r="E170" s="6">
        <f t="shared" si="16"/>
        <v>2.8491834148954141E-6</v>
      </c>
      <c r="F170" s="6">
        <f t="shared" si="17"/>
        <v>5.7620303374333732E-5</v>
      </c>
      <c r="G170" s="12">
        <f t="shared" si="14"/>
        <v>3.3484759002755449</v>
      </c>
      <c r="H170" s="18">
        <v>1.32E-2</v>
      </c>
      <c r="I170" s="11">
        <f t="shared" si="15"/>
        <v>7.5908038687831827E-3</v>
      </c>
    </row>
    <row r="171" spans="1:9" hidden="1" outlineLevel="1" x14ac:dyDescent="0.3">
      <c r="A171" s="10" t="s">
        <v>174</v>
      </c>
      <c r="B171" s="11">
        <v>7.2122114894886888E-3</v>
      </c>
      <c r="C171" s="11">
        <f t="shared" si="12"/>
        <v>5.4403524151896213E-3</v>
      </c>
      <c r="D171" s="6">
        <f t="shared" si="13"/>
        <v>2.9597434401459545E-5</v>
      </c>
      <c r="E171" s="6">
        <f t="shared" si="16"/>
        <v>2.0640738126576559E-5</v>
      </c>
      <c r="F171" s="6">
        <f t="shared" si="17"/>
        <v>1.3665135999776226E-4</v>
      </c>
      <c r="G171" s="12">
        <f t="shared" si="14"/>
        <v>3.7606299600774773</v>
      </c>
      <c r="H171" s="18">
        <v>6.6E-3</v>
      </c>
      <c r="I171" s="11">
        <f t="shared" si="15"/>
        <v>1.168979726076386E-2</v>
      </c>
    </row>
    <row r="172" spans="1:9" hidden="1" outlineLevel="1" x14ac:dyDescent="0.3">
      <c r="A172" s="10" t="s">
        <v>175</v>
      </c>
      <c r="B172" s="11">
        <v>-8.8496723924340812E-3</v>
      </c>
      <c r="C172" s="11">
        <f t="shared" si="12"/>
        <v>-1.0621531466733149E-2</v>
      </c>
      <c r="D172" s="6">
        <f t="shared" si="13"/>
        <v>1.1281693069880243E-4</v>
      </c>
      <c r="E172" s="6">
        <f t="shared" si="16"/>
        <v>2.9597434401459545E-5</v>
      </c>
      <c r="F172" s="6">
        <f t="shared" si="17"/>
        <v>3.919165363954435E-5</v>
      </c>
      <c r="G172" s="12">
        <f t="shared" si="14"/>
        <v>2.8723948364158027</v>
      </c>
      <c r="H172" s="18">
        <v>6.8999999999999999E-3</v>
      </c>
      <c r="I172" s="11">
        <f t="shared" si="15"/>
        <v>6.2603237647540525E-3</v>
      </c>
    </row>
    <row r="173" spans="1:9" hidden="1" outlineLevel="1" x14ac:dyDescent="0.3">
      <c r="A173" s="10" t="s">
        <v>176</v>
      </c>
      <c r="B173" s="11">
        <v>-2.6133080600686497E-3</v>
      </c>
      <c r="C173" s="11">
        <f t="shared" si="12"/>
        <v>-4.3851671343677172E-3</v>
      </c>
      <c r="D173" s="6">
        <f t="shared" si="13"/>
        <v>1.9229690796338777E-5</v>
      </c>
      <c r="E173" s="6">
        <f t="shared" si="16"/>
        <v>1.1281693069880243E-4</v>
      </c>
      <c r="F173" s="6">
        <f t="shared" si="17"/>
        <v>5.6577030087164785E-5</v>
      </c>
      <c r="G173" s="12">
        <f t="shared" si="14"/>
        <v>3.9713148904275895</v>
      </c>
      <c r="H173" s="18">
        <v>5.4000000000000003E-3</v>
      </c>
      <c r="I173" s="11">
        <f t="shared" si="15"/>
        <v>7.5217704090968359E-3</v>
      </c>
    </row>
    <row r="174" spans="1:9" hidden="1" outlineLevel="1" x14ac:dyDescent="0.3">
      <c r="A174" s="10" t="s">
        <v>177</v>
      </c>
      <c r="B174" s="11">
        <v>-2.1125487846234511E-2</v>
      </c>
      <c r="C174" s="11">
        <f t="shared" si="12"/>
        <v>-2.2897346920533579E-2</v>
      </c>
      <c r="D174" s="6">
        <f t="shared" si="13"/>
        <v>5.242884959992686E-4</v>
      </c>
      <c r="E174" s="6">
        <f t="shared" si="16"/>
        <v>1.9229690796338777E-5</v>
      </c>
      <c r="F174" s="6">
        <f t="shared" si="17"/>
        <v>2.6498815500210908E-5</v>
      </c>
      <c r="G174" s="12">
        <f t="shared" si="14"/>
        <v>2.1241834135915978</v>
      </c>
      <c r="H174" s="18">
        <v>1.5100000000000001E-2</v>
      </c>
      <c r="I174" s="11">
        <f t="shared" si="15"/>
        <v>5.147700020417945E-3</v>
      </c>
    </row>
    <row r="175" spans="1:9" hidden="1" outlineLevel="1" x14ac:dyDescent="0.3">
      <c r="A175" s="10" t="s">
        <v>178</v>
      </c>
      <c r="B175" s="11">
        <v>3.9248369542466766E-3</v>
      </c>
      <c r="C175" s="11">
        <f t="shared" si="12"/>
        <v>2.1529778799476091E-3</v>
      </c>
      <c r="D175" s="6">
        <f t="shared" si="13"/>
        <v>4.635313751543701E-6</v>
      </c>
      <c r="E175" s="6">
        <f t="shared" si="16"/>
        <v>5.242884959992686E-4</v>
      </c>
      <c r="F175" s="6">
        <f t="shared" si="17"/>
        <v>2.6403458977099529E-4</v>
      </c>
      <c r="G175" s="12">
        <f t="shared" si="14"/>
        <v>4.0209022443382061</v>
      </c>
      <c r="H175" s="18">
        <v>6.7999999999999996E-3</v>
      </c>
      <c r="I175" s="11">
        <f t="shared" si="15"/>
        <v>1.6249141201029528E-2</v>
      </c>
    </row>
    <row r="176" spans="1:9" hidden="1" outlineLevel="1" x14ac:dyDescent="0.3">
      <c r="A176" s="10" t="s">
        <v>179</v>
      </c>
      <c r="B176" s="11">
        <v>-1.5533363871888998E-2</v>
      </c>
      <c r="C176" s="11">
        <f t="shared" si="12"/>
        <v>-1.7305222946188064E-2</v>
      </c>
      <c r="D176" s="6">
        <f t="shared" si="13"/>
        <v>2.994707412172739E-4</v>
      </c>
      <c r="E176" s="6">
        <f t="shared" si="16"/>
        <v>4.635313751543701E-6</v>
      </c>
      <c r="F176" s="6">
        <f t="shared" si="17"/>
        <v>3.6927458361796869E-5</v>
      </c>
      <c r="G176" s="12">
        <f t="shared" si="14"/>
        <v>2.3666119991344461</v>
      </c>
      <c r="H176" s="18">
        <v>1.11E-2</v>
      </c>
      <c r="I176" s="11">
        <f t="shared" si="15"/>
        <v>6.0767967188146803E-3</v>
      </c>
    </row>
    <row r="177" spans="1:9" hidden="1" outlineLevel="1" x14ac:dyDescent="0.3">
      <c r="A177" s="10" t="s">
        <v>180</v>
      </c>
      <c r="B177" s="11">
        <v>7.8401553264083722E-3</v>
      </c>
      <c r="C177" s="11">
        <f t="shared" si="12"/>
        <v>6.0682962521093047E-3</v>
      </c>
      <c r="D177" s="6">
        <f t="shared" si="13"/>
        <v>3.6824219403363836E-5</v>
      </c>
      <c r="E177" s="6">
        <f t="shared" si="16"/>
        <v>2.994707412172739E-4</v>
      </c>
      <c r="F177" s="6">
        <f t="shared" si="17"/>
        <v>1.4596225005778556E-4</v>
      </c>
      <c r="G177" s="12">
        <f t="shared" si="14"/>
        <v>3.6150031631332817</v>
      </c>
      <c r="H177" s="18">
        <v>8.0999999999999996E-3</v>
      </c>
      <c r="I177" s="11">
        <f t="shared" si="15"/>
        <v>1.208148376888309E-2</v>
      </c>
    </row>
    <row r="178" spans="1:9" hidden="1" outlineLevel="1" x14ac:dyDescent="0.3">
      <c r="A178" s="10" t="s">
        <v>181</v>
      </c>
      <c r="B178" s="11">
        <v>8.8184484447213535E-4</v>
      </c>
      <c r="C178" s="11">
        <f t="shared" si="12"/>
        <v>-8.9001422982693196E-4</v>
      </c>
      <c r="D178" s="6">
        <f t="shared" si="13"/>
        <v>7.9212532929442684E-7</v>
      </c>
      <c r="E178" s="6">
        <f t="shared" si="16"/>
        <v>3.6824219403363836E-5</v>
      </c>
      <c r="F178" s="6">
        <f t="shared" si="17"/>
        <v>5.7139608962941416E-5</v>
      </c>
      <c r="G178" s="12">
        <f t="shared" si="14"/>
        <v>3.9024382930644363</v>
      </c>
      <c r="H178" s="18">
        <v>8.0000000000000002E-3</v>
      </c>
      <c r="I178" s="11">
        <f t="shared" si="15"/>
        <v>7.5590746102245487E-3</v>
      </c>
    </row>
    <row r="179" spans="1:9" hidden="1" outlineLevel="1" x14ac:dyDescent="0.3">
      <c r="A179" s="10" t="s">
        <v>182</v>
      </c>
      <c r="B179" s="11">
        <v>7.6124572497051823E-3</v>
      </c>
      <c r="C179" s="11">
        <f t="shared" si="12"/>
        <v>5.8405981754061148E-3</v>
      </c>
      <c r="D179" s="6">
        <f t="shared" si="13"/>
        <v>3.4112587046557234E-5</v>
      </c>
      <c r="E179" s="6">
        <f t="shared" si="16"/>
        <v>7.9212532929442684E-7</v>
      </c>
      <c r="F179" s="6">
        <f t="shared" si="17"/>
        <v>4.9720902512862931E-5</v>
      </c>
      <c r="G179" s="12">
        <f t="shared" si="14"/>
        <v>3.4750558248377383</v>
      </c>
      <c r="H179" s="18">
        <v>1.06E-2</v>
      </c>
      <c r="I179" s="11">
        <f t="shared" si="15"/>
        <v>7.0513050219702545E-3</v>
      </c>
    </row>
    <row r="180" spans="1:9" hidden="1" outlineLevel="1" x14ac:dyDescent="0.3">
      <c r="A180" s="10" t="s">
        <v>183</v>
      </c>
      <c r="B180" s="11">
        <v>-8.6289117762818664E-3</v>
      </c>
      <c r="C180" s="11">
        <f t="shared" si="12"/>
        <v>-1.0400770850580934E-2</v>
      </c>
      <c r="D180" s="6">
        <f t="shared" si="13"/>
        <v>1.0817603428629405E-4</v>
      </c>
      <c r="E180" s="6">
        <f t="shared" si="16"/>
        <v>3.4112587046557234E-5</v>
      </c>
      <c r="F180" s="6">
        <f t="shared" si="17"/>
        <v>9.2089987458066018E-5</v>
      </c>
      <c r="G180" s="12">
        <f t="shared" si="14"/>
        <v>2.7862063926119167</v>
      </c>
      <c r="H180" s="18">
        <v>6.3E-3</v>
      </c>
      <c r="I180" s="11">
        <f t="shared" si="15"/>
        <v>9.596352820632743E-3</v>
      </c>
    </row>
    <row r="181" spans="1:9" hidden="1" outlineLevel="1" x14ac:dyDescent="0.3">
      <c r="A181" s="10" t="s">
        <v>184</v>
      </c>
      <c r="B181" s="11">
        <v>1.1102167835057634E-2</v>
      </c>
      <c r="C181" s="11">
        <f t="shared" si="12"/>
        <v>9.3303087607585662E-3</v>
      </c>
      <c r="D181" s="6">
        <f t="shared" si="13"/>
        <v>8.7054661571088056E-5</v>
      </c>
      <c r="E181" s="6">
        <f t="shared" si="16"/>
        <v>1.0817603428629405E-4</v>
      </c>
      <c r="F181" s="6">
        <f t="shared" si="17"/>
        <v>4.97785671141609E-5</v>
      </c>
      <c r="G181" s="12">
        <f t="shared" si="14"/>
        <v>3.2537683509835391</v>
      </c>
      <c r="H181" s="18">
        <v>9.4999999999999998E-3</v>
      </c>
      <c r="I181" s="11">
        <f t="shared" si="15"/>
        <v>7.0553927682419568E-3</v>
      </c>
    </row>
    <row r="182" spans="1:9" hidden="1" outlineLevel="1" x14ac:dyDescent="0.3">
      <c r="A182" s="10" t="s">
        <v>185</v>
      </c>
      <c r="B182" s="11">
        <v>1.3350273764899945E-2</v>
      </c>
      <c r="C182" s="11">
        <f t="shared" si="12"/>
        <v>1.1578414690600877E-2</v>
      </c>
      <c r="D182" s="6">
        <f t="shared" si="13"/>
        <v>1.340596867475222E-4</v>
      </c>
      <c r="E182" s="6">
        <f t="shared" si="16"/>
        <v>8.7054661571088056E-5</v>
      </c>
      <c r="F182" s="6">
        <f t="shared" si="17"/>
        <v>8.444809518772027E-5</v>
      </c>
      <c r="G182" s="12">
        <f t="shared" si="14"/>
        <v>2.5949097064727105</v>
      </c>
      <c r="H182" s="18">
        <v>6.7000000000000002E-3</v>
      </c>
      <c r="I182" s="11">
        <f t="shared" si="15"/>
        <v>9.1895644721455803E-3</v>
      </c>
    </row>
    <row r="183" spans="1:9" hidden="1" outlineLevel="1" x14ac:dyDescent="0.3">
      <c r="A183" s="10" t="s">
        <v>186</v>
      </c>
      <c r="B183" s="11">
        <v>8.7811247465622664E-3</v>
      </c>
      <c r="C183" s="11">
        <f t="shared" si="12"/>
        <v>7.0092656722631989E-3</v>
      </c>
      <c r="D183" s="6">
        <f t="shared" si="13"/>
        <v>4.9129805264367276E-5</v>
      </c>
      <c r="E183" s="6">
        <f t="shared" si="16"/>
        <v>1.340596867475222E-4</v>
      </c>
      <c r="F183" s="6">
        <f t="shared" si="17"/>
        <v>5.8171038497125378E-5</v>
      </c>
      <c r="G183" s="12">
        <f t="shared" si="14"/>
        <v>3.5357558027274987</v>
      </c>
      <c r="H183" s="18">
        <v>7.4999999999999997E-3</v>
      </c>
      <c r="I183" s="11">
        <f t="shared" si="15"/>
        <v>7.6269940669391753E-3</v>
      </c>
    </row>
    <row r="184" spans="1:9" hidden="1" outlineLevel="1" x14ac:dyDescent="0.3">
      <c r="A184" s="10" t="s">
        <v>187</v>
      </c>
      <c r="B184" s="11">
        <v>3.8671256137609789E-4</v>
      </c>
      <c r="C184" s="11">
        <f t="shared" si="12"/>
        <v>-1.3851465129229694E-3</v>
      </c>
      <c r="D184" s="6">
        <f t="shared" si="13"/>
        <v>1.9186308622626616E-6</v>
      </c>
      <c r="E184" s="6">
        <f t="shared" si="16"/>
        <v>4.9129805264367276E-5</v>
      </c>
      <c r="F184" s="6">
        <f t="shared" si="17"/>
        <v>5.2165721759894506E-5</v>
      </c>
      <c r="G184" s="12">
        <f t="shared" si="14"/>
        <v>4.4365034417948195</v>
      </c>
      <c r="H184" s="18">
        <v>4.4999999999999997E-3</v>
      </c>
      <c r="I184" s="11">
        <f t="shared" si="15"/>
        <v>7.2225841469583801E-3</v>
      </c>
    </row>
    <row r="185" spans="1:9" hidden="1" outlineLevel="1" x14ac:dyDescent="0.3">
      <c r="A185" s="10" t="s">
        <v>188</v>
      </c>
      <c r="B185" s="11">
        <v>-5.50408767255258E-3</v>
      </c>
      <c r="C185" s="11">
        <f t="shared" si="12"/>
        <v>-7.2759467468516475E-3</v>
      </c>
      <c r="D185" s="6">
        <f t="shared" si="13"/>
        <v>5.2939401063021074E-5</v>
      </c>
      <c r="E185" s="6">
        <f t="shared" si="16"/>
        <v>1.9186308622626616E-6</v>
      </c>
      <c r="F185" s="6">
        <f t="shared" si="17"/>
        <v>1.677055867910215E-5</v>
      </c>
      <c r="G185" s="12">
        <f t="shared" si="14"/>
        <v>3.455522532138076</v>
      </c>
      <c r="H185" s="18">
        <v>9.1999999999999998E-3</v>
      </c>
      <c r="I185" s="11">
        <f t="shared" si="15"/>
        <v>4.0951872581241203E-3</v>
      </c>
    </row>
    <row r="186" spans="1:9" hidden="1" outlineLevel="1" x14ac:dyDescent="0.3">
      <c r="A186" s="10" t="s">
        <v>189</v>
      </c>
      <c r="B186" s="11">
        <v>1.381055930672246E-2</v>
      </c>
      <c r="C186" s="11">
        <f t="shared" si="12"/>
        <v>1.2038700232423392E-2</v>
      </c>
      <c r="D186" s="6">
        <f t="shared" si="13"/>
        <v>1.4493030328615103E-4</v>
      </c>
      <c r="E186" s="6">
        <f t="shared" si="16"/>
        <v>5.2939401063021074E-5</v>
      </c>
      <c r="F186" s="6">
        <f t="shared" si="17"/>
        <v>7.4328840724198698E-5</v>
      </c>
      <c r="G186" s="12">
        <f t="shared" si="14"/>
        <v>2.4046844567433694</v>
      </c>
      <c r="H186" s="18">
        <v>6.4999999999999997E-3</v>
      </c>
      <c r="I186" s="11">
        <f t="shared" si="15"/>
        <v>8.6214175588587919E-3</v>
      </c>
    </row>
    <row r="187" spans="1:9" hidden="1" outlineLevel="1" x14ac:dyDescent="0.3">
      <c r="A187" s="10" t="s">
        <v>190</v>
      </c>
      <c r="B187" s="11">
        <v>2.6326046963831584E-4</v>
      </c>
      <c r="C187" s="11">
        <f t="shared" si="12"/>
        <v>-1.5085986046607515E-3</v>
      </c>
      <c r="D187" s="6">
        <f t="shared" si="13"/>
        <v>2.2758697499843662E-6</v>
      </c>
      <c r="E187" s="6">
        <f t="shared" si="16"/>
        <v>1.4493030328615103E-4</v>
      </c>
      <c r="F187" s="6">
        <f t="shared" si="17"/>
        <v>5.8041218869590917E-5</v>
      </c>
      <c r="G187" s="12">
        <f t="shared" si="14"/>
        <v>4.6656143439627131</v>
      </c>
      <c r="H187" s="18">
        <v>3.3999999999999998E-3</v>
      </c>
      <c r="I187" s="11">
        <f t="shared" si="15"/>
        <v>7.6184787766056632E-3</v>
      </c>
    </row>
    <row r="188" spans="1:9" hidden="1" outlineLevel="1" x14ac:dyDescent="0.3">
      <c r="A188" s="10" t="s">
        <v>191</v>
      </c>
      <c r="B188" s="11">
        <v>-2.5921699296292114E-3</v>
      </c>
      <c r="C188" s="11">
        <f t="shared" si="12"/>
        <v>-4.3640290039282789E-3</v>
      </c>
      <c r="D188" s="6">
        <f t="shared" si="13"/>
        <v>1.9044749147127246E-5</v>
      </c>
      <c r="E188" s="6">
        <f t="shared" si="16"/>
        <v>2.2758697499843662E-6</v>
      </c>
      <c r="F188" s="6">
        <f t="shared" si="17"/>
        <v>1.0248643468834234E-5</v>
      </c>
      <c r="G188" s="12">
        <f t="shared" si="14"/>
        <v>3.9718319629916348</v>
      </c>
      <c r="H188" s="18">
        <v>3.5999999999999999E-3</v>
      </c>
      <c r="I188" s="11">
        <f t="shared" si="15"/>
        <v>3.2013502571312364E-3</v>
      </c>
    </row>
    <row r="189" spans="1:9" hidden="1" outlineLevel="1" x14ac:dyDescent="0.3">
      <c r="A189" s="10" t="s">
        <v>192</v>
      </c>
      <c r="B189" s="11">
        <v>6.3087502132171307E-3</v>
      </c>
      <c r="C189" s="11">
        <f t="shared" si="12"/>
        <v>4.5368911389180632E-3</v>
      </c>
      <c r="D189" s="6">
        <f t="shared" si="13"/>
        <v>2.058338120639324E-5</v>
      </c>
      <c r="E189" s="6">
        <f t="shared" si="16"/>
        <v>1.9044749147127246E-5</v>
      </c>
      <c r="F189" s="6">
        <f t="shared" si="17"/>
        <v>1.419419300610274E-5</v>
      </c>
      <c r="G189" s="12">
        <f t="shared" si="14"/>
        <v>3.598263967102548</v>
      </c>
      <c r="H189" s="18">
        <v>9.7999999999999997E-3</v>
      </c>
      <c r="I189" s="11">
        <f t="shared" si="15"/>
        <v>3.7675181494058844E-3</v>
      </c>
    </row>
    <row r="190" spans="1:9" hidden="1" outlineLevel="1" x14ac:dyDescent="0.3">
      <c r="A190" s="10" t="s">
        <v>193</v>
      </c>
      <c r="B190" s="11">
        <v>-8.6571489007375535E-5</v>
      </c>
      <c r="C190" s="11">
        <f t="shared" si="12"/>
        <v>-1.8584305633064428E-3</v>
      </c>
      <c r="D190" s="6">
        <f t="shared" si="13"/>
        <v>3.4537641586315025E-6</v>
      </c>
      <c r="E190" s="6">
        <f t="shared" si="16"/>
        <v>2.058338120639324E-5</v>
      </c>
      <c r="F190" s="6">
        <f t="shared" si="17"/>
        <v>7.7398693162130064E-5</v>
      </c>
      <c r="G190" s="12">
        <f t="shared" si="14"/>
        <v>4.4741006109454231</v>
      </c>
      <c r="H190" s="18">
        <v>4.1000000000000003E-3</v>
      </c>
      <c r="I190" s="11">
        <f t="shared" si="15"/>
        <v>8.7976527075197767E-3</v>
      </c>
    </row>
    <row r="191" spans="1:9" hidden="1" outlineLevel="1" x14ac:dyDescent="0.3">
      <c r="A191" s="10" t="s">
        <v>194</v>
      </c>
      <c r="B191" s="11">
        <v>-3.7169026461285645E-3</v>
      </c>
      <c r="C191" s="11">
        <f t="shared" si="12"/>
        <v>-5.4887617204276316E-3</v>
      </c>
      <c r="D191" s="6">
        <f t="shared" si="13"/>
        <v>3.0126505223631695E-5</v>
      </c>
      <c r="E191" s="6">
        <f t="shared" si="16"/>
        <v>3.4537641586315025E-6</v>
      </c>
      <c r="F191" s="6">
        <f t="shared" si="17"/>
        <v>1.442858763292657E-5</v>
      </c>
      <c r="G191" s="12">
        <f t="shared" si="14"/>
        <v>3.7395878991508984</v>
      </c>
      <c r="H191" s="18">
        <v>4.4999999999999997E-3</v>
      </c>
      <c r="I191" s="11">
        <f t="shared" si="15"/>
        <v>3.7984980759408803E-3</v>
      </c>
    </row>
    <row r="192" spans="1:9" hidden="1" outlineLevel="1" x14ac:dyDescent="0.3">
      <c r="A192" s="10" t="s">
        <v>195</v>
      </c>
      <c r="B192" s="11">
        <v>-6.5194467171249108E-4</v>
      </c>
      <c r="C192" s="11">
        <f t="shared" si="12"/>
        <v>-2.4238037460115585E-3</v>
      </c>
      <c r="D192" s="6">
        <f t="shared" si="13"/>
        <v>5.8748245991796634E-6</v>
      </c>
      <c r="E192" s="6">
        <f t="shared" si="16"/>
        <v>3.0126505223631695E-5</v>
      </c>
      <c r="F192" s="6">
        <f t="shared" si="17"/>
        <v>2.162347293207346E-5</v>
      </c>
      <c r="G192" s="12">
        <f t="shared" si="14"/>
        <v>4.3860764434640434</v>
      </c>
      <c r="H192" s="18">
        <v>4.1999999999999997E-3</v>
      </c>
      <c r="I192" s="11">
        <f t="shared" si="15"/>
        <v>4.6501046151751751E-3</v>
      </c>
    </row>
    <row r="193" spans="1:9" hidden="1" outlineLevel="1" x14ac:dyDescent="0.3">
      <c r="A193" s="10" t="s">
        <v>196</v>
      </c>
      <c r="B193" s="11">
        <v>2.7671966512657371E-3</v>
      </c>
      <c r="C193" s="11">
        <f t="shared" si="12"/>
        <v>9.9533757696666975E-4</v>
      </c>
      <c r="D193" s="6">
        <f t="shared" si="13"/>
        <v>9.9069689212188132E-7</v>
      </c>
      <c r="E193" s="6">
        <f t="shared" si="16"/>
        <v>5.8748245991796634E-6</v>
      </c>
      <c r="F193" s="6">
        <f t="shared" si="17"/>
        <v>1.5473901436162324E-5</v>
      </c>
      <c r="G193" s="12">
        <f t="shared" si="14"/>
        <v>4.182527486212626</v>
      </c>
      <c r="H193" s="18">
        <v>6.0000000000000001E-3</v>
      </c>
      <c r="I193" s="11">
        <f t="shared" si="15"/>
        <v>3.9336880196785213E-3</v>
      </c>
    </row>
    <row r="194" spans="1:9" hidden="1" outlineLevel="1" x14ac:dyDescent="0.3">
      <c r="A194" s="10" t="s">
        <v>197</v>
      </c>
      <c r="B194" s="11">
        <v>-1.4028250368606951E-4</v>
      </c>
      <c r="C194" s="11">
        <f t="shared" si="12"/>
        <v>-1.9121415779851368E-3</v>
      </c>
      <c r="D194" s="6">
        <f t="shared" si="13"/>
        <v>3.6562854142594888E-6</v>
      </c>
      <c r="E194" s="6">
        <f t="shared" si="16"/>
        <v>9.9069689212188132E-7</v>
      </c>
      <c r="F194" s="6">
        <f t="shared" si="17"/>
        <v>2.8542809559068029E-5</v>
      </c>
      <c r="G194" s="12">
        <f t="shared" si="14"/>
        <v>3.4663684439325948</v>
      </c>
      <c r="H194" s="18">
        <v>1.23E-2</v>
      </c>
      <c r="I194" s="11">
        <f t="shared" si="15"/>
        <v>5.3425471040570178E-3</v>
      </c>
    </row>
    <row r="195" spans="1:9" hidden="1" outlineLevel="1" x14ac:dyDescent="0.3">
      <c r="A195" s="10" t="s">
        <v>198</v>
      </c>
      <c r="B195" s="11">
        <v>1.1598423560568109E-2</v>
      </c>
      <c r="C195" s="11">
        <f t="shared" si="12"/>
        <v>9.8265644862690418E-3</v>
      </c>
      <c r="D195" s="6">
        <f t="shared" si="13"/>
        <v>9.6561369602803955E-5</v>
      </c>
      <c r="E195" s="6">
        <f t="shared" si="16"/>
        <v>3.6562854142594888E-6</v>
      </c>
      <c r="F195" s="6">
        <f t="shared" si="17"/>
        <v>1.1634286211255127E-4</v>
      </c>
      <c r="G195" s="12">
        <f t="shared" si="14"/>
        <v>2.2623827395002412</v>
      </c>
      <c r="H195" s="18">
        <v>4.7000000000000002E-3</v>
      </c>
      <c r="I195" s="11">
        <f t="shared" si="15"/>
        <v>1.0786234844121988E-2</v>
      </c>
    </row>
    <row r="196" spans="1:9" hidden="1" outlineLevel="1" x14ac:dyDescent="0.3">
      <c r="A196" s="10" t="s">
        <v>199</v>
      </c>
      <c r="B196" s="11">
        <v>-1.0144267138658427E-2</v>
      </c>
      <c r="C196" s="11">
        <f t="shared" si="12"/>
        <v>-1.1916126212957494E-2</v>
      </c>
      <c r="D196" s="6">
        <f t="shared" si="13"/>
        <v>1.4199406392313271E-4</v>
      </c>
      <c r="E196" s="6">
        <f t="shared" si="16"/>
        <v>9.6561369602803955E-5</v>
      </c>
      <c r="F196" s="6">
        <f t="shared" si="17"/>
        <v>3.4446949514793169E-5</v>
      </c>
      <c r="G196" s="12">
        <f t="shared" si="14"/>
        <v>3.0074503119639684</v>
      </c>
      <c r="H196" s="18">
        <v>1.14E-2</v>
      </c>
      <c r="I196" s="11">
        <f t="shared" si="15"/>
        <v>5.8691523676586525E-3</v>
      </c>
    </row>
    <row r="197" spans="1:9" hidden="1" outlineLevel="1" x14ac:dyDescent="0.3">
      <c r="A197" s="10" t="s">
        <v>200</v>
      </c>
      <c r="B197" s="11">
        <v>-1.4722901546835273E-2</v>
      </c>
      <c r="C197" s="11">
        <f t="shared" si="12"/>
        <v>-1.6494760621134339E-2</v>
      </c>
      <c r="D197" s="6">
        <f t="shared" si="13"/>
        <v>2.7207712794852408E-4</v>
      </c>
      <c r="E197" s="6">
        <f t="shared" si="16"/>
        <v>1.4199406392313271E-4</v>
      </c>
      <c r="F197" s="6">
        <f t="shared" si="17"/>
        <v>1.2398345509246286E-4</v>
      </c>
      <c r="G197" s="12">
        <f t="shared" si="14"/>
        <v>2.6384043014050467</v>
      </c>
      <c r="H197" s="18">
        <v>1.35E-2</v>
      </c>
      <c r="I197" s="11">
        <f t="shared" si="15"/>
        <v>1.1134785812599308E-2</v>
      </c>
    </row>
    <row r="198" spans="1:9" hidden="1" outlineLevel="1" x14ac:dyDescent="0.3">
      <c r="A198" s="10" t="s">
        <v>201</v>
      </c>
      <c r="B198" s="11">
        <v>-1.3980453404032452E-2</v>
      </c>
      <c r="C198" s="11">
        <f t="shared" si="12"/>
        <v>-1.5752312478331518E-2</v>
      </c>
      <c r="D198" s="6">
        <f t="shared" si="13"/>
        <v>2.4813534841499886E-4</v>
      </c>
      <c r="E198" s="6">
        <f t="shared" si="16"/>
        <v>2.7207712794852408E-4</v>
      </c>
      <c r="F198" s="6">
        <f t="shared" si="17"/>
        <v>1.859769779239479E-4</v>
      </c>
      <c r="G198" s="12">
        <f t="shared" si="14"/>
        <v>2.3050326177415283</v>
      </c>
      <c r="H198" s="18">
        <v>9.1999999999999998E-3</v>
      </c>
      <c r="I198" s="11">
        <f t="shared" si="15"/>
        <v>1.3637337640608151E-2</v>
      </c>
    </row>
    <row r="199" spans="1:9" hidden="1" outlineLevel="1" x14ac:dyDescent="0.3">
      <c r="A199" s="10" t="s">
        <v>202</v>
      </c>
      <c r="B199" s="11">
        <v>5.4621196473705986E-3</v>
      </c>
      <c r="C199" s="11">
        <f t="shared" si="12"/>
        <v>3.6902605730715311E-3</v>
      </c>
      <c r="D199" s="6">
        <f t="shared" si="13"/>
        <v>1.3618023097166224E-5</v>
      </c>
      <c r="E199" s="6">
        <f t="shared" si="16"/>
        <v>2.4813534841499886E-4</v>
      </c>
      <c r="F199" s="6">
        <f t="shared" si="17"/>
        <v>1.0791056981485095E-4</v>
      </c>
      <c r="G199" s="12">
        <f t="shared" si="14"/>
        <v>3.7440164789173176</v>
      </c>
      <c r="H199" s="18">
        <v>8.6E-3</v>
      </c>
      <c r="I199" s="11">
        <f t="shared" si="15"/>
        <v>1.0388001242532219E-2</v>
      </c>
    </row>
    <row r="200" spans="1:9" hidden="1" outlineLevel="1" x14ac:dyDescent="0.3">
      <c r="A200" s="10" t="s">
        <v>203</v>
      </c>
      <c r="B200" s="11">
        <v>4.6166692744708214E-3</v>
      </c>
      <c r="C200" s="11">
        <f t="shared" si="12"/>
        <v>2.8448102001717539E-3</v>
      </c>
      <c r="D200" s="6">
        <f t="shared" si="13"/>
        <v>8.0929450750012538E-6</v>
      </c>
      <c r="E200" s="6">
        <f t="shared" si="16"/>
        <v>1.3618023097166224E-5</v>
      </c>
      <c r="F200" s="6">
        <f t="shared" si="17"/>
        <v>5.9472986597200965E-5</v>
      </c>
      <c r="G200" s="12">
        <f t="shared" si="14"/>
        <v>4.0078762621109867</v>
      </c>
      <c r="H200" s="18">
        <v>6.6E-3</v>
      </c>
      <c r="I200" s="11">
        <f t="shared" si="15"/>
        <v>7.7118730926540122E-3</v>
      </c>
    </row>
    <row r="201" spans="1:9" hidden="1" outlineLevel="1" x14ac:dyDescent="0.3">
      <c r="A201" s="10" t="s">
        <v>204</v>
      </c>
      <c r="B201" s="11">
        <v>1.2301911817602462E-2</v>
      </c>
      <c r="C201" s="11">
        <f t="shared" si="12"/>
        <v>1.0530052743303394E-2</v>
      </c>
      <c r="D201" s="6">
        <f t="shared" si="13"/>
        <v>1.1088201077675134E-4</v>
      </c>
      <c r="E201" s="6">
        <f t="shared" si="16"/>
        <v>8.0929450750012538E-6</v>
      </c>
      <c r="F201" s="6">
        <f t="shared" si="17"/>
        <v>3.5491997245081668E-5</v>
      </c>
      <c r="G201" s="12">
        <f t="shared" si="14"/>
        <v>3.1313406294167576</v>
      </c>
      <c r="H201" s="18">
        <v>1.01E-2</v>
      </c>
      <c r="I201" s="11">
        <f t="shared" si="15"/>
        <v>5.9575160297796652E-3</v>
      </c>
    </row>
    <row r="202" spans="1:9" hidden="1" outlineLevel="1" x14ac:dyDescent="0.3">
      <c r="A202" s="10" t="s">
        <v>205</v>
      </c>
      <c r="B202" s="11">
        <v>1.1937470597290483E-3</v>
      </c>
      <c r="C202" s="11">
        <f t="shared" si="12"/>
        <v>-5.78112014570019E-4</v>
      </c>
      <c r="D202" s="6">
        <f t="shared" si="13"/>
        <v>3.3421350139020586E-7</v>
      </c>
      <c r="E202" s="6">
        <f t="shared" si="16"/>
        <v>1.1088201077675134E-4</v>
      </c>
      <c r="F202" s="6">
        <f t="shared" si="17"/>
        <v>9.7456526273270456E-5</v>
      </c>
      <c r="G202" s="12">
        <f t="shared" si="14"/>
        <v>4.4757327893628256</v>
      </c>
      <c r="H202" s="18">
        <v>4.4999999999999997E-3</v>
      </c>
      <c r="I202" s="11">
        <f t="shared" si="15"/>
        <v>9.872007205896401E-3</v>
      </c>
    </row>
    <row r="203" spans="1:9" hidden="1" outlineLevel="1" x14ac:dyDescent="0.3">
      <c r="A203" s="10" t="s">
        <v>206</v>
      </c>
      <c r="B203" s="11">
        <v>6.083600048608394E-3</v>
      </c>
      <c r="C203" s="11">
        <f t="shared" si="12"/>
        <v>4.3117409743093265E-3</v>
      </c>
      <c r="D203" s="6">
        <f t="shared" si="13"/>
        <v>1.8591110229537939E-5</v>
      </c>
      <c r="E203" s="6">
        <f t="shared" si="16"/>
        <v>3.3421350139020586E-7</v>
      </c>
      <c r="F203" s="6">
        <f t="shared" si="17"/>
        <v>1.6497973744316589E-5</v>
      </c>
      <c r="G203" s="12">
        <f t="shared" si="14"/>
        <v>3.9759676998975952</v>
      </c>
      <c r="H203" s="18">
        <v>3.5000000000000001E-3</v>
      </c>
      <c r="I203" s="11">
        <f t="shared" si="15"/>
        <v>4.0617697798270881E-3</v>
      </c>
    </row>
    <row r="204" spans="1:9" hidden="1" outlineLevel="1" x14ac:dyDescent="0.3">
      <c r="A204" s="10" t="s">
        <v>207</v>
      </c>
      <c r="B204" s="11">
        <v>3.0463698993057303E-3</v>
      </c>
      <c r="C204" s="11">
        <f t="shared" si="12"/>
        <v>1.274510825006663E-3</v>
      </c>
      <c r="D204" s="6">
        <f t="shared" si="13"/>
        <v>1.6243778430591647E-6</v>
      </c>
      <c r="E204" s="6">
        <f t="shared" si="16"/>
        <v>1.8591110229537939E-5</v>
      </c>
      <c r="F204" s="6">
        <f t="shared" si="17"/>
        <v>1.3578266268169903E-5</v>
      </c>
      <c r="G204" s="12">
        <f t="shared" si="14"/>
        <v>4.6938614706631441</v>
      </c>
      <c r="H204" s="18">
        <v>3.3999999999999998E-3</v>
      </c>
      <c r="I204" s="11">
        <f t="shared" si="15"/>
        <v>3.6848699119738141E-3</v>
      </c>
    </row>
    <row r="205" spans="1:9" hidden="1" outlineLevel="1" x14ac:dyDescent="0.3">
      <c r="A205" s="10" t="s">
        <v>208</v>
      </c>
      <c r="B205" s="11">
        <v>5.9218908159041521E-4</v>
      </c>
      <c r="C205" s="11">
        <f t="shared" si="12"/>
        <v>-1.1796699927086522E-3</v>
      </c>
      <c r="D205" s="6">
        <f t="shared" si="13"/>
        <v>1.3916212916972316E-6</v>
      </c>
      <c r="E205" s="6">
        <f t="shared" si="16"/>
        <v>1.6243778430591647E-6</v>
      </c>
      <c r="F205" s="6">
        <f t="shared" si="17"/>
        <v>1.01365600725347E-5</v>
      </c>
      <c r="G205" s="12">
        <f t="shared" si="14"/>
        <v>4.7840831198752554</v>
      </c>
      <c r="H205" s="18">
        <v>3.0999999999999999E-3</v>
      </c>
      <c r="I205" s="11">
        <f t="shared" si="15"/>
        <v>3.1837964872985678E-3</v>
      </c>
    </row>
    <row r="206" spans="1:9" hidden="1" outlineLevel="1" x14ac:dyDescent="0.3">
      <c r="A206" s="10" t="s">
        <v>209</v>
      </c>
      <c r="B206" s="11">
        <v>4.3725931631264812E-4</v>
      </c>
      <c r="C206" s="11">
        <f t="shared" si="12"/>
        <v>-1.3345997579864192E-3</v>
      </c>
      <c r="D206" s="6">
        <f t="shared" si="13"/>
        <v>1.7811565140174086E-6</v>
      </c>
      <c r="E206" s="6">
        <f t="shared" si="16"/>
        <v>1.3916212916972316E-6</v>
      </c>
      <c r="F206" s="6">
        <f t="shared" si="17"/>
        <v>8.61923430070372E-6</v>
      </c>
      <c r="G206" s="12">
        <f t="shared" si="14"/>
        <v>4.5239736605856615</v>
      </c>
      <c r="H206" s="18">
        <v>4.1000000000000003E-3</v>
      </c>
      <c r="I206" s="11">
        <f t="shared" si="15"/>
        <v>2.9358532491770973E-3</v>
      </c>
    </row>
    <row r="207" spans="1:9" hidden="1" outlineLevel="1" x14ac:dyDescent="0.3">
      <c r="A207" s="10" t="s">
        <v>210</v>
      </c>
      <c r="B207" s="11">
        <v>-6.6964039311315721E-3</v>
      </c>
      <c r="C207" s="11">
        <f t="shared" ref="C207:C270" si="18">B207-B$5</f>
        <v>-8.4682630054306388E-3</v>
      </c>
      <c r="D207" s="6">
        <f t="shared" ref="D207:D270" si="19">C207^2</f>
        <v>7.1711478329145151E-5</v>
      </c>
      <c r="E207" s="6">
        <f t="shared" si="16"/>
        <v>1.7811565140174086E-6</v>
      </c>
      <c r="F207" s="6">
        <f t="shared" si="17"/>
        <v>1.4140830343093598E-5</v>
      </c>
      <c r="G207" s="12">
        <f t="shared" ref="G207:G270" si="20">IFERROR(LN(_xlfn.GAMMA((B$11+1)/2)/(H207*SQRT(B$11*PI())*_xlfn.GAMMA(B$11/2))*(1 + D207/(H207^2*B$11))^(-(B$11+1)/2)),-10000)</f>
        <v>3.35062409592132</v>
      </c>
      <c r="H207" s="18">
        <v>8.3000000000000001E-3</v>
      </c>
      <c r="I207" s="11">
        <f t="shared" ref="I207:I270" si="21">SQRT(F207)</f>
        <v>3.7604295423652864E-3</v>
      </c>
    </row>
    <row r="208" spans="1:9" hidden="1" outlineLevel="1" x14ac:dyDescent="0.3">
      <c r="A208" s="10" t="s">
        <v>211</v>
      </c>
      <c r="B208" s="11">
        <v>-2.4778380396245458E-3</v>
      </c>
      <c r="C208" s="11">
        <f t="shared" si="18"/>
        <v>-4.2496971139236129E-3</v>
      </c>
      <c r="D208" s="6">
        <f t="shared" si="19"/>
        <v>1.8059925560090685E-5</v>
      </c>
      <c r="E208" s="6">
        <f t="shared" ref="E208:E271" si="22">D207</f>
        <v>7.1711478329145151E-5</v>
      </c>
      <c r="F208" s="6">
        <f t="shared" ref="F208:F271" si="23">B$6+B$7*E208+B$8*H207^2</f>
        <v>6.5626516213861518E-5</v>
      </c>
      <c r="G208" s="12">
        <f t="shared" si="20"/>
        <v>3.884351929719863</v>
      </c>
      <c r="H208" s="18">
        <v>6.7000000000000002E-3</v>
      </c>
      <c r="I208" s="11">
        <f t="shared" si="21"/>
        <v>8.1010194552205289E-3</v>
      </c>
    </row>
    <row r="209" spans="1:9" hidden="1" outlineLevel="1" x14ac:dyDescent="0.3">
      <c r="A209" s="10" t="s">
        <v>212</v>
      </c>
      <c r="B209" s="11">
        <v>6.5236742394975426E-3</v>
      </c>
      <c r="C209" s="11">
        <f t="shared" si="18"/>
        <v>4.7518151651984751E-3</v>
      </c>
      <c r="D209" s="6">
        <f t="shared" si="19"/>
        <v>2.257974736421021E-5</v>
      </c>
      <c r="E209" s="6">
        <f t="shared" si="22"/>
        <v>1.8059925560090685E-5</v>
      </c>
      <c r="F209" s="6">
        <f t="shared" si="23"/>
        <v>3.8214309847670589E-5</v>
      </c>
      <c r="G209" s="12">
        <f t="shared" si="20"/>
        <v>3.8484964207402665</v>
      </c>
      <c r="H209" s="18">
        <v>6.4999999999999997E-3</v>
      </c>
      <c r="I209" s="11">
        <f t="shared" si="21"/>
        <v>6.1817723872422368E-3</v>
      </c>
    </row>
    <row r="210" spans="1:9" hidden="1" outlineLevel="1" x14ac:dyDescent="0.3">
      <c r="A210" s="10" t="s">
        <v>213</v>
      </c>
      <c r="B210" s="11">
        <v>-1.2370875330252664E-2</v>
      </c>
      <c r="C210" s="11">
        <f t="shared" si="18"/>
        <v>-1.4142734404551731E-2</v>
      </c>
      <c r="D210" s="6">
        <f t="shared" si="19"/>
        <v>2.0001693643769122E-4</v>
      </c>
      <c r="E210" s="6">
        <f t="shared" si="22"/>
        <v>2.257974736421021E-5</v>
      </c>
      <c r="F210" s="6">
        <f t="shared" si="23"/>
        <v>3.6991892391247485E-5</v>
      </c>
      <c r="G210" s="12">
        <f t="shared" si="20"/>
        <v>2.7795742240524315</v>
      </c>
      <c r="H210" s="18">
        <v>1.1299999999999999E-2</v>
      </c>
      <c r="I210" s="11">
        <f t="shared" si="21"/>
        <v>6.082096052451612E-3</v>
      </c>
    </row>
    <row r="211" spans="1:9" hidden="1" outlineLevel="1" x14ac:dyDescent="0.3">
      <c r="A211" s="10" t="s">
        <v>214</v>
      </c>
      <c r="B211" s="11">
        <v>4.1590135839029204E-3</v>
      </c>
      <c r="C211" s="11">
        <f t="shared" si="18"/>
        <v>2.3871545096038529E-3</v>
      </c>
      <c r="D211" s="6">
        <f t="shared" si="19"/>
        <v>5.6985066527220115E-6</v>
      </c>
      <c r="E211" s="6">
        <f t="shared" si="22"/>
        <v>2.0001693643769122E-4</v>
      </c>
      <c r="F211" s="6">
        <f t="shared" si="23"/>
        <v>1.3224606712223302E-4</v>
      </c>
      <c r="G211" s="12">
        <f t="shared" si="20"/>
        <v>3.852673739920276</v>
      </c>
      <c r="H211" s="18">
        <v>8.0999999999999996E-3</v>
      </c>
      <c r="I211" s="11">
        <f t="shared" si="21"/>
        <v>1.1499829004043191E-2</v>
      </c>
    </row>
    <row r="212" spans="1:9" hidden="1" outlineLevel="1" x14ac:dyDescent="0.3">
      <c r="A212" s="10" t="s">
        <v>215</v>
      </c>
      <c r="B212" s="11">
        <v>1.2558529704034666E-3</v>
      </c>
      <c r="C212" s="11">
        <f t="shared" si="18"/>
        <v>-5.1600610389560073E-4</v>
      </c>
      <c r="D212" s="6">
        <f t="shared" si="19"/>
        <v>2.6626229925751748E-7</v>
      </c>
      <c r="E212" s="6">
        <f t="shared" si="22"/>
        <v>5.6985066527220115E-6</v>
      </c>
      <c r="F212" s="6">
        <f t="shared" si="23"/>
        <v>5.178470653015316E-5</v>
      </c>
      <c r="G212" s="12">
        <f t="shared" si="20"/>
        <v>4.0537604390220432</v>
      </c>
      <c r="H212" s="18">
        <v>6.8999999999999999E-3</v>
      </c>
      <c r="I212" s="11">
        <f t="shared" si="21"/>
        <v>7.1961591512523654E-3</v>
      </c>
    </row>
    <row r="213" spans="1:9" hidden="1" outlineLevel="1" x14ac:dyDescent="0.3">
      <c r="A213" s="10" t="s">
        <v>216</v>
      </c>
      <c r="B213" s="11">
        <v>5.9856729337994636E-4</v>
      </c>
      <c r="C213" s="11">
        <f t="shared" si="18"/>
        <v>-1.173291780919121E-3</v>
      </c>
      <c r="D213" s="6">
        <f t="shared" si="19"/>
        <v>1.3766136031723625E-6</v>
      </c>
      <c r="E213" s="6">
        <f t="shared" si="22"/>
        <v>2.6626229925751748E-7</v>
      </c>
      <c r="F213" s="6">
        <f t="shared" si="23"/>
        <v>3.7213687218422296E-5</v>
      </c>
      <c r="G213" s="12">
        <f t="shared" si="20"/>
        <v>4.2958060021281392</v>
      </c>
      <c r="H213" s="18">
        <v>5.3E-3</v>
      </c>
      <c r="I213" s="11">
        <f t="shared" si="21"/>
        <v>6.1003022235314123E-3</v>
      </c>
    </row>
    <row r="214" spans="1:9" hidden="1" outlineLevel="1" x14ac:dyDescent="0.3">
      <c r="A214" s="10" t="s">
        <v>217</v>
      </c>
      <c r="B214" s="11">
        <v>4.8673006733504021E-3</v>
      </c>
      <c r="C214" s="11">
        <f t="shared" si="18"/>
        <v>3.0954415990513346E-3</v>
      </c>
      <c r="D214" s="6">
        <f t="shared" si="19"/>
        <v>9.5817586931374831E-6</v>
      </c>
      <c r="E214" s="6">
        <f t="shared" si="22"/>
        <v>1.3766136031723625E-6</v>
      </c>
      <c r="F214" s="6">
        <f t="shared" si="23"/>
        <v>2.2616740943366417E-5</v>
      </c>
      <c r="G214" s="12">
        <f t="shared" si="20"/>
        <v>4.0385856723341211</v>
      </c>
      <c r="H214" s="18">
        <v>6.1999999999999998E-3</v>
      </c>
      <c r="I214" s="11">
        <f t="shared" si="21"/>
        <v>4.7557061456072339E-3</v>
      </c>
    </row>
    <row r="215" spans="1:9" hidden="1" outlineLevel="1" x14ac:dyDescent="0.3">
      <c r="A215" s="10" t="s">
        <v>218</v>
      </c>
      <c r="B215" s="11">
        <v>3.8010570095379308E-3</v>
      </c>
      <c r="C215" s="11">
        <f t="shared" si="18"/>
        <v>2.0291979352388637E-3</v>
      </c>
      <c r="D215" s="6">
        <f t="shared" si="19"/>
        <v>4.1176442603776677E-6</v>
      </c>
      <c r="E215" s="6">
        <f t="shared" si="22"/>
        <v>9.5817586931374831E-6</v>
      </c>
      <c r="F215" s="6">
        <f t="shared" si="23"/>
        <v>3.1869321984005928E-5</v>
      </c>
      <c r="G215" s="12">
        <f t="shared" si="20"/>
        <v>4.4543093548532635</v>
      </c>
      <c r="H215" s="18">
        <v>4.1000000000000003E-3</v>
      </c>
      <c r="I215" s="11">
        <f t="shared" si="21"/>
        <v>5.6452920193738364E-3</v>
      </c>
    </row>
    <row r="216" spans="1:9" hidden="1" outlineLevel="1" x14ac:dyDescent="0.3">
      <c r="A216" s="10" t="s">
        <v>219</v>
      </c>
      <c r="B216" s="11">
        <v>-1.349606611930898E-3</v>
      </c>
      <c r="C216" s="11">
        <f t="shared" si="18"/>
        <v>-3.1214656862299656E-3</v>
      </c>
      <c r="D216" s="6">
        <f t="shared" si="19"/>
        <v>9.74354803031111E-6</v>
      </c>
      <c r="E216" s="6">
        <f t="shared" si="22"/>
        <v>4.1176442603776677E-6</v>
      </c>
      <c r="F216" s="6">
        <f t="shared" si="23"/>
        <v>1.4542802308118126E-5</v>
      </c>
      <c r="G216" s="12">
        <f t="shared" si="20"/>
        <v>4.1342104765376675</v>
      </c>
      <c r="H216" s="18">
        <v>5.4000000000000003E-3</v>
      </c>
      <c r="I216" s="11">
        <f t="shared" si="21"/>
        <v>3.8135026298821567E-3</v>
      </c>
    </row>
    <row r="217" spans="1:9" hidden="1" outlineLevel="1" x14ac:dyDescent="0.3">
      <c r="A217" s="10" t="s">
        <v>220</v>
      </c>
      <c r="B217" s="11">
        <v>8.5336871010711825E-3</v>
      </c>
      <c r="C217" s="11">
        <f t="shared" si="18"/>
        <v>6.761828026772115E-3</v>
      </c>
      <c r="D217" s="6">
        <f t="shared" si="19"/>
        <v>4.5722318263640872E-5</v>
      </c>
      <c r="E217" s="6">
        <f t="shared" si="22"/>
        <v>9.74354803031111E-6</v>
      </c>
      <c r="F217" s="6">
        <f t="shared" si="23"/>
        <v>2.4866808889389415E-5</v>
      </c>
      <c r="G217" s="12">
        <f t="shared" si="20"/>
        <v>3.3262539110577043</v>
      </c>
      <c r="H217" s="18">
        <v>4.4000000000000003E-3</v>
      </c>
      <c r="I217" s="11">
        <f t="shared" si="21"/>
        <v>4.9866631016531899E-3</v>
      </c>
    </row>
    <row r="218" spans="1:9" hidden="1" outlineLevel="1" x14ac:dyDescent="0.3">
      <c r="A218" s="10" t="s">
        <v>221</v>
      </c>
      <c r="B218" s="11">
        <v>9.0104018048414673E-3</v>
      </c>
      <c r="C218" s="11">
        <f t="shared" si="18"/>
        <v>7.2385427305423997E-3</v>
      </c>
      <c r="D218" s="6">
        <f t="shared" si="19"/>
        <v>5.2396500861888223E-5</v>
      </c>
      <c r="E218" s="6">
        <f t="shared" si="22"/>
        <v>4.5722318263640872E-5</v>
      </c>
      <c r="F218" s="6">
        <f t="shared" si="23"/>
        <v>2.3632347359543866E-5</v>
      </c>
      <c r="G218" s="12">
        <f t="shared" si="20"/>
        <v>3.4955194067083344</v>
      </c>
      <c r="H218" s="18">
        <v>6.4999999999999997E-3</v>
      </c>
      <c r="I218" s="11">
        <f t="shared" si="21"/>
        <v>4.8613112798445513E-3</v>
      </c>
    </row>
    <row r="219" spans="1:9" hidden="1" outlineLevel="1" x14ac:dyDescent="0.3">
      <c r="A219" s="10" t="s">
        <v>222</v>
      </c>
      <c r="B219" s="11">
        <v>1.5129670619127365E-3</v>
      </c>
      <c r="C219" s="11">
        <f t="shared" si="18"/>
        <v>-2.5889201238633083E-4</v>
      </c>
      <c r="D219" s="6">
        <f t="shared" si="19"/>
        <v>6.7025074077444074E-8</v>
      </c>
      <c r="E219" s="6">
        <f t="shared" si="22"/>
        <v>5.2396500861888223E-5</v>
      </c>
      <c r="F219" s="6">
        <f t="shared" si="23"/>
        <v>4.2121600010208644E-5</v>
      </c>
      <c r="G219" s="12">
        <f t="shared" si="20"/>
        <v>4.5750998891926402</v>
      </c>
      <c r="H219" s="18">
        <v>4.1000000000000003E-3</v>
      </c>
      <c r="I219" s="11">
        <f t="shared" si="21"/>
        <v>6.4901155621613273E-3</v>
      </c>
    </row>
    <row r="220" spans="1:9" hidden="1" outlineLevel="1" x14ac:dyDescent="0.3">
      <c r="A220" s="10" t="s">
        <v>223</v>
      </c>
      <c r="B220" s="11">
        <v>9.8701337161332999E-3</v>
      </c>
      <c r="C220" s="11">
        <f t="shared" si="18"/>
        <v>8.0982746418342324E-3</v>
      </c>
      <c r="D220" s="6">
        <f t="shared" si="19"/>
        <v>6.5582052174575366E-5</v>
      </c>
      <c r="E220" s="6">
        <f t="shared" si="22"/>
        <v>6.7025074077444074E-8</v>
      </c>
      <c r="F220" s="6">
        <f t="shared" si="23"/>
        <v>1.3845929253072323E-5</v>
      </c>
      <c r="G220" s="12">
        <f t="shared" si="20"/>
        <v>2.7599962166237475</v>
      </c>
      <c r="H220" s="18">
        <v>4.3E-3</v>
      </c>
      <c r="I220" s="11">
        <f t="shared" si="21"/>
        <v>3.7210118587653442E-3</v>
      </c>
    </row>
    <row r="221" spans="1:9" hidden="1" outlineLevel="1" x14ac:dyDescent="0.3">
      <c r="A221" s="10" t="s">
        <v>224</v>
      </c>
      <c r="B221" s="11">
        <v>-2.6336518690775836E-3</v>
      </c>
      <c r="C221" s="11">
        <f t="shared" si="18"/>
        <v>-4.4055109433766507E-3</v>
      </c>
      <c r="D221" s="6">
        <f t="shared" si="19"/>
        <v>1.9408526672211429E-5</v>
      </c>
      <c r="E221" s="6">
        <f t="shared" si="22"/>
        <v>6.5582052174575366E-5</v>
      </c>
      <c r="F221" s="6">
        <f t="shared" si="23"/>
        <v>2.6389943113460423E-5</v>
      </c>
      <c r="G221" s="12">
        <f t="shared" si="20"/>
        <v>3.9483238986674185</v>
      </c>
      <c r="H221" s="18">
        <v>5.7000000000000002E-3</v>
      </c>
      <c r="I221" s="11">
        <f t="shared" si="21"/>
        <v>5.1371142788009319E-3</v>
      </c>
    </row>
    <row r="222" spans="1:9" hidden="1" outlineLevel="1" x14ac:dyDescent="0.3">
      <c r="A222" s="10" t="s">
        <v>225</v>
      </c>
      <c r="B222" s="11">
        <v>2.6151553066630748E-3</v>
      </c>
      <c r="C222" s="11">
        <f t="shared" si="18"/>
        <v>8.4329623236400748E-4</v>
      </c>
      <c r="D222" s="6">
        <f t="shared" si="19"/>
        <v>7.1114853551933013E-7</v>
      </c>
      <c r="E222" s="6">
        <f t="shared" si="22"/>
        <v>1.9408526672211429E-5</v>
      </c>
      <c r="F222" s="6">
        <f t="shared" si="23"/>
        <v>2.9052325859083222E-5</v>
      </c>
      <c r="G222" s="12">
        <f t="shared" si="20"/>
        <v>4.8809773114879302</v>
      </c>
      <c r="H222" s="18">
        <v>2.8999999999999998E-3</v>
      </c>
      <c r="I222" s="11">
        <f t="shared" si="21"/>
        <v>5.3900209516367578E-3</v>
      </c>
    </row>
    <row r="223" spans="1:9" hidden="1" outlineLevel="1" x14ac:dyDescent="0.3">
      <c r="A223" s="10" t="s">
        <v>226</v>
      </c>
      <c r="B223" s="11">
        <v>-2.2579155424493499E-3</v>
      </c>
      <c r="C223" s="11">
        <f t="shared" si="18"/>
        <v>-4.029774616748417E-3</v>
      </c>
      <c r="D223" s="6">
        <f t="shared" si="19"/>
        <v>1.6239083461789849E-5</v>
      </c>
      <c r="E223" s="6">
        <f t="shared" si="22"/>
        <v>7.1114853551933013E-7</v>
      </c>
      <c r="F223" s="6">
        <f t="shared" si="23"/>
        <v>7.5930683455058134E-6</v>
      </c>
      <c r="G223" s="12">
        <f t="shared" si="20"/>
        <v>3.942487463890298</v>
      </c>
      <c r="H223" s="18">
        <v>6.3E-3</v>
      </c>
      <c r="I223" s="11">
        <f t="shared" si="21"/>
        <v>2.7555522759522841E-3</v>
      </c>
    </row>
    <row r="224" spans="1:9" hidden="1" outlineLevel="1" x14ac:dyDescent="0.3">
      <c r="A224" s="10" t="s">
        <v>227</v>
      </c>
      <c r="B224" s="11">
        <v>-1.1945621528169883E-2</v>
      </c>
      <c r="C224" s="11">
        <f t="shared" si="18"/>
        <v>-1.371748060246895E-2</v>
      </c>
      <c r="D224" s="6">
        <f t="shared" si="19"/>
        <v>1.8816927407911191E-4</v>
      </c>
      <c r="E224" s="6">
        <f t="shared" si="22"/>
        <v>1.6239083461789849E-5</v>
      </c>
      <c r="F224" s="6">
        <f t="shared" si="23"/>
        <v>3.396163127152321E-5</v>
      </c>
      <c r="G224" s="12">
        <f t="shared" si="20"/>
        <v>2.546949887680416</v>
      </c>
      <c r="H224" s="18">
        <v>8.5000000000000006E-3</v>
      </c>
      <c r="I224" s="11">
        <f t="shared" si="21"/>
        <v>5.8276608747870025E-3</v>
      </c>
    </row>
    <row r="225" spans="1:9" hidden="1" outlineLevel="1" x14ac:dyDescent="0.3">
      <c r="A225" s="10" t="s">
        <v>228</v>
      </c>
      <c r="B225" s="11">
        <v>-9.101765947733733E-3</v>
      </c>
      <c r="C225" s="11">
        <f t="shared" si="18"/>
        <v>-1.0873625022032801E-2</v>
      </c>
      <c r="D225" s="6">
        <f t="shared" si="19"/>
        <v>1.1823572111977782E-4</v>
      </c>
      <c r="E225" s="6">
        <f t="shared" si="22"/>
        <v>1.8816927407911191E-4</v>
      </c>
      <c r="F225" s="6">
        <f t="shared" si="23"/>
        <v>8.8207516293028909E-5</v>
      </c>
      <c r="G225" s="12">
        <f t="shared" si="20"/>
        <v>3.0365329676582147</v>
      </c>
      <c r="H225" s="18">
        <v>8.6E-3</v>
      </c>
      <c r="I225" s="11">
        <f t="shared" si="21"/>
        <v>9.3918856622634047E-3</v>
      </c>
    </row>
    <row r="226" spans="1:9" hidden="1" outlineLevel="1" x14ac:dyDescent="0.3">
      <c r="A226" s="10" t="s">
        <v>229</v>
      </c>
      <c r="B226" s="11">
        <v>-2.5516166175149624E-3</v>
      </c>
      <c r="C226" s="11">
        <f t="shared" si="18"/>
        <v>-4.3234756918140299E-3</v>
      </c>
      <c r="D226" s="6">
        <f t="shared" si="19"/>
        <v>1.8692442057706805E-5</v>
      </c>
      <c r="E226" s="6">
        <f t="shared" si="22"/>
        <v>1.1823572111977782E-4</v>
      </c>
      <c r="F226" s="6">
        <f t="shared" si="23"/>
        <v>7.7471532370018258E-5</v>
      </c>
      <c r="G226" s="12">
        <f t="shared" si="20"/>
        <v>3.5836871119842</v>
      </c>
      <c r="H226" s="18">
        <v>1.01E-2</v>
      </c>
      <c r="I226" s="11">
        <f t="shared" si="21"/>
        <v>8.8017914295908106E-3</v>
      </c>
    </row>
    <row r="227" spans="1:9" hidden="1" outlineLevel="1" x14ac:dyDescent="0.3">
      <c r="A227" s="10" t="s">
        <v>230</v>
      </c>
      <c r="B227" s="11">
        <v>2.7320936706001359E-3</v>
      </c>
      <c r="C227" s="11">
        <f t="shared" si="18"/>
        <v>9.6023459630106855E-4</v>
      </c>
      <c r="D227" s="6">
        <f t="shared" si="19"/>
        <v>9.2205047993347612E-7</v>
      </c>
      <c r="E227" s="6">
        <f t="shared" si="22"/>
        <v>1.8692442057706805E-5</v>
      </c>
      <c r="F227" s="6">
        <f t="shared" si="23"/>
        <v>8.1596129765526798E-5</v>
      </c>
      <c r="G227" s="12">
        <f t="shared" si="20"/>
        <v>4.0611645618961036</v>
      </c>
      <c r="H227" s="18">
        <v>6.7999999999999996E-3</v>
      </c>
      <c r="I227" s="11">
        <f t="shared" si="21"/>
        <v>9.0330576088900709E-3</v>
      </c>
    </row>
    <row r="228" spans="1:9" hidden="1" outlineLevel="1" x14ac:dyDescent="0.3">
      <c r="A228" s="10" t="s">
        <v>231</v>
      </c>
      <c r="B228" s="11">
        <v>6.0780365051419866E-3</v>
      </c>
      <c r="C228" s="11">
        <f t="shared" si="18"/>
        <v>4.3061774308429191E-3</v>
      </c>
      <c r="D228" s="6">
        <f t="shared" si="19"/>
        <v>1.8543164065900922E-5</v>
      </c>
      <c r="E228" s="6">
        <f t="shared" si="22"/>
        <v>9.2205047993347612E-7</v>
      </c>
      <c r="F228" s="6">
        <f t="shared" si="23"/>
        <v>3.6288624395615035E-5</v>
      </c>
      <c r="G228" s="12">
        <f t="shared" si="20"/>
        <v>3.7722948537440422</v>
      </c>
      <c r="H228" s="18">
        <v>7.9000000000000008E-3</v>
      </c>
      <c r="I228" s="11">
        <f t="shared" si="21"/>
        <v>6.0240040168989791E-3</v>
      </c>
    </row>
    <row r="229" spans="1:9" hidden="1" outlineLevel="1" x14ac:dyDescent="0.3">
      <c r="A229" s="10" t="s">
        <v>232</v>
      </c>
      <c r="B229" s="11">
        <v>-2.2904943239307348E-3</v>
      </c>
      <c r="C229" s="11">
        <f t="shared" si="18"/>
        <v>-4.0623533982298019E-3</v>
      </c>
      <c r="D229" s="6">
        <f t="shared" si="19"/>
        <v>1.650271513210922E-5</v>
      </c>
      <c r="E229" s="6">
        <f t="shared" si="22"/>
        <v>1.8543164065900922E-5</v>
      </c>
      <c r="F229" s="6">
        <f t="shared" si="23"/>
        <v>5.1570257993903499E-5</v>
      </c>
      <c r="G229" s="12">
        <f t="shared" si="20"/>
        <v>3.7154643809887236</v>
      </c>
      <c r="H229" s="18">
        <v>8.6999999999999994E-3</v>
      </c>
      <c r="I229" s="11">
        <f t="shared" si="21"/>
        <v>7.1812434852122579E-3</v>
      </c>
    </row>
    <row r="230" spans="1:9" hidden="1" outlineLevel="1" x14ac:dyDescent="0.3">
      <c r="A230" s="10" t="s">
        <v>233</v>
      </c>
      <c r="B230" s="11">
        <v>7.4499622499018632E-3</v>
      </c>
      <c r="C230" s="11">
        <f t="shared" si="18"/>
        <v>5.6781031756027956E-3</v>
      </c>
      <c r="D230" s="6">
        <f t="shared" si="19"/>
        <v>3.2240855672790554E-5</v>
      </c>
      <c r="E230" s="6">
        <f t="shared" si="22"/>
        <v>1.650271513210922E-5</v>
      </c>
      <c r="F230" s="6">
        <f t="shared" si="23"/>
        <v>6.1279886594349959E-5</v>
      </c>
      <c r="G230" s="12">
        <f t="shared" si="20"/>
        <v>3.7125433155813585</v>
      </c>
      <c r="H230" s="18">
        <v>7.0000000000000001E-3</v>
      </c>
      <c r="I230" s="11">
        <f t="shared" si="21"/>
        <v>7.8281470728614935E-3</v>
      </c>
    </row>
    <row r="231" spans="1:9" hidden="1" outlineLevel="1" x14ac:dyDescent="0.3">
      <c r="A231" s="10" t="s">
        <v>234</v>
      </c>
      <c r="B231" s="11">
        <v>-4.5807006027587135E-4</v>
      </c>
      <c r="C231" s="11">
        <f t="shared" si="18"/>
        <v>-2.2299291345749387E-3</v>
      </c>
      <c r="D231" s="6">
        <f t="shared" si="19"/>
        <v>4.9725839452261351E-6</v>
      </c>
      <c r="E231" s="6">
        <f t="shared" si="22"/>
        <v>3.2240855672790554E-5</v>
      </c>
      <c r="F231" s="6">
        <f t="shared" si="23"/>
        <v>4.3767668988833036E-5</v>
      </c>
      <c r="G231" s="12">
        <f t="shared" si="20"/>
        <v>4.2316321543934983</v>
      </c>
      <c r="H231" s="18">
        <v>5.3E-3</v>
      </c>
      <c r="I231" s="11">
        <f t="shared" si="21"/>
        <v>6.6157137928445058E-3</v>
      </c>
    </row>
    <row r="232" spans="1:9" hidden="1" outlineLevel="1" x14ac:dyDescent="0.3">
      <c r="A232" s="10" t="s">
        <v>235</v>
      </c>
      <c r="B232" s="11">
        <v>-1.4366048792775355E-2</v>
      </c>
      <c r="C232" s="11">
        <f t="shared" si="18"/>
        <v>-1.6137907867074423E-2</v>
      </c>
      <c r="D232" s="6">
        <f t="shared" si="19"/>
        <v>2.6043207032618254E-4</v>
      </c>
      <c r="E232" s="6">
        <f t="shared" si="22"/>
        <v>4.9725839452261351E-6</v>
      </c>
      <c r="F232" s="6">
        <f t="shared" si="23"/>
        <v>2.32353957027663E-5</v>
      </c>
      <c r="G232" s="12">
        <f t="shared" si="20"/>
        <v>1.3974243524973977</v>
      </c>
      <c r="H232" s="18">
        <v>7.0000000000000001E-3</v>
      </c>
      <c r="I232" s="11">
        <f t="shared" si="21"/>
        <v>4.8203107475313558E-3</v>
      </c>
    </row>
    <row r="233" spans="1:9" hidden="1" outlineLevel="1" x14ac:dyDescent="0.3">
      <c r="A233" s="10" t="s">
        <v>236</v>
      </c>
      <c r="B233" s="11">
        <v>7.6104809065582549E-3</v>
      </c>
      <c r="C233" s="11">
        <f t="shared" si="18"/>
        <v>5.8386218322591873E-3</v>
      </c>
      <c r="D233" s="6">
        <f t="shared" si="19"/>
        <v>3.4089504900133629E-5</v>
      </c>
      <c r="E233" s="6">
        <f t="shared" si="22"/>
        <v>2.6043207032618254E-4</v>
      </c>
      <c r="F233" s="6">
        <f t="shared" si="23"/>
        <v>8.3025940768108488E-5</v>
      </c>
      <c r="G233" s="12">
        <f t="shared" si="20"/>
        <v>3.7121554416843781</v>
      </c>
      <c r="H233" s="18">
        <v>6.4999999999999997E-3</v>
      </c>
      <c r="I233" s="11">
        <f t="shared" si="21"/>
        <v>9.1118571525298005E-3</v>
      </c>
    </row>
    <row r="234" spans="1:9" hidden="1" outlineLevel="1" x14ac:dyDescent="0.3">
      <c r="A234" s="10" t="s">
        <v>237</v>
      </c>
      <c r="B234" s="11">
        <v>-7.6322683926093949E-4</v>
      </c>
      <c r="C234" s="11">
        <f t="shared" si="18"/>
        <v>-2.5350859135600066E-3</v>
      </c>
      <c r="D234" s="6">
        <f t="shared" si="19"/>
        <v>6.4266605891303735E-6</v>
      </c>
      <c r="E234" s="6">
        <f t="shared" si="22"/>
        <v>3.4089504900133629E-5</v>
      </c>
      <c r="F234" s="6">
        <f t="shared" si="23"/>
        <v>3.8972043950303702E-5</v>
      </c>
      <c r="G234" s="12">
        <f t="shared" si="20"/>
        <v>4.2497879922034949</v>
      </c>
      <c r="H234" s="18">
        <v>5.0000000000000001E-3</v>
      </c>
      <c r="I234" s="11">
        <f t="shared" si="21"/>
        <v>6.2427593218306677E-3</v>
      </c>
    </row>
    <row r="235" spans="1:9" hidden="1" outlineLevel="1" x14ac:dyDescent="0.3">
      <c r="A235" s="10" t="s">
        <v>238</v>
      </c>
      <c r="B235" s="11">
        <v>9.7871201495314582E-3</v>
      </c>
      <c r="C235" s="11">
        <f t="shared" si="18"/>
        <v>8.0152610752323907E-3</v>
      </c>
      <c r="D235" s="6">
        <f t="shared" si="19"/>
        <v>6.4244410104135496E-5</v>
      </c>
      <c r="E235" s="6">
        <f t="shared" si="22"/>
        <v>6.4266605891303735E-6</v>
      </c>
      <c r="F235" s="6">
        <f t="shared" si="23"/>
        <v>2.114463277229084E-5</v>
      </c>
      <c r="G235" s="12">
        <f t="shared" si="20"/>
        <v>3.3630265977916705</v>
      </c>
      <c r="H235" s="18">
        <v>6.6E-3</v>
      </c>
      <c r="I235" s="11">
        <f t="shared" si="21"/>
        <v>4.5983293457831876E-3</v>
      </c>
    </row>
    <row r="236" spans="1:9" hidden="1" outlineLevel="1" x14ac:dyDescent="0.3">
      <c r="A236" s="10" t="s">
        <v>239</v>
      </c>
      <c r="B236" s="11">
        <v>-5.1538684651687566E-3</v>
      </c>
      <c r="C236" s="11">
        <f t="shared" si="18"/>
        <v>-6.9257275394678242E-3</v>
      </c>
      <c r="D236" s="6">
        <f t="shared" si="19"/>
        <v>4.7965701950943043E-5</v>
      </c>
      <c r="E236" s="6">
        <f t="shared" si="22"/>
        <v>6.4244410104135496E-5</v>
      </c>
      <c r="F236" s="6">
        <f t="shared" si="23"/>
        <v>4.5152358088800356E-5</v>
      </c>
      <c r="G236" s="12">
        <f t="shared" si="20"/>
        <v>3.4900364374835289</v>
      </c>
      <c r="H236" s="18">
        <v>5.4999999999999997E-3</v>
      </c>
      <c r="I236" s="11">
        <f t="shared" si="21"/>
        <v>6.7195504379980921E-3</v>
      </c>
    </row>
    <row r="237" spans="1:9" hidden="1" outlineLevel="1" x14ac:dyDescent="0.3">
      <c r="A237" s="10" t="s">
        <v>240</v>
      </c>
      <c r="B237" s="11">
        <v>7.8722373796545674E-4</v>
      </c>
      <c r="C237" s="11">
        <f t="shared" si="18"/>
        <v>-9.8463533633361047E-4</v>
      </c>
      <c r="D237" s="6">
        <f t="shared" si="19"/>
        <v>9.6950674555680219E-7</v>
      </c>
      <c r="E237" s="6">
        <f t="shared" si="22"/>
        <v>4.7965701950943043E-5</v>
      </c>
      <c r="F237" s="6">
        <f t="shared" si="23"/>
        <v>3.2268353798333868E-5</v>
      </c>
      <c r="G237" s="12">
        <f t="shared" si="20"/>
        <v>3.8183402078355648</v>
      </c>
      <c r="H237" s="18">
        <v>8.6999999999999994E-3</v>
      </c>
      <c r="I237" s="11">
        <f t="shared" si="21"/>
        <v>5.6805240777884104E-3</v>
      </c>
    </row>
    <row r="238" spans="1:9" hidden="1" outlineLevel="1" x14ac:dyDescent="0.3">
      <c r="A238" s="10" t="s">
        <v>241</v>
      </c>
      <c r="B238" s="11">
        <v>1.7774204840381423E-3</v>
      </c>
      <c r="C238" s="11">
        <f t="shared" si="18"/>
        <v>5.5614097390749816E-6</v>
      </c>
      <c r="D238" s="6">
        <f t="shared" si="19"/>
        <v>3.0929278285878053E-11</v>
      </c>
      <c r="E238" s="6">
        <f t="shared" si="22"/>
        <v>9.6950674555680219E-7</v>
      </c>
      <c r="F238" s="6">
        <f t="shared" si="23"/>
        <v>5.8607536051102036E-5</v>
      </c>
      <c r="G238" s="12">
        <f t="shared" si="20"/>
        <v>4.7941623907857718</v>
      </c>
      <c r="H238" s="18">
        <v>3.3E-3</v>
      </c>
      <c r="I238" s="11">
        <f t="shared" si="21"/>
        <v>7.6555558943228958E-3</v>
      </c>
    </row>
    <row r="239" spans="1:9" hidden="1" outlineLevel="1" x14ac:dyDescent="0.3">
      <c r="A239" s="10" t="s">
        <v>242</v>
      </c>
      <c r="B239" s="11">
        <v>-2.1377894156278756E-3</v>
      </c>
      <c r="C239" s="11">
        <f t="shared" si="18"/>
        <v>-3.9096484899269427E-3</v>
      </c>
      <c r="D239" s="6">
        <f t="shared" si="19"/>
        <v>1.5285351314788025E-5</v>
      </c>
      <c r="E239" s="6">
        <f t="shared" si="22"/>
        <v>3.0929278285878053E-11</v>
      </c>
      <c r="F239" s="6">
        <f t="shared" si="23"/>
        <v>9.3495266436501742E-6</v>
      </c>
      <c r="G239" s="12">
        <f t="shared" si="20"/>
        <v>3.8080224702558851</v>
      </c>
      <c r="H239" s="18">
        <v>7.7999999999999996E-3</v>
      </c>
      <c r="I239" s="11">
        <f t="shared" si="21"/>
        <v>3.0576995672646086E-3</v>
      </c>
    </row>
    <row r="240" spans="1:9" hidden="1" outlineLevel="1" x14ac:dyDescent="0.3">
      <c r="A240" s="10" t="s">
        <v>243</v>
      </c>
      <c r="B240" s="11">
        <v>6.4370114619423735E-3</v>
      </c>
      <c r="C240" s="11">
        <f t="shared" si="18"/>
        <v>4.665152387643306E-3</v>
      </c>
      <c r="D240" s="6">
        <f t="shared" si="19"/>
        <v>2.1763646799934038E-5</v>
      </c>
      <c r="E240" s="6">
        <f t="shared" si="22"/>
        <v>1.5285351314788025E-5</v>
      </c>
      <c r="F240" s="6">
        <f t="shared" si="23"/>
        <v>4.9820378779601767E-5</v>
      </c>
      <c r="G240" s="12">
        <f t="shared" si="20"/>
        <v>3.8934381766872579</v>
      </c>
      <c r="H240" s="18">
        <v>6.0000000000000001E-3</v>
      </c>
      <c r="I240" s="11">
        <f t="shared" si="21"/>
        <v>7.0583552460613489E-3</v>
      </c>
    </row>
    <row r="241" spans="1:9" hidden="1" outlineLevel="1" x14ac:dyDescent="0.3">
      <c r="A241" s="10" t="s">
        <v>244</v>
      </c>
      <c r="B241" s="11">
        <v>5.4449440441418364E-4</v>
      </c>
      <c r="C241" s="11">
        <f t="shared" si="18"/>
        <v>-1.2273646698848836E-3</v>
      </c>
      <c r="D241" s="6">
        <f t="shared" si="19"/>
        <v>1.5064240328816292E-6</v>
      </c>
      <c r="E241" s="6">
        <f t="shared" si="22"/>
        <v>2.1763646799934038E-5</v>
      </c>
      <c r="F241" s="6">
        <f t="shared" si="23"/>
        <v>3.2116611093789133E-5</v>
      </c>
      <c r="G241" s="12">
        <f t="shared" si="20"/>
        <v>4.467466921698291</v>
      </c>
      <c r="H241" s="18">
        <v>4.4000000000000003E-3</v>
      </c>
      <c r="I241" s="11">
        <f t="shared" si="21"/>
        <v>5.6671519384774863E-3</v>
      </c>
    </row>
    <row r="242" spans="1:9" hidden="1" outlineLevel="1" x14ac:dyDescent="0.3">
      <c r="A242" s="10" t="s">
        <v>245</v>
      </c>
      <c r="B242" s="11">
        <v>-1.1253665623306586E-3</v>
      </c>
      <c r="C242" s="11">
        <f t="shared" si="18"/>
        <v>-2.8972256366297262E-3</v>
      </c>
      <c r="D242" s="6">
        <f t="shared" si="19"/>
        <v>8.3939163895445213E-6</v>
      </c>
      <c r="E242" s="6">
        <f t="shared" si="22"/>
        <v>1.5064240328816292E-6</v>
      </c>
      <c r="F242" s="6">
        <f t="shared" si="23"/>
        <v>1.6025395464785451E-5</v>
      </c>
      <c r="G242" s="12">
        <f t="shared" si="20"/>
        <v>3.8107410314432095</v>
      </c>
      <c r="H242" s="18">
        <v>8.3000000000000001E-3</v>
      </c>
      <c r="I242" s="11">
        <f t="shared" si="21"/>
        <v>4.0031731744686553E-3</v>
      </c>
    </row>
    <row r="243" spans="1:9" hidden="1" outlineLevel="1" x14ac:dyDescent="0.3">
      <c r="A243" s="10" t="s">
        <v>246</v>
      </c>
      <c r="B243" s="11">
        <v>-4.7079157971430556E-3</v>
      </c>
      <c r="C243" s="11">
        <f t="shared" si="18"/>
        <v>-6.4797748714421231E-3</v>
      </c>
      <c r="D243" s="6">
        <f t="shared" si="19"/>
        <v>4.198748238457278E-5</v>
      </c>
      <c r="E243" s="6">
        <f t="shared" si="22"/>
        <v>8.3939163895445213E-6</v>
      </c>
      <c r="F243" s="6">
        <f t="shared" si="23"/>
        <v>5.4733292043064108E-5</v>
      </c>
      <c r="G243" s="12">
        <f t="shared" si="20"/>
        <v>3.6054726535329609</v>
      </c>
      <c r="H243" s="18">
        <v>5.7999999999999996E-3</v>
      </c>
      <c r="I243" s="11">
        <f t="shared" si="21"/>
        <v>7.3981951882242268E-3</v>
      </c>
    </row>
    <row r="244" spans="1:9" hidden="1" outlineLevel="1" x14ac:dyDescent="0.3">
      <c r="A244" s="10" t="s">
        <v>247</v>
      </c>
      <c r="B244" s="11">
        <v>3.1875938087181717E-3</v>
      </c>
      <c r="C244" s="11">
        <f t="shared" si="18"/>
        <v>1.4157347344191044E-3</v>
      </c>
      <c r="D244" s="6">
        <f t="shared" si="19"/>
        <v>2.0043048382407323E-6</v>
      </c>
      <c r="E244" s="6">
        <f t="shared" si="22"/>
        <v>4.198748238457278E-5</v>
      </c>
      <c r="F244" s="6">
        <f t="shared" si="23"/>
        <v>3.3808052285897162E-5</v>
      </c>
      <c r="G244" s="12">
        <f t="shared" si="20"/>
        <v>4.2501156033395118</v>
      </c>
      <c r="H244" s="18">
        <v>5.4999999999999997E-3</v>
      </c>
      <c r="I244" s="11">
        <f t="shared" si="21"/>
        <v>5.8144692178991849E-3</v>
      </c>
    </row>
    <row r="245" spans="1:9" hidden="1" outlineLevel="1" x14ac:dyDescent="0.3">
      <c r="A245" s="10" t="s">
        <v>248</v>
      </c>
      <c r="B245" s="11">
        <v>-1.8307164711219296E-2</v>
      </c>
      <c r="C245" s="11">
        <f t="shared" si="18"/>
        <v>-2.0079023785518364E-2</v>
      </c>
      <c r="D245" s="6">
        <f t="shared" si="19"/>
        <v>4.0316719617941219E-4</v>
      </c>
      <c r="E245" s="6">
        <f t="shared" si="22"/>
        <v>2.0043048382407323E-6</v>
      </c>
      <c r="F245" s="6">
        <f t="shared" si="23"/>
        <v>2.4361103635585972E-5</v>
      </c>
      <c r="G245" s="12">
        <f t="shared" si="20"/>
        <v>2.1605427749276149</v>
      </c>
      <c r="H245" s="18">
        <v>1.24E-2</v>
      </c>
      <c r="I245" s="11">
        <f t="shared" si="21"/>
        <v>4.9356968743619143E-3</v>
      </c>
    </row>
    <row r="246" spans="1:9" hidden="1" outlineLevel="1" x14ac:dyDescent="0.3">
      <c r="A246" s="10" t="s">
        <v>249</v>
      </c>
      <c r="B246" s="11">
        <v>-1.1623852152711346E-2</v>
      </c>
      <c r="C246" s="11">
        <f t="shared" si="18"/>
        <v>-1.3395711227010413E-2</v>
      </c>
      <c r="D246" s="6">
        <f t="shared" si="19"/>
        <v>1.7944507927745282E-4</v>
      </c>
      <c r="E246" s="6">
        <f t="shared" si="22"/>
        <v>4.0316719617941219E-4</v>
      </c>
      <c r="F246" s="6">
        <f t="shared" si="23"/>
        <v>1.8694638997671177E-4</v>
      </c>
      <c r="G246" s="12">
        <f t="shared" si="20"/>
        <v>2.8805693547164481</v>
      </c>
      <c r="H246" s="18">
        <v>1.4999999999999999E-2</v>
      </c>
      <c r="I246" s="11">
        <f t="shared" si="21"/>
        <v>1.3672834014084709E-2</v>
      </c>
    </row>
    <row r="247" spans="1:9" hidden="1" outlineLevel="1" x14ac:dyDescent="0.3">
      <c r="A247" s="10" t="s">
        <v>250</v>
      </c>
      <c r="B247" s="11">
        <v>-6.7635722009481017E-3</v>
      </c>
      <c r="C247" s="11">
        <f t="shared" si="18"/>
        <v>-8.5354312752471684E-3</v>
      </c>
      <c r="D247" s="6">
        <f t="shared" si="19"/>
        <v>7.2853587054467499E-5</v>
      </c>
      <c r="E247" s="6">
        <f t="shared" si="22"/>
        <v>1.7944507927745282E-4</v>
      </c>
      <c r="F247" s="6">
        <f t="shared" si="23"/>
        <v>2.0242702522494434E-4</v>
      </c>
      <c r="G247" s="12">
        <f t="shared" si="20"/>
        <v>3.1894923618137403</v>
      </c>
      <c r="H247" s="18">
        <v>1.34E-2</v>
      </c>
      <c r="I247" s="11">
        <f t="shared" si="21"/>
        <v>1.422768516748049E-2</v>
      </c>
    </row>
    <row r="248" spans="1:9" hidden="1" outlineLevel="1" x14ac:dyDescent="0.3">
      <c r="A248" s="10" t="s">
        <v>251</v>
      </c>
      <c r="B248" s="11">
        <v>2.6754608059189011E-4</v>
      </c>
      <c r="C248" s="11">
        <f t="shared" si="18"/>
        <v>-1.5043129937071771E-3</v>
      </c>
      <c r="D248" s="6">
        <f t="shared" si="19"/>
        <v>2.2629575830362498E-6</v>
      </c>
      <c r="E248" s="6">
        <f t="shared" si="22"/>
        <v>7.2853587054467499E-5</v>
      </c>
      <c r="F248" s="6">
        <f t="shared" si="23"/>
        <v>1.4966444545368721E-4</v>
      </c>
      <c r="G248" s="12">
        <f t="shared" si="20"/>
        <v>3.878927180960396</v>
      </c>
      <c r="H248" s="18">
        <v>8.0999999999999996E-3</v>
      </c>
      <c r="I248" s="11">
        <f t="shared" si="21"/>
        <v>1.2233742087100218E-2</v>
      </c>
    </row>
    <row r="249" spans="1:9" hidden="1" outlineLevel="1" x14ac:dyDescent="0.3">
      <c r="A249" s="10" t="s">
        <v>252</v>
      </c>
      <c r="B249" s="11">
        <v>-4.1690541577817951E-2</v>
      </c>
      <c r="C249" s="11">
        <f t="shared" si="18"/>
        <v>-4.3462400652117018E-2</v>
      </c>
      <c r="D249" s="6">
        <f t="shared" si="19"/>
        <v>1.8889802704451417E-3</v>
      </c>
      <c r="E249" s="6">
        <f t="shared" si="22"/>
        <v>2.2629575830362498E-6</v>
      </c>
      <c r="F249" s="6">
        <f t="shared" si="23"/>
        <v>5.1193650825867499E-5</v>
      </c>
      <c r="G249" s="12">
        <f t="shared" si="20"/>
        <v>-0.44537333002785523</v>
      </c>
      <c r="H249" s="18">
        <v>1.6E-2</v>
      </c>
      <c r="I249" s="11">
        <f t="shared" si="21"/>
        <v>7.1549738522141016E-3</v>
      </c>
    </row>
    <row r="250" spans="1:9" hidden="1" outlineLevel="1" x14ac:dyDescent="0.3">
      <c r="A250" s="10" t="s">
        <v>253</v>
      </c>
      <c r="B250" s="11">
        <v>-1.2608031778405035E-2</v>
      </c>
      <c r="C250" s="11">
        <f t="shared" si="18"/>
        <v>-1.4379890852704103E-2</v>
      </c>
      <c r="D250" s="6">
        <f t="shared" si="19"/>
        <v>2.0678126093568312E-4</v>
      </c>
      <c r="E250" s="6">
        <f t="shared" si="22"/>
        <v>1.8889802704451417E-3</v>
      </c>
      <c r="F250" s="6">
        <f t="shared" si="23"/>
        <v>5.2002236854746542E-4</v>
      </c>
      <c r="G250" s="12">
        <f t="shared" si="20"/>
        <v>2.7333177859987119</v>
      </c>
      <c r="H250" s="18">
        <v>0.02</v>
      </c>
      <c r="I250" s="11">
        <f t="shared" si="21"/>
        <v>2.2803998959556752E-2</v>
      </c>
    </row>
    <row r="251" spans="1:9" hidden="1" outlineLevel="1" x14ac:dyDescent="0.3">
      <c r="A251" s="10" t="s">
        <v>254</v>
      </c>
      <c r="B251" s="11">
        <v>2.2641000311647577E-2</v>
      </c>
      <c r="C251" s="11">
        <f t="shared" si="18"/>
        <v>2.086914123734851E-2</v>
      </c>
      <c r="D251" s="6">
        <f t="shared" si="19"/>
        <v>4.3552105598440008E-4</v>
      </c>
      <c r="E251" s="6">
        <f t="shared" si="22"/>
        <v>2.0678126093568312E-4</v>
      </c>
      <c r="F251" s="6">
        <f t="shared" si="23"/>
        <v>3.3970656891253216E-4</v>
      </c>
      <c r="G251" s="12">
        <f t="shared" si="20"/>
        <v>2.3562906943133175</v>
      </c>
      <c r="H251" s="18">
        <v>2.93E-2</v>
      </c>
      <c r="I251" s="11">
        <f t="shared" si="21"/>
        <v>1.8431130429589288E-2</v>
      </c>
    </row>
    <row r="252" spans="1:9" hidden="1" outlineLevel="1" x14ac:dyDescent="0.3">
      <c r="A252" s="10" t="s">
        <v>255</v>
      </c>
      <c r="B252" s="11">
        <v>-8.8628178758150752E-3</v>
      </c>
      <c r="C252" s="11">
        <f t="shared" si="18"/>
        <v>-1.0634676950114143E-2</v>
      </c>
      <c r="D252" s="6">
        <f t="shared" si="19"/>
        <v>1.1309635383328905E-4</v>
      </c>
      <c r="E252" s="6">
        <f t="shared" si="22"/>
        <v>4.3552105598440008E-4</v>
      </c>
      <c r="F252" s="6">
        <f t="shared" si="23"/>
        <v>7.2640232589713135E-4</v>
      </c>
      <c r="G252" s="12">
        <f t="shared" si="20"/>
        <v>3.0875364467007489</v>
      </c>
      <c r="H252" s="18">
        <v>8.8999999999999999E-3</v>
      </c>
      <c r="I252" s="11">
        <f t="shared" si="21"/>
        <v>2.6951851993826534E-2</v>
      </c>
    </row>
    <row r="253" spans="1:9" hidden="1" outlineLevel="1" x14ac:dyDescent="0.3">
      <c r="A253" s="10" t="s">
        <v>256</v>
      </c>
      <c r="B253" s="11">
        <v>2.8490481504497307E-2</v>
      </c>
      <c r="C253" s="11">
        <f t="shared" si="18"/>
        <v>2.6718622430198239E-2</v>
      </c>
      <c r="D253" s="6">
        <f t="shared" si="19"/>
        <v>7.1388478456749249E-4</v>
      </c>
      <c r="E253" s="6">
        <f t="shared" si="22"/>
        <v>1.1309635383328905E-4</v>
      </c>
      <c r="F253" s="6">
        <f t="shared" si="23"/>
        <v>8.0564647766819279E-5</v>
      </c>
      <c r="G253" s="12">
        <f t="shared" si="20"/>
        <v>1.4938575200286184</v>
      </c>
      <c r="H253" s="18">
        <v>1.38E-2</v>
      </c>
      <c r="I253" s="11">
        <f t="shared" si="21"/>
        <v>8.9757811786395098E-3</v>
      </c>
    </row>
    <row r="254" spans="1:9" hidden="1" outlineLevel="1" x14ac:dyDescent="0.3">
      <c r="A254" s="10" t="s">
        <v>257</v>
      </c>
      <c r="B254" s="11">
        <v>-3.6498761867464065E-4</v>
      </c>
      <c r="C254" s="11">
        <f t="shared" si="18"/>
        <v>-2.1368466929737079E-3</v>
      </c>
      <c r="D254" s="6">
        <f t="shared" si="19"/>
        <v>4.5661137892726719E-6</v>
      </c>
      <c r="E254" s="6">
        <f t="shared" si="22"/>
        <v>7.1388478456749249E-4</v>
      </c>
      <c r="F254" s="6">
        <f t="shared" si="23"/>
        <v>2.6819064600133887E-4</v>
      </c>
      <c r="G254" s="12">
        <f t="shared" si="20"/>
        <v>3.5117714859568734</v>
      </c>
      <c r="H254" s="18">
        <v>1.17E-2</v>
      </c>
      <c r="I254" s="11">
        <f t="shared" si="21"/>
        <v>1.6376527287594853E-2</v>
      </c>
    </row>
    <row r="255" spans="1:9" hidden="1" outlineLevel="1" x14ac:dyDescent="0.3">
      <c r="A255" s="10" t="s">
        <v>258</v>
      </c>
      <c r="B255" s="11">
        <v>-2.0831222116119947E-2</v>
      </c>
      <c r="C255" s="11">
        <f t="shared" si="18"/>
        <v>-2.2603081190419014E-2</v>
      </c>
      <c r="D255" s="6">
        <f t="shared" si="19"/>
        <v>5.1089927930067383E-4</v>
      </c>
      <c r="E255" s="6">
        <f t="shared" si="22"/>
        <v>4.5661137892726719E-6</v>
      </c>
      <c r="F255" s="6">
        <f t="shared" si="23"/>
        <v>1.0559023006957843E-4</v>
      </c>
      <c r="G255" s="12">
        <f t="shared" si="20"/>
        <v>1.6670816911619359</v>
      </c>
      <c r="H255" s="18">
        <v>1.17E-2</v>
      </c>
      <c r="I255" s="11">
        <f t="shared" si="21"/>
        <v>1.027571068440419E-2</v>
      </c>
    </row>
    <row r="256" spans="1:9" hidden="1" outlineLevel="1" x14ac:dyDescent="0.3">
      <c r="A256" s="10" t="s">
        <v>259</v>
      </c>
      <c r="B256" s="11">
        <v>-4.8358991992332916E-3</v>
      </c>
      <c r="C256" s="11">
        <f t="shared" si="18"/>
        <v>-6.6077582735323591E-3</v>
      </c>
      <c r="D256" s="6">
        <f t="shared" si="19"/>
        <v>4.366246940143534E-5</v>
      </c>
      <c r="E256" s="6">
        <f t="shared" si="22"/>
        <v>5.1089927930067383E-4</v>
      </c>
      <c r="F256" s="6">
        <f t="shared" si="23"/>
        <v>1.9270035414994897E-4</v>
      </c>
      <c r="G256" s="12">
        <f t="shared" si="20"/>
        <v>3.2484854715841851</v>
      </c>
      <c r="H256" s="18">
        <v>1.38E-2</v>
      </c>
      <c r="I256" s="11">
        <f t="shared" si="21"/>
        <v>1.3881655310154801E-2</v>
      </c>
    </row>
    <row r="257" spans="1:9" hidden="1" outlineLevel="1" x14ac:dyDescent="0.3">
      <c r="A257" s="10" t="s">
        <v>260</v>
      </c>
      <c r="B257" s="11">
        <v>2.627759484846975E-3</v>
      </c>
      <c r="C257" s="11">
        <f t="shared" si="18"/>
        <v>8.5590041054790767E-4</v>
      </c>
      <c r="D257" s="6">
        <f t="shared" si="19"/>
        <v>7.3256551277607692E-7</v>
      </c>
      <c r="E257" s="6">
        <f t="shared" si="22"/>
        <v>4.366246940143534E-5</v>
      </c>
      <c r="F257" s="6">
        <f t="shared" si="23"/>
        <v>1.5288484931985755E-4</v>
      </c>
      <c r="G257" s="12">
        <f t="shared" si="20"/>
        <v>3.712056170081695</v>
      </c>
      <c r="H257" s="18">
        <v>9.7000000000000003E-3</v>
      </c>
      <c r="I257" s="11">
        <f t="shared" si="21"/>
        <v>1.2364661310357739E-2</v>
      </c>
    </row>
    <row r="258" spans="1:9" hidden="1" outlineLevel="1" x14ac:dyDescent="0.3">
      <c r="A258" s="10" t="s">
        <v>261</v>
      </c>
      <c r="B258" s="11">
        <v>-4.1714330485562836E-3</v>
      </c>
      <c r="C258" s="11">
        <f t="shared" si="18"/>
        <v>-5.9432921228553511E-3</v>
      </c>
      <c r="D258" s="6">
        <f t="shared" si="19"/>
        <v>3.5322721257594466E-5</v>
      </c>
      <c r="E258" s="6">
        <f t="shared" si="22"/>
        <v>7.3256551277607692E-7</v>
      </c>
      <c r="F258" s="6">
        <f t="shared" si="23"/>
        <v>7.2506254554520556E-5</v>
      </c>
      <c r="G258" s="12">
        <f t="shared" si="20"/>
        <v>2.7147794718598273</v>
      </c>
      <c r="H258" s="18">
        <v>2.5700000000000001E-2</v>
      </c>
      <c r="I258" s="11">
        <f t="shared" si="21"/>
        <v>8.5150604551301069E-3</v>
      </c>
    </row>
    <row r="259" spans="1:9" hidden="1" outlineLevel="1" x14ac:dyDescent="0.3">
      <c r="A259" s="10" t="s">
        <v>262</v>
      </c>
      <c r="B259" s="11">
        <v>-4.5262965679352347E-2</v>
      </c>
      <c r="C259" s="11">
        <f t="shared" si="18"/>
        <v>-4.7034824753651415E-2</v>
      </c>
      <c r="D259" s="6">
        <f t="shared" si="19"/>
        <v>2.2122747396066999E-3</v>
      </c>
      <c r="E259" s="6">
        <f t="shared" si="22"/>
        <v>3.5322721257594466E-5</v>
      </c>
      <c r="F259" s="6">
        <f t="shared" si="23"/>
        <v>5.0755080771192084E-4</v>
      </c>
      <c r="G259" s="12">
        <f t="shared" si="20"/>
        <v>0.19574425927478545</v>
      </c>
      <c r="H259" s="18">
        <v>1.9800000000000002E-2</v>
      </c>
      <c r="I259" s="11">
        <f t="shared" si="21"/>
        <v>2.2528888292854595E-2</v>
      </c>
    </row>
    <row r="260" spans="1:9" hidden="1" outlineLevel="1" x14ac:dyDescent="0.3">
      <c r="A260" s="10" t="s">
        <v>263</v>
      </c>
      <c r="B260" s="11">
        <v>2.9106342970186543E-2</v>
      </c>
      <c r="C260" s="11">
        <f t="shared" si="18"/>
        <v>2.7334483895887475E-2</v>
      </c>
      <c r="D260" s="6">
        <f t="shared" si="19"/>
        <v>7.4717400985453177E-4</v>
      </c>
      <c r="E260" s="6">
        <f t="shared" si="22"/>
        <v>2.2122747396066999E-3</v>
      </c>
      <c r="F260" s="6">
        <f t="shared" si="23"/>
        <v>6.7870356875216766E-4</v>
      </c>
      <c r="G260" s="12">
        <f t="shared" si="20"/>
        <v>2.014407571679488</v>
      </c>
      <c r="H260" s="18">
        <v>1.9099999999999999E-2</v>
      </c>
      <c r="I260" s="11">
        <f t="shared" si="21"/>
        <v>2.6051939827048728E-2</v>
      </c>
    </row>
    <row r="261" spans="1:9" hidden="1" outlineLevel="1" x14ac:dyDescent="0.3">
      <c r="A261" s="10" t="s">
        <v>264</v>
      </c>
      <c r="B261" s="11">
        <v>-2.0867068754117458E-2</v>
      </c>
      <c r="C261" s="11">
        <f t="shared" si="18"/>
        <v>-2.2638927828416526E-2</v>
      </c>
      <c r="D261" s="6">
        <f t="shared" si="19"/>
        <v>5.1252105322025226E-4</v>
      </c>
      <c r="E261" s="6">
        <f t="shared" si="22"/>
        <v>7.4717400985453177E-4</v>
      </c>
      <c r="F261" s="6">
        <f t="shared" si="23"/>
        <v>4.0601708222562382E-4</v>
      </c>
      <c r="G261" s="12">
        <f t="shared" si="20"/>
        <v>2.2411768895519626</v>
      </c>
      <c r="H261" s="18">
        <v>3.39E-2</v>
      </c>
      <c r="I261" s="11">
        <f t="shared" si="21"/>
        <v>2.0149865563462797E-2</v>
      </c>
    </row>
    <row r="262" spans="1:9" hidden="1" outlineLevel="1" x14ac:dyDescent="0.3">
      <c r="A262" s="10" t="s">
        <v>265</v>
      </c>
      <c r="B262" s="11">
        <v>-1.64477068153236E-2</v>
      </c>
      <c r="C262" s="11">
        <f t="shared" si="18"/>
        <v>-1.8219565889622667E-2</v>
      </c>
      <c r="D262" s="6">
        <f t="shared" si="19"/>
        <v>3.3195258120630183E-4</v>
      </c>
      <c r="E262" s="6">
        <f t="shared" si="22"/>
        <v>5.1252105322025226E-4</v>
      </c>
      <c r="F262" s="6">
        <f t="shared" si="23"/>
        <v>9.5989330932082575E-4</v>
      </c>
      <c r="G262" s="12">
        <f t="shared" si="20"/>
        <v>2.3010707715394831</v>
      </c>
      <c r="H262" s="18">
        <v>3.4799999999999998E-2</v>
      </c>
      <c r="I262" s="11">
        <f t="shared" si="21"/>
        <v>3.0982145008388716E-2</v>
      </c>
    </row>
    <row r="263" spans="1:9" hidden="1" outlineLevel="1" x14ac:dyDescent="0.3">
      <c r="A263" s="10" t="s">
        <v>266</v>
      </c>
      <c r="B263" s="11">
        <v>1.5671650621174291E-2</v>
      </c>
      <c r="C263" s="11">
        <f t="shared" si="18"/>
        <v>1.3899791546875224E-2</v>
      </c>
      <c r="D263" s="6">
        <f t="shared" si="19"/>
        <v>1.9320420504658392E-4</v>
      </c>
      <c r="E263" s="6">
        <f t="shared" si="22"/>
        <v>3.3195258120630183E-4</v>
      </c>
      <c r="F263" s="6">
        <f t="shared" si="23"/>
        <v>9.7566931291410649E-4</v>
      </c>
      <c r="G263" s="12">
        <f t="shared" si="20"/>
        <v>2.8255850570358194</v>
      </c>
      <c r="H263" s="18">
        <v>1.18E-2</v>
      </c>
      <c r="I263" s="11">
        <f t="shared" si="21"/>
        <v>3.1235705737410618E-2</v>
      </c>
    </row>
    <row r="264" spans="1:9" hidden="1" outlineLevel="1" x14ac:dyDescent="0.3">
      <c r="A264" s="10" t="s">
        <v>267</v>
      </c>
      <c r="B264" s="11">
        <v>1.9941839548068226E-2</v>
      </c>
      <c r="C264" s="11">
        <f t="shared" si="18"/>
        <v>1.8169980473769158E-2</v>
      </c>
      <c r="D264" s="6">
        <f t="shared" si="19"/>
        <v>3.3014819041715248E-4</v>
      </c>
      <c r="E264" s="6">
        <f t="shared" si="22"/>
        <v>1.9320420504658392E-4</v>
      </c>
      <c r="F264" s="6">
        <f t="shared" si="23"/>
        <v>1.3982405255817405E-4</v>
      </c>
      <c r="G264" s="12">
        <f t="shared" si="20"/>
        <v>2.5867769006050501</v>
      </c>
      <c r="H264" s="18">
        <v>1.8700000000000001E-2</v>
      </c>
      <c r="I264" s="11">
        <f t="shared" si="21"/>
        <v>1.1824722092217391E-2</v>
      </c>
    </row>
    <row r="265" spans="1:9" hidden="1" outlineLevel="1" x14ac:dyDescent="0.3">
      <c r="A265" s="10" t="s">
        <v>268</v>
      </c>
      <c r="B265" s="11">
        <v>1.7389901968327928E-2</v>
      </c>
      <c r="C265" s="11">
        <f t="shared" si="18"/>
        <v>1.561804289402886E-2</v>
      </c>
      <c r="D265" s="6">
        <f t="shared" si="19"/>
        <v>2.4392326383972538E-4</v>
      </c>
      <c r="E265" s="6">
        <f t="shared" si="22"/>
        <v>3.3014819041715248E-4</v>
      </c>
      <c r="F265" s="6">
        <f t="shared" si="23"/>
        <v>3.2281687591477818E-4</v>
      </c>
      <c r="G265" s="12">
        <f t="shared" si="20"/>
        <v>2.6437586263382475</v>
      </c>
      <c r="H265" s="18">
        <v>1.18E-2</v>
      </c>
      <c r="I265" s="11">
        <f t="shared" si="21"/>
        <v>1.7967105384974459E-2</v>
      </c>
    </row>
    <row r="266" spans="1:9" hidden="1" outlineLevel="1" x14ac:dyDescent="0.3">
      <c r="A266" s="10" t="s">
        <v>269</v>
      </c>
      <c r="B266" s="11">
        <v>-1.0421261168000696E-2</v>
      </c>
      <c r="C266" s="11">
        <f t="shared" si="18"/>
        <v>-1.2193120242299764E-2</v>
      </c>
      <c r="D266" s="6">
        <f t="shared" si="19"/>
        <v>1.4867218124318024E-4</v>
      </c>
      <c r="E266" s="6">
        <f t="shared" si="22"/>
        <v>2.4392326383972538E-4</v>
      </c>
      <c r="F266" s="6">
        <f t="shared" si="23"/>
        <v>1.4854981615741958E-4</v>
      </c>
      <c r="G266" s="12">
        <f t="shared" si="20"/>
        <v>2.9655073873226732</v>
      </c>
      <c r="H266" s="18">
        <v>1.4200000000000001E-2</v>
      </c>
      <c r="I266" s="11">
        <f t="shared" si="21"/>
        <v>1.2188101417260179E-2</v>
      </c>
    </row>
    <row r="267" spans="1:9" hidden="1" outlineLevel="1" x14ac:dyDescent="0.3">
      <c r="A267" s="10" t="s">
        <v>270</v>
      </c>
      <c r="B267" s="11">
        <v>-3.8322676046185274E-3</v>
      </c>
      <c r="C267" s="11">
        <f t="shared" si="18"/>
        <v>-5.604126678917595E-3</v>
      </c>
      <c r="D267" s="6">
        <f t="shared" si="19"/>
        <v>3.1406235833355954E-5</v>
      </c>
      <c r="E267" s="6">
        <f t="shared" si="22"/>
        <v>1.4867218124318024E-4</v>
      </c>
      <c r="F267" s="6">
        <f t="shared" si="23"/>
        <v>1.794357397595679E-4</v>
      </c>
      <c r="G267" s="12">
        <f t="shared" si="20"/>
        <v>3.5007338513437229</v>
      </c>
      <c r="H267" s="18">
        <v>1.04E-2</v>
      </c>
      <c r="I267" s="11">
        <f t="shared" si="21"/>
        <v>1.3395362621428653E-2</v>
      </c>
    </row>
    <row r="268" spans="1:9" hidden="1" outlineLevel="1" x14ac:dyDescent="0.3">
      <c r="A268" s="10" t="s">
        <v>271</v>
      </c>
      <c r="B268" s="11">
        <v>6.4074491512050554E-3</v>
      </c>
      <c r="C268" s="11">
        <f t="shared" si="18"/>
        <v>4.6355900769059879E-3</v>
      </c>
      <c r="D268" s="6">
        <f t="shared" si="19"/>
        <v>2.1488695361109261E-5</v>
      </c>
      <c r="E268" s="6">
        <f t="shared" si="22"/>
        <v>3.1406235833355954E-5</v>
      </c>
      <c r="F268" s="6">
        <f t="shared" si="23"/>
        <v>8.8442545454416732E-5</v>
      </c>
      <c r="G268" s="12">
        <f t="shared" si="20"/>
        <v>3.876253535178487</v>
      </c>
      <c r="H268" s="18">
        <v>6.3E-3</v>
      </c>
      <c r="I268" s="11">
        <f t="shared" si="21"/>
        <v>9.4043896906932101E-3</v>
      </c>
    </row>
    <row r="269" spans="1:9" hidden="1" outlineLevel="1" x14ac:dyDescent="0.3">
      <c r="A269" s="10" t="s">
        <v>272</v>
      </c>
      <c r="B269" s="11">
        <v>2.6066074592854312E-2</v>
      </c>
      <c r="C269" s="11">
        <f t="shared" si="18"/>
        <v>2.4294215518555245E-2</v>
      </c>
      <c r="D269" s="6">
        <f t="shared" si="19"/>
        <v>5.9020890766201049E-4</v>
      </c>
      <c r="E269" s="6">
        <f t="shared" si="22"/>
        <v>2.1488695361109261E-5</v>
      </c>
      <c r="F269" s="6">
        <f t="shared" si="23"/>
        <v>3.4864780373876857E-5</v>
      </c>
      <c r="G269" s="12">
        <f t="shared" si="20"/>
        <v>1.5562424610787862</v>
      </c>
      <c r="H269" s="18">
        <v>1.24E-2</v>
      </c>
      <c r="I269" s="11">
        <f t="shared" si="21"/>
        <v>5.9046405795676387E-3</v>
      </c>
    </row>
    <row r="270" spans="1:9" hidden="1" outlineLevel="1" x14ac:dyDescent="0.3">
      <c r="A270" s="10" t="s">
        <v>273</v>
      </c>
      <c r="B270" s="11">
        <v>-5.2802369855778179E-3</v>
      </c>
      <c r="C270" s="11">
        <f t="shared" si="18"/>
        <v>-7.0520960598768855E-3</v>
      </c>
      <c r="D270" s="6">
        <f t="shared" si="19"/>
        <v>4.9732058837731092E-5</v>
      </c>
      <c r="E270" s="6">
        <f t="shared" si="22"/>
        <v>5.9020890766201049E-4</v>
      </c>
      <c r="F270" s="6">
        <f t="shared" si="23"/>
        <v>2.1912525520865388E-4</v>
      </c>
      <c r="G270" s="12">
        <f t="shared" si="20"/>
        <v>3.5326779198931488</v>
      </c>
      <c r="H270" s="18">
        <v>6.7999999999999996E-3</v>
      </c>
      <c r="I270" s="11">
        <f t="shared" si="21"/>
        <v>1.4802879963326524E-2</v>
      </c>
    </row>
    <row r="271" spans="1:9" hidden="1" outlineLevel="1" x14ac:dyDescent="0.3">
      <c r="A271" s="10" t="s">
        <v>274</v>
      </c>
      <c r="B271" s="11">
        <v>-1.6599902655896958E-2</v>
      </c>
      <c r="C271" s="11">
        <f t="shared" ref="C271:C334" si="24">B271-B$5</f>
        <v>-1.8371761730196026E-2</v>
      </c>
      <c r="D271" s="6">
        <f t="shared" ref="D271:D334" si="25">C271^2</f>
        <v>3.3752162907109526E-4</v>
      </c>
      <c r="E271" s="6">
        <f t="shared" si="22"/>
        <v>4.9732058837731092E-5</v>
      </c>
      <c r="F271" s="6">
        <f t="shared" si="23"/>
        <v>4.468595282287157E-5</v>
      </c>
      <c r="G271" s="12">
        <f t="shared" ref="G271:G334" si="26">IFERROR(LN(_xlfn.GAMMA((B$11+1)/2)/(H271*SQRT(B$11*PI())*_xlfn.GAMMA(B$11/2))*(1 + D271/(H271^2*B$11))^(-(B$11+1)/2)),-10000)</f>
        <v>2.4824154572978592</v>
      </c>
      <c r="H271" s="18">
        <v>1.3899999999999999E-2</v>
      </c>
      <c r="I271" s="11">
        <f t="shared" ref="I271:I334" si="27">SQRT(F271)</f>
        <v>6.6847552552708744E-3</v>
      </c>
    </row>
    <row r="272" spans="1:9" hidden="1" outlineLevel="1" x14ac:dyDescent="0.3">
      <c r="A272" s="10" t="s">
        <v>275</v>
      </c>
      <c r="B272" s="11">
        <v>-2.8210146141891618E-2</v>
      </c>
      <c r="C272" s="11">
        <f t="shared" si="24"/>
        <v>-2.9982005216190686E-2</v>
      </c>
      <c r="D272" s="6">
        <f t="shared" si="25"/>
        <v>8.9892063678368545E-4</v>
      </c>
      <c r="E272" s="6">
        <f t="shared" ref="E272:E335" si="28">D271</f>
        <v>3.3752162907109526E-4</v>
      </c>
      <c r="F272" s="6">
        <f t="shared" ref="F272:F335" si="29">B$6+B$7*E272+B$8*H271^2</f>
        <v>2.0553920592934679E-4</v>
      </c>
      <c r="G272" s="12">
        <f t="shared" si="26"/>
        <v>0.44332713517864225</v>
      </c>
      <c r="H272" s="18">
        <v>1.21E-2</v>
      </c>
      <c r="I272" s="11">
        <f t="shared" si="27"/>
        <v>1.4336638585433714E-2</v>
      </c>
    </row>
    <row r="273" spans="1:9" hidden="1" outlineLevel="1" x14ac:dyDescent="0.3">
      <c r="A273" s="10" t="s">
        <v>276</v>
      </c>
      <c r="B273" s="11">
        <v>0</v>
      </c>
      <c r="C273" s="11">
        <f t="shared" si="24"/>
        <v>-1.7718590742990673E-3</v>
      </c>
      <c r="D273" s="6">
        <f t="shared" si="25"/>
        <v>3.1394845791759476E-6</v>
      </c>
      <c r="E273" s="6">
        <f t="shared" si="28"/>
        <v>8.9892063678368545E-4</v>
      </c>
      <c r="F273" s="6">
        <f t="shared" si="29"/>
        <v>2.6666814930190657E-4</v>
      </c>
      <c r="G273" s="12">
        <f t="shared" si="26"/>
        <v>3.3270368747327375</v>
      </c>
      <c r="H273" s="18">
        <v>1.4200000000000001E-2</v>
      </c>
      <c r="I273" s="11">
        <f t="shared" si="27"/>
        <v>1.6329977014739077E-2</v>
      </c>
    </row>
    <row r="274" spans="1:9" hidden="1" outlineLevel="1" x14ac:dyDescent="0.3">
      <c r="A274" s="10" t="s">
        <v>277</v>
      </c>
      <c r="B274" s="11">
        <v>-8.9948058048994247E-3</v>
      </c>
      <c r="C274" s="11">
        <f t="shared" si="24"/>
        <v>-1.0766664879198492E-2</v>
      </c>
      <c r="D274" s="6">
        <f t="shared" si="25"/>
        <v>1.1592107262096628E-4</v>
      </c>
      <c r="E274" s="6">
        <f t="shared" si="28"/>
        <v>3.1394845791759476E-6</v>
      </c>
      <c r="F274" s="6">
        <f t="shared" si="29"/>
        <v>1.5439813186092654E-4</v>
      </c>
      <c r="G274" s="12">
        <f t="shared" si="26"/>
        <v>2.9713420312842183</v>
      </c>
      <c r="H274" s="18">
        <v>1.6500000000000001E-2</v>
      </c>
      <c r="I274" s="11">
        <f t="shared" si="27"/>
        <v>1.2425704481474141E-2</v>
      </c>
    </row>
    <row r="275" spans="1:9" hidden="1" outlineLevel="1" x14ac:dyDescent="0.3">
      <c r="A275" s="10" t="s">
        <v>278</v>
      </c>
      <c r="B275" s="11">
        <v>1.7039164844140333E-2</v>
      </c>
      <c r="C275" s="11">
        <f t="shared" si="24"/>
        <v>1.5267305769841266E-2</v>
      </c>
      <c r="D275" s="6">
        <f t="shared" si="25"/>
        <v>2.3309062546982839E-4</v>
      </c>
      <c r="E275" s="6">
        <f t="shared" si="28"/>
        <v>1.1592107262096628E-4</v>
      </c>
      <c r="F275" s="6">
        <f t="shared" si="29"/>
        <v>2.2729396510815102E-4</v>
      </c>
      <c r="G275" s="12">
        <f t="shared" si="26"/>
        <v>2.7615686219197122</v>
      </c>
      <c r="H275" s="18">
        <v>1.54E-2</v>
      </c>
      <c r="I275" s="11">
        <f t="shared" si="27"/>
        <v>1.5076271591748108E-2</v>
      </c>
    </row>
    <row r="276" spans="1:9" hidden="1" outlineLevel="1" x14ac:dyDescent="0.3">
      <c r="A276" s="10" t="s">
        <v>279</v>
      </c>
      <c r="B276" s="11">
        <v>-1.5385784973382432E-3</v>
      </c>
      <c r="C276" s="11">
        <f t="shared" si="24"/>
        <v>-3.3104375716373107E-3</v>
      </c>
      <c r="D276" s="6">
        <f t="shared" si="25"/>
        <v>1.0958996915707934E-5</v>
      </c>
      <c r="E276" s="6">
        <f t="shared" si="28"/>
        <v>2.3309062546982839E-4</v>
      </c>
      <c r="F276" s="6">
        <f t="shared" si="29"/>
        <v>2.2086844448931708E-4</v>
      </c>
      <c r="G276" s="12">
        <f t="shared" si="26"/>
        <v>3.4346527101506346</v>
      </c>
      <c r="H276" s="18">
        <v>1.24E-2</v>
      </c>
      <c r="I276" s="11">
        <f t="shared" si="27"/>
        <v>1.4861643398000004E-2</v>
      </c>
    </row>
    <row r="277" spans="1:9" hidden="1" outlineLevel="1" x14ac:dyDescent="0.3">
      <c r="A277" s="10" t="s">
        <v>280</v>
      </c>
      <c r="B277" s="11">
        <v>-3.0737166369225223E-2</v>
      </c>
      <c r="C277" s="11">
        <f t="shared" si="24"/>
        <v>-3.2509025443524291E-2</v>
      </c>
      <c r="D277" s="6">
        <f t="shared" si="25"/>
        <v>1.0568367352877096E-3</v>
      </c>
      <c r="E277" s="6">
        <f t="shared" si="28"/>
        <v>1.0958996915707934E-5</v>
      </c>
      <c r="F277" s="6">
        <f t="shared" si="29"/>
        <v>1.194704527275831E-4</v>
      </c>
      <c r="G277" s="12">
        <f t="shared" si="26"/>
        <v>0.72650591042122437</v>
      </c>
      <c r="H277" s="18">
        <v>1.4200000000000001E-2</v>
      </c>
      <c r="I277" s="11">
        <f t="shared" si="27"/>
        <v>1.0930254010204114E-2</v>
      </c>
    </row>
    <row r="278" spans="1:9" hidden="1" outlineLevel="1" x14ac:dyDescent="0.3">
      <c r="A278" s="10" t="s">
        <v>281</v>
      </c>
      <c r="B278" s="11">
        <v>-1.7171610035369336E-2</v>
      </c>
      <c r="C278" s="11">
        <f t="shared" si="24"/>
        <v>-1.8943469109668404E-2</v>
      </c>
      <c r="D278" s="6">
        <f t="shared" si="25"/>
        <v>3.5885502190896102E-4</v>
      </c>
      <c r="E278" s="6">
        <f t="shared" si="28"/>
        <v>1.0568367352877096E-3</v>
      </c>
      <c r="F278" s="6">
        <f t="shared" si="29"/>
        <v>3.3567738533360649E-4</v>
      </c>
      <c r="G278" s="12">
        <f t="shared" si="26"/>
        <v>2.4245683267188283</v>
      </c>
      <c r="H278" s="18">
        <v>2.81E-2</v>
      </c>
      <c r="I278" s="11">
        <f t="shared" si="27"/>
        <v>1.8321500629959502E-2</v>
      </c>
    </row>
    <row r="279" spans="1:9" hidden="1" outlineLevel="1" x14ac:dyDescent="0.3">
      <c r="A279" s="10" t="s">
        <v>282</v>
      </c>
      <c r="B279" s="11">
        <v>9.1391285385906927E-3</v>
      </c>
      <c r="C279" s="11">
        <f t="shared" si="24"/>
        <v>7.3672694642916252E-3</v>
      </c>
      <c r="D279" s="6">
        <f t="shared" si="25"/>
        <v>5.4276659359483808E-5</v>
      </c>
      <c r="E279" s="6">
        <f t="shared" si="28"/>
        <v>3.5885502190896102E-4</v>
      </c>
      <c r="F279" s="6">
        <f t="shared" si="29"/>
        <v>6.6103046729931356E-4</v>
      </c>
      <c r="G279" s="12">
        <f t="shared" si="26"/>
        <v>3.2413189256640536</v>
      </c>
      <c r="H279" s="18">
        <v>1.34E-2</v>
      </c>
      <c r="I279" s="11">
        <f t="shared" si="27"/>
        <v>2.5710512777836883E-2</v>
      </c>
    </row>
    <row r="280" spans="1:9" hidden="1" outlineLevel="1" x14ac:dyDescent="0.3">
      <c r="A280" s="10" t="s">
        <v>283</v>
      </c>
      <c r="B280" s="11">
        <v>-4.7831950779161202E-3</v>
      </c>
      <c r="C280" s="11">
        <f t="shared" si="24"/>
        <v>-6.5550541522151878E-3</v>
      </c>
      <c r="D280" s="6">
        <f t="shared" si="25"/>
        <v>4.2968734938473576E-5</v>
      </c>
      <c r="E280" s="6">
        <f t="shared" si="28"/>
        <v>5.4276659359483808E-5</v>
      </c>
      <c r="F280" s="6">
        <f t="shared" si="29"/>
        <v>1.4646845003650439E-4</v>
      </c>
      <c r="G280" s="12">
        <f t="shared" si="26"/>
        <v>3.4180612683686875</v>
      </c>
      <c r="H280" s="18">
        <v>1.09E-2</v>
      </c>
      <c r="I280" s="11">
        <f t="shared" si="27"/>
        <v>1.210241504975368E-2</v>
      </c>
    </row>
    <row r="281" spans="1:9" hidden="1" outlineLevel="1" x14ac:dyDescent="0.3">
      <c r="A281" s="10" t="s">
        <v>284</v>
      </c>
      <c r="B281" s="11">
        <v>2.0380383354338713E-2</v>
      </c>
      <c r="C281" s="11">
        <f t="shared" si="24"/>
        <v>1.8608524280039646E-2</v>
      </c>
      <c r="D281" s="6">
        <f t="shared" si="25"/>
        <v>3.4627717588082502E-4</v>
      </c>
      <c r="E281" s="6">
        <f t="shared" si="28"/>
        <v>4.2968734938473576E-5</v>
      </c>
      <c r="F281" s="6">
        <f t="shared" si="29"/>
        <v>9.8500003600001369E-5</v>
      </c>
      <c r="G281" s="12">
        <f t="shared" si="26"/>
        <v>2.4707072371941305</v>
      </c>
      <c r="H281" s="18">
        <v>1.41E-2</v>
      </c>
      <c r="I281" s="11">
        <f t="shared" si="27"/>
        <v>9.924716802005051E-3</v>
      </c>
    </row>
    <row r="282" spans="1:9" hidden="1" outlineLevel="1" x14ac:dyDescent="0.3">
      <c r="A282" s="10" t="s">
        <v>285</v>
      </c>
      <c r="B282" s="11">
        <v>1.2001793223496124E-4</v>
      </c>
      <c r="C282" s="11">
        <f t="shared" si="24"/>
        <v>-1.6518411420641062E-3</v>
      </c>
      <c r="D282" s="6">
        <f t="shared" si="25"/>
        <v>2.7285791586156507E-6</v>
      </c>
      <c r="E282" s="6">
        <f t="shared" si="28"/>
        <v>3.4627717588082502E-4</v>
      </c>
      <c r="F282" s="6">
        <f t="shared" si="29"/>
        <v>2.1128797108025375E-4</v>
      </c>
      <c r="G282" s="12">
        <f t="shared" si="26"/>
        <v>3.7014188115396278</v>
      </c>
      <c r="H282" s="18">
        <v>9.7000000000000003E-3</v>
      </c>
      <c r="I282" s="11">
        <f t="shared" si="27"/>
        <v>1.4535748039927417E-2</v>
      </c>
    </row>
    <row r="283" spans="1:9" hidden="1" outlineLevel="1" x14ac:dyDescent="0.3">
      <c r="A283" s="10" t="s">
        <v>286</v>
      </c>
      <c r="B283" s="11">
        <v>2.9066438294438467E-2</v>
      </c>
      <c r="C283" s="11">
        <f t="shared" si="24"/>
        <v>2.7294579220139399E-2</v>
      </c>
      <c r="D283" s="6">
        <f t="shared" si="25"/>
        <v>7.4499405480446545E-4</v>
      </c>
      <c r="E283" s="6">
        <f t="shared" si="28"/>
        <v>2.7285791586156507E-6</v>
      </c>
      <c r="F283" s="6">
        <f t="shared" si="29"/>
        <v>7.2849650974503408E-5</v>
      </c>
      <c r="G283" s="12">
        <f t="shared" si="26"/>
        <v>1.8179680357135426</v>
      </c>
      <c r="H283" s="18">
        <v>1.6500000000000001E-2</v>
      </c>
      <c r="I283" s="11">
        <f t="shared" si="27"/>
        <v>8.5352006991343456E-3</v>
      </c>
    </row>
    <row r="284" spans="1:9" hidden="1" outlineLevel="1" x14ac:dyDescent="0.3">
      <c r="A284" s="10" t="s">
        <v>287</v>
      </c>
      <c r="B284" s="11">
        <v>-2.5417685351545507E-3</v>
      </c>
      <c r="C284" s="11">
        <f t="shared" si="24"/>
        <v>-4.3136276094536182E-3</v>
      </c>
      <c r="D284" s="6">
        <f t="shared" si="25"/>
        <v>1.8607383153040538E-5</v>
      </c>
      <c r="E284" s="6">
        <f t="shared" si="28"/>
        <v>7.4499405480446545E-4</v>
      </c>
      <c r="F284" s="6">
        <f t="shared" si="29"/>
        <v>3.3552038452167347E-4</v>
      </c>
      <c r="G284" s="12">
        <f t="shared" si="26"/>
        <v>3.6085752482827052</v>
      </c>
      <c r="H284" s="18">
        <v>9.7999999999999997E-3</v>
      </c>
      <c r="I284" s="11">
        <f t="shared" si="27"/>
        <v>1.831721552315399E-2</v>
      </c>
    </row>
    <row r="285" spans="1:9" hidden="1" outlineLevel="1" x14ac:dyDescent="0.3">
      <c r="A285" s="10" t="s">
        <v>288</v>
      </c>
      <c r="B285" s="11">
        <v>7.8693223355776783E-3</v>
      </c>
      <c r="C285" s="11">
        <f t="shared" si="24"/>
        <v>6.0974632612786107E-3</v>
      </c>
      <c r="D285" s="6">
        <f t="shared" si="25"/>
        <v>3.717905822264239E-5</v>
      </c>
      <c r="E285" s="6">
        <f t="shared" si="28"/>
        <v>1.8607383153040538E-5</v>
      </c>
      <c r="F285" s="6">
        <f t="shared" si="29"/>
        <v>7.7058740247064201E-5</v>
      </c>
      <c r="G285" s="12">
        <f t="shared" si="26"/>
        <v>3.6792094501630248</v>
      </c>
      <c r="H285" s="18">
        <v>6.1999999999999998E-3</v>
      </c>
      <c r="I285" s="11">
        <f t="shared" si="27"/>
        <v>8.7783107855135892E-3</v>
      </c>
    </row>
    <row r="286" spans="1:9" hidden="1" outlineLevel="1" x14ac:dyDescent="0.3">
      <c r="A286" s="10" t="s">
        <v>289</v>
      </c>
      <c r="B286" s="11">
        <v>1.5024602206262627E-2</v>
      </c>
      <c r="C286" s="11">
        <f t="shared" si="24"/>
        <v>1.3252743131963559E-2</v>
      </c>
      <c r="D286" s="6">
        <f t="shared" si="25"/>
        <v>1.7563520052180727E-4</v>
      </c>
      <c r="E286" s="6">
        <f t="shared" si="28"/>
        <v>3.717905822264239E-5</v>
      </c>
      <c r="F286" s="6">
        <f t="shared" si="29"/>
        <v>3.6617192260033095E-5</v>
      </c>
      <c r="G286" s="12">
        <f t="shared" si="26"/>
        <v>2.6919837460139746</v>
      </c>
      <c r="H286" s="18">
        <v>2.2800000000000001E-2</v>
      </c>
      <c r="I286" s="11">
        <f t="shared" si="27"/>
        <v>6.0512141145420643E-3</v>
      </c>
    </row>
    <row r="287" spans="1:9" hidden="1" outlineLevel="1" x14ac:dyDescent="0.3">
      <c r="A287" s="10" t="s">
        <v>290</v>
      </c>
      <c r="B287" s="11">
        <v>-3.8783102055728921E-2</v>
      </c>
      <c r="C287" s="11">
        <f t="shared" si="24"/>
        <v>-4.0554961130027989E-2</v>
      </c>
      <c r="D287" s="6">
        <f t="shared" si="25"/>
        <v>1.644704872258081E-3</v>
      </c>
      <c r="E287" s="6">
        <f t="shared" si="28"/>
        <v>1.7563520052180727E-4</v>
      </c>
      <c r="F287" s="6">
        <f t="shared" si="29"/>
        <v>4.2513661907490658E-4</v>
      </c>
      <c r="G287" s="12">
        <f t="shared" si="26"/>
        <v>0.26912895860884778</v>
      </c>
      <c r="H287" s="18">
        <v>1.6799999999999999E-2</v>
      </c>
      <c r="I287" s="11">
        <f t="shared" si="27"/>
        <v>2.0618841361116937E-2</v>
      </c>
    </row>
    <row r="288" spans="1:9" hidden="1" outlineLevel="1" x14ac:dyDescent="0.3">
      <c r="A288" s="10" t="s">
        <v>291</v>
      </c>
      <c r="B288" s="11">
        <v>4.1584564783804416E-3</v>
      </c>
      <c r="C288" s="11">
        <f t="shared" si="24"/>
        <v>2.3865974040813741E-3</v>
      </c>
      <c r="D288" s="6">
        <f t="shared" si="25"/>
        <v>5.695847169167954E-6</v>
      </c>
      <c r="E288" s="6">
        <f t="shared" si="28"/>
        <v>1.644704872258081E-3</v>
      </c>
      <c r="F288" s="6">
        <f t="shared" si="29"/>
        <v>4.9787586950223416E-4</v>
      </c>
      <c r="G288" s="12">
        <f t="shared" si="26"/>
        <v>2.7846548065761327</v>
      </c>
      <c r="H288" s="18">
        <v>2.4500000000000001E-2</v>
      </c>
      <c r="I288" s="11">
        <f t="shared" si="27"/>
        <v>2.2313132220785008E-2</v>
      </c>
    </row>
    <row r="289" spans="1:9" hidden="1" outlineLevel="1" x14ac:dyDescent="0.3">
      <c r="A289" s="10" t="s">
        <v>292</v>
      </c>
      <c r="B289" s="11">
        <v>-3.0941524698427567E-2</v>
      </c>
      <c r="C289" s="11">
        <f t="shared" si="24"/>
        <v>-3.2713383772726631E-2</v>
      </c>
      <c r="D289" s="6">
        <f t="shared" si="25"/>
        <v>1.0701654778616941E-3</v>
      </c>
      <c r="E289" s="6">
        <f t="shared" si="28"/>
        <v>5.695847169167954E-6</v>
      </c>
      <c r="F289" s="6">
        <f t="shared" si="29"/>
        <v>4.5681711476762356E-4</v>
      </c>
      <c r="G289" s="12">
        <f t="shared" si="26"/>
        <v>1.6121446028246467</v>
      </c>
      <c r="H289" s="18">
        <v>1.95E-2</v>
      </c>
      <c r="I289" s="11">
        <f t="shared" si="27"/>
        <v>2.1373280393229849E-2</v>
      </c>
    </row>
    <row r="290" spans="1:9" hidden="1" outlineLevel="1" x14ac:dyDescent="0.3">
      <c r="A290" s="10" t="s">
        <v>293</v>
      </c>
      <c r="B290" s="11">
        <v>7.3296744029568879E-3</v>
      </c>
      <c r="C290" s="11">
        <f t="shared" si="24"/>
        <v>5.5578153286578204E-3</v>
      </c>
      <c r="D290" s="6">
        <f t="shared" si="25"/>
        <v>3.0889311227463833E-5</v>
      </c>
      <c r="E290" s="6">
        <f t="shared" si="28"/>
        <v>1.0701654778616941E-3</v>
      </c>
      <c r="F290" s="6">
        <f t="shared" si="29"/>
        <v>4.7328193932419561E-4</v>
      </c>
      <c r="G290" s="12">
        <f t="shared" si="26"/>
        <v>3.1550012613427594</v>
      </c>
      <c r="H290" s="18">
        <v>1.6E-2</v>
      </c>
      <c r="I290" s="11">
        <f t="shared" si="27"/>
        <v>2.175504399729395E-2</v>
      </c>
    </row>
    <row r="291" spans="1:9" hidden="1" outlineLevel="1" x14ac:dyDescent="0.3">
      <c r="A291" s="10" t="s">
        <v>294</v>
      </c>
      <c r="B291" s="11">
        <v>1.6096955231159427E-3</v>
      </c>
      <c r="C291" s="11">
        <f t="shared" si="24"/>
        <v>-1.6216355118312464E-4</v>
      </c>
      <c r="D291" s="6">
        <f t="shared" si="25"/>
        <v>2.6297017332321885E-8</v>
      </c>
      <c r="E291" s="6">
        <f t="shared" si="28"/>
        <v>3.0889311227463833E-5</v>
      </c>
      <c r="F291" s="6">
        <f t="shared" si="29"/>
        <v>2.0035432182453729E-4</v>
      </c>
      <c r="G291" s="12">
        <f t="shared" si="26"/>
        <v>3.0488874449684507</v>
      </c>
      <c r="H291" s="18">
        <v>1.89E-2</v>
      </c>
      <c r="I291" s="11">
        <f t="shared" si="27"/>
        <v>1.4154657248571486E-2</v>
      </c>
    </row>
    <row r="292" spans="1:9" hidden="1" outlineLevel="1" x14ac:dyDescent="0.3">
      <c r="A292" s="10" t="s">
        <v>295</v>
      </c>
      <c r="B292" s="11">
        <v>9.40974265349377E-3</v>
      </c>
      <c r="C292" s="11">
        <f t="shared" si="24"/>
        <v>7.6378835791947024E-3</v>
      </c>
      <c r="D292" s="6">
        <f t="shared" si="25"/>
        <v>5.8337265569332076E-5</v>
      </c>
      <c r="E292" s="6">
        <f t="shared" si="28"/>
        <v>2.6297017332321885E-8</v>
      </c>
      <c r="F292" s="6">
        <f t="shared" si="29"/>
        <v>2.7171934190753545E-4</v>
      </c>
      <c r="G292" s="12">
        <f t="shared" si="26"/>
        <v>3.039663413171616</v>
      </c>
      <c r="H292" s="18">
        <v>1.7299999999999999E-2</v>
      </c>
      <c r="I292" s="11">
        <f t="shared" si="27"/>
        <v>1.6483911608217737E-2</v>
      </c>
    </row>
    <row r="293" spans="1:9" hidden="1" outlineLevel="1" x14ac:dyDescent="0.3">
      <c r="A293" s="10" t="s">
        <v>296</v>
      </c>
      <c r="B293" s="11">
        <v>-3.9495726296876216E-3</v>
      </c>
      <c r="C293" s="11">
        <f t="shared" si="24"/>
        <v>-5.7214317039866892E-3</v>
      </c>
      <c r="D293" s="6">
        <f t="shared" si="25"/>
        <v>3.2734780743384028E-5</v>
      </c>
      <c r="E293" s="6">
        <f t="shared" si="28"/>
        <v>5.8337265569332076E-5</v>
      </c>
      <c r="F293" s="6">
        <f t="shared" si="29"/>
        <v>2.3787216063954499E-4</v>
      </c>
      <c r="G293" s="12">
        <f t="shared" si="26"/>
        <v>3.4347764809074848</v>
      </c>
      <c r="H293" s="18">
        <v>1.1299999999999999E-2</v>
      </c>
      <c r="I293" s="11">
        <f t="shared" si="27"/>
        <v>1.5423104766535984E-2</v>
      </c>
    </row>
    <row r="294" spans="1:9" hidden="1" outlineLevel="1" x14ac:dyDescent="0.3">
      <c r="A294" s="10" t="s">
        <v>297</v>
      </c>
      <c r="B294" s="11">
        <v>-2.2842007948745368E-2</v>
      </c>
      <c r="C294" s="11">
        <f t="shared" si="24"/>
        <v>-2.4613867023044435E-2</v>
      </c>
      <c r="D294" s="6">
        <f t="shared" si="25"/>
        <v>6.0584244982811431E-4</v>
      </c>
      <c r="E294" s="6">
        <f t="shared" si="28"/>
        <v>3.2734780743384028E-5</v>
      </c>
      <c r="F294" s="6">
        <f t="shared" si="29"/>
        <v>1.034666579673041E-4</v>
      </c>
      <c r="G294" s="12">
        <f t="shared" si="26"/>
        <v>2.0493397142520844</v>
      </c>
      <c r="H294" s="18">
        <v>1.6199999999999999E-2</v>
      </c>
      <c r="I294" s="11">
        <f t="shared" si="27"/>
        <v>1.0171856171186461E-2</v>
      </c>
    </row>
    <row r="295" spans="1:9" hidden="1" outlineLevel="1" x14ac:dyDescent="0.3">
      <c r="A295" s="10" t="s">
        <v>298</v>
      </c>
      <c r="B295" s="11">
        <v>-2.2970202112654686E-2</v>
      </c>
      <c r="C295" s="11">
        <f t="shared" si="24"/>
        <v>-2.4742061186953754E-2</v>
      </c>
      <c r="D295" s="6">
        <f t="shared" si="25"/>
        <v>6.1216959177896337E-4</v>
      </c>
      <c r="E295" s="6">
        <f t="shared" si="28"/>
        <v>6.0584244982811431E-4</v>
      </c>
      <c r="F295" s="6">
        <f t="shared" si="29"/>
        <v>3.0414872156847236E-4</v>
      </c>
      <c r="G295" s="12">
        <f t="shared" si="26"/>
        <v>2.191688804378439</v>
      </c>
      <c r="H295" s="18">
        <v>1.89E-2</v>
      </c>
      <c r="I295" s="11">
        <f t="shared" si="27"/>
        <v>1.7439860136149957E-2</v>
      </c>
    </row>
    <row r="296" spans="1:9" hidden="1" outlineLevel="1" x14ac:dyDescent="0.3">
      <c r="A296" s="10" t="s">
        <v>299</v>
      </c>
      <c r="B296" s="11">
        <v>4.4586870381998151E-3</v>
      </c>
      <c r="C296" s="11">
        <f t="shared" si="24"/>
        <v>2.6868279639007476E-3</v>
      </c>
      <c r="D296" s="6">
        <f t="shared" si="25"/>
        <v>7.2190445075990365E-6</v>
      </c>
      <c r="E296" s="6">
        <f t="shared" si="28"/>
        <v>6.1216959177896337E-4</v>
      </c>
      <c r="F296" s="6">
        <f t="shared" si="29"/>
        <v>3.7703315896274437E-4</v>
      </c>
      <c r="G296" s="12">
        <f t="shared" si="26"/>
        <v>3.3584454356694327</v>
      </c>
      <c r="H296" s="18">
        <v>1.3599999999999999E-2</v>
      </c>
      <c r="I296" s="11">
        <f t="shared" si="27"/>
        <v>1.9417341706905823E-2</v>
      </c>
    </row>
    <row r="297" spans="1:9" hidden="1" outlineLevel="1" x14ac:dyDescent="0.3">
      <c r="A297" s="10" t="s">
        <v>300</v>
      </c>
      <c r="B297" s="11">
        <v>-2.1919192038643693E-2</v>
      </c>
      <c r="C297" s="11">
        <f t="shared" si="24"/>
        <v>-2.369105111294276E-2</v>
      </c>
      <c r="D297" s="6">
        <f t="shared" si="25"/>
        <v>5.6126590283606646E-4</v>
      </c>
      <c r="E297" s="6">
        <f t="shared" si="28"/>
        <v>7.2190445075990365E-6</v>
      </c>
      <c r="F297" s="6">
        <f t="shared" si="29"/>
        <v>1.4246354032320429E-4</v>
      </c>
      <c r="G297" s="12">
        <f t="shared" si="26"/>
        <v>2.3176377306799716</v>
      </c>
      <c r="H297" s="18">
        <v>2.5399999999999999E-2</v>
      </c>
      <c r="I297" s="11">
        <f t="shared" si="27"/>
        <v>1.1935809160807E-2</v>
      </c>
    </row>
    <row r="298" spans="1:9" hidden="1" outlineLevel="1" x14ac:dyDescent="0.3">
      <c r="A298" s="10" t="s">
        <v>301</v>
      </c>
      <c r="B298" s="11">
        <v>-1.6471017791406143E-2</v>
      </c>
      <c r="C298" s="11">
        <f t="shared" si="24"/>
        <v>-1.8242876865705211E-2</v>
      </c>
      <c r="D298" s="6">
        <f t="shared" si="25"/>
        <v>3.3280255633728238E-4</v>
      </c>
      <c r="E298" s="6">
        <f t="shared" si="28"/>
        <v>5.6126590283606646E-4</v>
      </c>
      <c r="F298" s="6">
        <f t="shared" si="29"/>
        <v>5.8642095104183766E-4</v>
      </c>
      <c r="G298" s="12">
        <f t="shared" si="26"/>
        <v>2.5606667342830218</v>
      </c>
      <c r="H298" s="18">
        <v>2.1399999999999999E-2</v>
      </c>
      <c r="I298" s="11">
        <f t="shared" si="27"/>
        <v>2.4216129976563919E-2</v>
      </c>
    </row>
    <row r="299" spans="1:9" hidden="1" outlineLevel="1" x14ac:dyDescent="0.3">
      <c r="A299" s="10" t="s">
        <v>302</v>
      </c>
      <c r="B299" s="11">
        <v>-3.0390943559546028E-2</v>
      </c>
      <c r="C299" s="11">
        <f t="shared" si="24"/>
        <v>-3.2162802633845092E-2</v>
      </c>
      <c r="D299" s="6">
        <f t="shared" si="25"/>
        <v>1.0344458732636727E-3</v>
      </c>
      <c r="E299" s="6">
        <f t="shared" si="28"/>
        <v>3.3280255633728238E-4</v>
      </c>
      <c r="F299" s="6">
        <f t="shared" si="29"/>
        <v>4.05296782251354E-4</v>
      </c>
      <c r="G299" s="12">
        <f t="shared" si="26"/>
        <v>1.8181122045107161</v>
      </c>
      <c r="H299" s="18">
        <v>2.18E-2</v>
      </c>
      <c r="I299" s="11">
        <f t="shared" si="27"/>
        <v>2.0131984061471785E-2</v>
      </c>
    </row>
    <row r="300" spans="1:9" hidden="1" outlineLevel="1" x14ac:dyDescent="0.3">
      <c r="A300" s="10" t="s">
        <v>303</v>
      </c>
      <c r="B300" s="11">
        <v>-2.2365774440514144E-2</v>
      </c>
      <c r="C300" s="11">
        <f t="shared" si="24"/>
        <v>-2.4137633514813212E-2</v>
      </c>
      <c r="D300" s="6">
        <f t="shared" si="25"/>
        <v>5.8262535169543398E-4</v>
      </c>
      <c r="E300" s="6">
        <f t="shared" si="28"/>
        <v>1.0344458732636727E-3</v>
      </c>
      <c r="F300" s="6">
        <f t="shared" si="29"/>
        <v>5.3909927513810438E-4</v>
      </c>
      <c r="G300" s="12">
        <f t="shared" si="26"/>
        <v>2.2482753309041552</v>
      </c>
      <c r="H300" s="18">
        <v>1.9400000000000001E-2</v>
      </c>
      <c r="I300" s="11">
        <f t="shared" si="27"/>
        <v>2.3218511475503859E-2</v>
      </c>
    </row>
    <row r="301" spans="1:9" hidden="1" outlineLevel="1" x14ac:dyDescent="0.3">
      <c r="A301" s="10" t="s">
        <v>304</v>
      </c>
      <c r="B301" s="11">
        <v>5.6723772994130887E-2</v>
      </c>
      <c r="C301" s="11">
        <f t="shared" si="24"/>
        <v>5.495191391983182E-2</v>
      </c>
      <c r="D301" s="6">
        <f t="shared" si="25"/>
        <v>3.0197128434526063E-3</v>
      </c>
      <c r="E301" s="6">
        <f t="shared" si="28"/>
        <v>5.8262535169543398E-4</v>
      </c>
      <c r="F301" s="6">
        <f t="shared" si="29"/>
        <v>3.8645800240767422E-4</v>
      </c>
      <c r="G301" s="12">
        <f t="shared" si="26"/>
        <v>0.66134858786511042</v>
      </c>
      <c r="H301" s="18">
        <v>2.7300000000000001E-2</v>
      </c>
      <c r="I301" s="11">
        <f t="shared" si="27"/>
        <v>1.9658535103299894E-2</v>
      </c>
    </row>
    <row r="302" spans="1:9" hidden="1" outlineLevel="1" x14ac:dyDescent="0.3">
      <c r="A302" s="10" t="s">
        <v>305</v>
      </c>
      <c r="B302" s="11">
        <v>3.826757678384367E-3</v>
      </c>
      <c r="C302" s="11">
        <f t="shared" si="24"/>
        <v>2.0548986040852995E-3</v>
      </c>
      <c r="D302" s="6">
        <f t="shared" si="25"/>
        <v>4.2226082730717122E-6</v>
      </c>
      <c r="E302" s="6">
        <f t="shared" si="28"/>
        <v>3.0197128434526063E-3</v>
      </c>
      <c r="F302" s="6">
        <f t="shared" si="29"/>
        <v>1.085231452816059E-3</v>
      </c>
      <c r="G302" s="12">
        <f t="shared" si="26"/>
        <v>2.5911934722123506</v>
      </c>
      <c r="H302" s="18">
        <v>2.98E-2</v>
      </c>
      <c r="I302" s="11">
        <f t="shared" si="27"/>
        <v>3.2942851315817506E-2</v>
      </c>
    </row>
    <row r="303" spans="1:9" hidden="1" outlineLevel="1" x14ac:dyDescent="0.3">
      <c r="A303" s="10" t="s">
        <v>306</v>
      </c>
      <c r="B303" s="11">
        <v>7.6420486535605471E-4</v>
      </c>
      <c r="C303" s="11">
        <f t="shared" si="24"/>
        <v>-1.0076542089430126E-3</v>
      </c>
      <c r="D303" s="6">
        <f t="shared" si="25"/>
        <v>1.0153670048005685E-6</v>
      </c>
      <c r="E303" s="6">
        <f t="shared" si="28"/>
        <v>4.2226082730717122E-6</v>
      </c>
      <c r="F303" s="6">
        <f t="shared" si="29"/>
        <v>6.7458776386789736E-4</v>
      </c>
      <c r="G303" s="12">
        <f t="shared" si="26"/>
        <v>3.2011349254055181</v>
      </c>
      <c r="H303" s="18">
        <v>1.6199999999999999E-2</v>
      </c>
      <c r="I303" s="11">
        <f t="shared" si="27"/>
        <v>2.5972827413816488E-2</v>
      </c>
    </row>
    <row r="304" spans="1:9" hidden="1" outlineLevel="1" x14ac:dyDescent="0.3">
      <c r="A304" s="10" t="s">
        <v>307</v>
      </c>
      <c r="B304" s="11">
        <v>7.6794277459760396E-3</v>
      </c>
      <c r="C304" s="11">
        <f t="shared" si="24"/>
        <v>5.907568671676972E-3</v>
      </c>
      <c r="D304" s="6">
        <f t="shared" si="25"/>
        <v>3.4899367610579224E-5</v>
      </c>
      <c r="E304" s="6">
        <f t="shared" si="28"/>
        <v>1.0153670048005685E-6</v>
      </c>
      <c r="F304" s="6">
        <f t="shared" si="29"/>
        <v>2.0009359379762312E-4</v>
      </c>
      <c r="G304" s="12">
        <f t="shared" si="26"/>
        <v>3.2422660477169787</v>
      </c>
      <c r="H304" s="18">
        <v>1.43E-2</v>
      </c>
      <c r="I304" s="11">
        <f t="shared" si="27"/>
        <v>1.4145444277138245E-2</v>
      </c>
    </row>
    <row r="305" spans="1:9" hidden="1" outlineLevel="1" x14ac:dyDescent="0.3">
      <c r="A305" s="10" t="s">
        <v>308</v>
      </c>
      <c r="B305" s="11">
        <v>4.6101115990450853E-3</v>
      </c>
      <c r="C305" s="11">
        <f t="shared" si="24"/>
        <v>2.8382525247460178E-3</v>
      </c>
      <c r="D305" s="6">
        <f t="shared" si="25"/>
        <v>8.0556773942271435E-6</v>
      </c>
      <c r="E305" s="6">
        <f t="shared" si="28"/>
        <v>3.4899367610579224E-5</v>
      </c>
      <c r="F305" s="6">
        <f t="shared" si="29"/>
        <v>1.6202124222838041E-4</v>
      </c>
      <c r="G305" s="12">
        <f t="shared" si="26"/>
        <v>2.8112692793136218</v>
      </c>
      <c r="H305" s="18">
        <v>2.3800000000000002E-2</v>
      </c>
      <c r="I305" s="11">
        <f t="shared" si="27"/>
        <v>1.272875650754544E-2</v>
      </c>
    </row>
    <row r="306" spans="1:9" hidden="1" outlineLevel="1" x14ac:dyDescent="0.3">
      <c r="A306" s="10" t="s">
        <v>309</v>
      </c>
      <c r="B306" s="11">
        <v>-3.0840012203084185E-2</v>
      </c>
      <c r="C306" s="11">
        <f t="shared" si="24"/>
        <v>-3.2611871277383249E-2</v>
      </c>
      <c r="D306" s="6">
        <f t="shared" si="25"/>
        <v>1.0635341482126146E-3</v>
      </c>
      <c r="E306" s="6">
        <f t="shared" si="28"/>
        <v>8.0556773942271435E-6</v>
      </c>
      <c r="F306" s="6">
        <f t="shared" si="29"/>
        <v>4.3160930417002652E-4</v>
      </c>
      <c r="G306" s="12">
        <f t="shared" si="26"/>
        <v>1.1640167013837959</v>
      </c>
      <c r="H306" s="18">
        <v>1.61E-2</v>
      </c>
      <c r="I306" s="11">
        <f t="shared" si="27"/>
        <v>2.0775208883908401E-2</v>
      </c>
    </row>
    <row r="307" spans="1:9" hidden="1" outlineLevel="1" x14ac:dyDescent="0.3">
      <c r="A307" s="10" t="s">
        <v>310</v>
      </c>
      <c r="B307" s="11">
        <v>4.171980441078238E-2</v>
      </c>
      <c r="C307" s="11">
        <f t="shared" si="24"/>
        <v>3.9947945336483312E-2</v>
      </c>
      <c r="D307" s="6">
        <f t="shared" si="25"/>
        <v>1.5958383366066588E-3</v>
      </c>
      <c r="E307" s="6">
        <f t="shared" si="28"/>
        <v>1.0635341482126146E-3</v>
      </c>
      <c r="F307" s="6">
        <f t="shared" si="29"/>
        <v>3.8044352806376963E-4</v>
      </c>
      <c r="G307" s="12">
        <f t="shared" si="26"/>
        <v>1.2304961459262216</v>
      </c>
      <c r="H307" s="18">
        <v>2.18E-2</v>
      </c>
      <c r="I307" s="11">
        <f t="shared" si="27"/>
        <v>1.9504961626821256E-2</v>
      </c>
    </row>
    <row r="308" spans="1:9" hidden="1" outlineLevel="1" x14ac:dyDescent="0.3">
      <c r="A308" s="10" t="s">
        <v>311</v>
      </c>
      <c r="B308" s="11">
        <v>1.2477368963043928E-2</v>
      </c>
      <c r="C308" s="11">
        <f t="shared" si="24"/>
        <v>1.0705509888744861E-2</v>
      </c>
      <c r="D308" s="6">
        <f t="shared" si="25"/>
        <v>1.1460794197801401E-4</v>
      </c>
      <c r="E308" s="6">
        <f t="shared" si="28"/>
        <v>1.5958383366066588E-3</v>
      </c>
      <c r="F308" s="6">
        <f t="shared" si="29"/>
        <v>6.3568186239604143E-4</v>
      </c>
      <c r="G308" s="12">
        <f t="shared" si="26"/>
        <v>3.1141884439188865</v>
      </c>
      <c r="H308" s="18">
        <v>1.0200000000000001E-2</v>
      </c>
      <c r="I308" s="11">
        <f t="shared" si="27"/>
        <v>2.5212732148580039E-2</v>
      </c>
    </row>
    <row r="309" spans="1:9" hidden="1" outlineLevel="1" x14ac:dyDescent="0.3">
      <c r="A309" s="10" t="s">
        <v>312</v>
      </c>
      <c r="B309" s="11">
        <v>1.0718394333462469E-2</v>
      </c>
      <c r="C309" s="11">
        <f t="shared" si="24"/>
        <v>8.9465352591634011E-3</v>
      </c>
      <c r="D309" s="6">
        <f t="shared" si="25"/>
        <v>8.0040493143453942E-5</v>
      </c>
      <c r="E309" s="6">
        <f t="shared" si="28"/>
        <v>1.1460794197801401E-4</v>
      </c>
      <c r="F309" s="6">
        <f t="shared" si="29"/>
        <v>9.9635428162734763E-5</v>
      </c>
      <c r="G309" s="12">
        <f t="shared" si="26"/>
        <v>3.0160461277499953</v>
      </c>
      <c r="H309" s="18">
        <v>1.7000000000000001E-2</v>
      </c>
      <c r="I309" s="11">
        <f t="shared" si="27"/>
        <v>9.9817547637043643E-3</v>
      </c>
    </row>
    <row r="310" spans="1:9" hidden="1" outlineLevel="1" x14ac:dyDescent="0.3">
      <c r="A310" s="10" t="s">
        <v>313</v>
      </c>
      <c r="B310" s="11">
        <v>8.6733116356639602E-3</v>
      </c>
      <c r="C310" s="11">
        <f t="shared" si="24"/>
        <v>6.9014525613648927E-3</v>
      </c>
      <c r="D310" s="6">
        <f t="shared" si="25"/>
        <v>4.7630047456770037E-5</v>
      </c>
      <c r="E310" s="6">
        <f t="shared" si="28"/>
        <v>8.0040493143453942E-5</v>
      </c>
      <c r="F310" s="6">
        <f t="shared" si="29"/>
        <v>2.3381050431478211E-4</v>
      </c>
      <c r="G310" s="12">
        <f t="shared" si="26"/>
        <v>3.5177552901563782</v>
      </c>
      <c r="H310" s="18">
        <v>8.5000000000000006E-3</v>
      </c>
      <c r="I310" s="11">
        <f t="shared" si="27"/>
        <v>1.5290863426071862E-2</v>
      </c>
    </row>
    <row r="311" spans="1:9" hidden="1" outlineLevel="1" x14ac:dyDescent="0.3">
      <c r="A311" s="10" t="s">
        <v>314</v>
      </c>
      <c r="B311" s="11">
        <v>4.1583202897019509E-3</v>
      </c>
      <c r="C311" s="11">
        <f t="shared" si="24"/>
        <v>2.3864612154028833E-3</v>
      </c>
      <c r="D311" s="6">
        <f t="shared" si="25"/>
        <v>5.695197132622207E-6</v>
      </c>
      <c r="E311" s="6">
        <f t="shared" si="28"/>
        <v>4.7630047456770037E-5</v>
      </c>
      <c r="F311" s="6">
        <f t="shared" si="29"/>
        <v>6.4028990565079429E-5</v>
      </c>
      <c r="G311" s="12">
        <f t="shared" si="26"/>
        <v>3.5076358355658184</v>
      </c>
      <c r="H311" s="18">
        <v>1.17E-2</v>
      </c>
      <c r="I311" s="11">
        <f t="shared" si="27"/>
        <v>8.0018117051752369E-3</v>
      </c>
    </row>
    <row r="312" spans="1:9" hidden="1" outlineLevel="1" x14ac:dyDescent="0.3">
      <c r="A312" s="10" t="s">
        <v>315</v>
      </c>
      <c r="B312" s="11">
        <v>-2.0906255487618693E-3</v>
      </c>
      <c r="C312" s="11">
        <f t="shared" si="24"/>
        <v>-3.8624846230609364E-3</v>
      </c>
      <c r="D312" s="6">
        <f t="shared" si="25"/>
        <v>1.4918787463382184E-5</v>
      </c>
      <c r="E312" s="6">
        <f t="shared" si="28"/>
        <v>5.695197132622207E-6</v>
      </c>
      <c r="F312" s="6">
        <f t="shared" si="29"/>
        <v>1.0578447883074128E-4</v>
      </c>
      <c r="G312" s="12">
        <f t="shared" si="26"/>
        <v>3.9293580424618191</v>
      </c>
      <c r="H312" s="18">
        <v>6.6E-3</v>
      </c>
      <c r="I312" s="11">
        <f t="shared" si="27"/>
        <v>1.0285158182096242E-2</v>
      </c>
    </row>
    <row r="313" spans="1:9" hidden="1" outlineLevel="1" x14ac:dyDescent="0.3">
      <c r="A313" s="10" t="s">
        <v>316</v>
      </c>
      <c r="B313" s="11">
        <v>-9.4485260547963867E-3</v>
      </c>
      <c r="C313" s="11">
        <f t="shared" si="24"/>
        <v>-1.1220385129095454E-2</v>
      </c>
      <c r="D313" s="6">
        <f t="shared" si="25"/>
        <v>1.258970424452264E-4</v>
      </c>
      <c r="E313" s="6">
        <f t="shared" si="28"/>
        <v>1.4918787463382184E-5</v>
      </c>
      <c r="F313" s="6">
        <f t="shared" si="29"/>
        <v>3.6666322803638289E-5</v>
      </c>
      <c r="G313" s="12">
        <f t="shared" si="26"/>
        <v>3.0618878278105037</v>
      </c>
      <c r="H313" s="18">
        <v>1.03E-2</v>
      </c>
      <c r="I313" s="11">
        <f t="shared" si="27"/>
        <v>6.0552723145733331E-3</v>
      </c>
    </row>
    <row r="314" spans="1:9" hidden="1" outlineLevel="1" x14ac:dyDescent="0.3">
      <c r="A314" s="10" t="s">
        <v>317</v>
      </c>
      <c r="B314" s="11">
        <v>1.6929638535477565E-2</v>
      </c>
      <c r="C314" s="11">
        <f t="shared" si="24"/>
        <v>1.5157779461178498E-2</v>
      </c>
      <c r="D314" s="6">
        <f t="shared" si="25"/>
        <v>2.2975827819372472E-4</v>
      </c>
      <c r="E314" s="6">
        <f t="shared" si="28"/>
        <v>1.258970424452264E-4</v>
      </c>
      <c r="F314" s="6">
        <f t="shared" si="29"/>
        <v>1.0313065776242272E-4</v>
      </c>
      <c r="G314" s="12">
        <f t="shared" si="26"/>
        <v>1.6534968683600919</v>
      </c>
      <c r="H314" s="18">
        <v>6.8999999999999999E-3</v>
      </c>
      <c r="I314" s="11">
        <f t="shared" si="27"/>
        <v>1.0155326570939149E-2</v>
      </c>
    </row>
    <row r="315" spans="1:9" hidden="1" outlineLevel="1" x14ac:dyDescent="0.3">
      <c r="A315" s="10" t="s">
        <v>318</v>
      </c>
      <c r="B315" s="11">
        <v>1.5449709016561904E-3</v>
      </c>
      <c r="C315" s="11">
        <f t="shared" si="24"/>
        <v>-2.2688817264287695E-4</v>
      </c>
      <c r="D315" s="6">
        <f t="shared" si="25"/>
        <v>5.147824288522394E-8</v>
      </c>
      <c r="E315" s="6">
        <f t="shared" si="28"/>
        <v>2.2975827819372472E-4</v>
      </c>
      <c r="F315" s="6">
        <f t="shared" si="29"/>
        <v>7.6695750298035585E-5</v>
      </c>
      <c r="G315" s="12">
        <f t="shared" si="26"/>
        <v>4.1628654441681965</v>
      </c>
      <c r="H315" s="18">
        <v>6.1999999999999998E-3</v>
      </c>
      <c r="I315" s="11">
        <f t="shared" si="27"/>
        <v>8.7576109926186824E-3</v>
      </c>
    </row>
    <row r="316" spans="1:9" hidden="1" outlineLevel="1" x14ac:dyDescent="0.3">
      <c r="A316" s="10" t="s">
        <v>319</v>
      </c>
      <c r="B316" s="11">
        <v>7.0500286692363684E-3</v>
      </c>
      <c r="C316" s="11">
        <f t="shared" si="24"/>
        <v>5.2781695949373009E-3</v>
      </c>
      <c r="D316" s="6">
        <f t="shared" si="25"/>
        <v>2.785907427292059E-5</v>
      </c>
      <c r="E316" s="6">
        <f t="shared" si="28"/>
        <v>5.147824288522394E-8</v>
      </c>
      <c r="F316" s="6">
        <f t="shared" si="29"/>
        <v>3.0229721876626612E-5</v>
      </c>
      <c r="G316" s="12">
        <f t="shared" si="26"/>
        <v>3.5820693787801146</v>
      </c>
      <c r="H316" s="18">
        <v>9.4999999999999998E-3</v>
      </c>
      <c r="I316" s="11">
        <f t="shared" si="27"/>
        <v>5.498156225192825E-3</v>
      </c>
    </row>
    <row r="317" spans="1:9" hidden="1" outlineLevel="1" x14ac:dyDescent="0.3">
      <c r="A317" s="10" t="s">
        <v>320</v>
      </c>
      <c r="B317" s="11">
        <v>1.0219381732753623E-2</v>
      </c>
      <c r="C317" s="11">
        <f t="shared" si="24"/>
        <v>8.4475226584545555E-3</v>
      </c>
      <c r="D317" s="6">
        <f t="shared" si="25"/>
        <v>7.1360639065103117E-5</v>
      </c>
      <c r="E317" s="6">
        <f t="shared" si="28"/>
        <v>2.785907427292059E-5</v>
      </c>
      <c r="F317" s="6">
        <f t="shared" si="29"/>
        <v>7.4264020144274072E-5</v>
      </c>
      <c r="G317" s="12">
        <f t="shared" si="26"/>
        <v>3.3090460000912656</v>
      </c>
      <c r="H317" s="18">
        <v>1.06E-2</v>
      </c>
      <c r="I317" s="11">
        <f t="shared" si="27"/>
        <v>8.6176574626910113E-3</v>
      </c>
    </row>
    <row r="318" spans="1:9" hidden="1" outlineLevel="1" x14ac:dyDescent="0.3">
      <c r="A318" s="10" t="s">
        <v>321</v>
      </c>
      <c r="B318" s="11">
        <v>-1.9308535835963404E-2</v>
      </c>
      <c r="C318" s="11">
        <f t="shared" si="24"/>
        <v>-2.1080394910262472E-2</v>
      </c>
      <c r="D318" s="6">
        <f t="shared" si="25"/>
        <v>4.4438304957261995E-4</v>
      </c>
      <c r="E318" s="6">
        <f t="shared" si="28"/>
        <v>7.1360639065103117E-5</v>
      </c>
      <c r="F318" s="6">
        <f t="shared" si="29"/>
        <v>9.8498183985762299E-5</v>
      </c>
      <c r="G318" s="12">
        <f t="shared" si="26"/>
        <v>2.0564654323667977</v>
      </c>
      <c r="H318" s="18">
        <v>1.26E-2</v>
      </c>
      <c r="I318" s="11">
        <f t="shared" si="27"/>
        <v>9.9246251307423348E-3</v>
      </c>
    </row>
    <row r="319" spans="1:9" hidden="1" outlineLevel="1" x14ac:dyDescent="0.3">
      <c r="A319" s="10" t="s">
        <v>322</v>
      </c>
      <c r="B319" s="11">
        <v>7.7031898003535287E-4</v>
      </c>
      <c r="C319" s="11">
        <f t="shared" si="24"/>
        <v>-1.0015400942637144E-3</v>
      </c>
      <c r="D319" s="6">
        <f t="shared" si="25"/>
        <v>1.00308256041777E-6</v>
      </c>
      <c r="E319" s="6">
        <f t="shared" si="28"/>
        <v>4.4438304957261995E-4</v>
      </c>
      <c r="F319" s="6">
        <f t="shared" si="29"/>
        <v>1.9782511424543486E-4</v>
      </c>
      <c r="G319" s="12">
        <f t="shared" si="26"/>
        <v>3.3393814171770928</v>
      </c>
      <c r="H319" s="18">
        <v>1.41E-2</v>
      </c>
      <c r="I319" s="11">
        <f t="shared" si="27"/>
        <v>1.4065031611960026E-2</v>
      </c>
    </row>
    <row r="320" spans="1:9" hidden="1" outlineLevel="1" x14ac:dyDescent="0.3">
      <c r="A320" s="10" t="s">
        <v>323</v>
      </c>
      <c r="B320" s="11">
        <v>6.7649342375371881E-3</v>
      </c>
      <c r="C320" s="11">
        <f t="shared" si="24"/>
        <v>4.9930751632381205E-3</v>
      </c>
      <c r="D320" s="6">
        <f t="shared" si="25"/>
        <v>2.4930799585745383E-5</v>
      </c>
      <c r="E320" s="6">
        <f t="shared" si="28"/>
        <v>1.00308256041777E-6</v>
      </c>
      <c r="F320" s="6">
        <f t="shared" si="29"/>
        <v>1.5188662990897137E-4</v>
      </c>
      <c r="G320" s="12">
        <f t="shared" si="26"/>
        <v>3.8722212789813275</v>
      </c>
      <c r="H320" s="18">
        <v>4.5999999999999999E-3</v>
      </c>
      <c r="I320" s="11">
        <f t="shared" si="27"/>
        <v>1.2324229383980621E-2</v>
      </c>
    </row>
    <row r="321" spans="1:9" hidden="1" outlineLevel="1" x14ac:dyDescent="0.3">
      <c r="A321" s="10" t="s">
        <v>324</v>
      </c>
      <c r="B321" s="11">
        <v>1.2838769669769266E-2</v>
      </c>
      <c r="C321" s="11">
        <f t="shared" si="24"/>
        <v>1.1066910595470198E-2</v>
      </c>
      <c r="D321" s="6">
        <f t="shared" si="25"/>
        <v>1.2247651012813054E-4</v>
      </c>
      <c r="E321" s="6">
        <f t="shared" si="28"/>
        <v>2.4930799585745383E-5</v>
      </c>
      <c r="F321" s="6">
        <f t="shared" si="29"/>
        <v>2.1418996224621108E-5</v>
      </c>
      <c r="G321" s="12">
        <f t="shared" si="26"/>
        <v>3.0494295579979798</v>
      </c>
      <c r="H321" s="18">
        <v>9.2999999999999992E-3</v>
      </c>
      <c r="I321" s="11">
        <f t="shared" si="27"/>
        <v>4.62806614306895E-3</v>
      </c>
    </row>
    <row r="322" spans="1:9" hidden="1" outlineLevel="1" x14ac:dyDescent="0.3">
      <c r="A322" s="10" t="s">
        <v>325</v>
      </c>
      <c r="B322" s="11">
        <v>-1.1112675707279543E-2</v>
      </c>
      <c r="C322" s="11">
        <f t="shared" si="24"/>
        <v>-1.288453478157861E-2</v>
      </c>
      <c r="D322" s="6">
        <f t="shared" si="25"/>
        <v>1.6601123653770897E-4</v>
      </c>
      <c r="E322" s="6">
        <f t="shared" si="28"/>
        <v>1.2247651012813054E-4</v>
      </c>
      <c r="F322" s="6">
        <f t="shared" si="29"/>
        <v>8.7693606757764341E-5</v>
      </c>
      <c r="G322" s="12">
        <f t="shared" si="26"/>
        <v>2.9248182040792559</v>
      </c>
      <c r="H322" s="18">
        <v>1.4E-2</v>
      </c>
      <c r="I322" s="11">
        <f t="shared" si="27"/>
        <v>9.364486465245403E-3</v>
      </c>
    </row>
    <row r="323" spans="1:9" hidden="1" outlineLevel="1" x14ac:dyDescent="0.3">
      <c r="A323" s="10" t="s">
        <v>326</v>
      </c>
      <c r="B323" s="11">
        <v>-8.1324129632900956E-3</v>
      </c>
      <c r="C323" s="11">
        <f t="shared" si="24"/>
        <v>-9.9042720375891631E-3</v>
      </c>
      <c r="D323" s="6">
        <f t="shared" si="25"/>
        <v>9.8094604594570588E-5</v>
      </c>
      <c r="E323" s="6">
        <f t="shared" si="28"/>
        <v>1.6601123653770897E-4</v>
      </c>
      <c r="F323" s="6">
        <f t="shared" si="29"/>
        <v>1.7814601591698432E-4</v>
      </c>
      <c r="G323" s="12">
        <f t="shared" si="26"/>
        <v>2.8628900157459101</v>
      </c>
      <c r="H323" s="18">
        <v>6.1000000000000004E-3</v>
      </c>
      <c r="I323" s="11">
        <f t="shared" si="27"/>
        <v>1.3347135120204048E-2</v>
      </c>
    </row>
    <row r="324" spans="1:9" hidden="1" outlineLevel="1" x14ac:dyDescent="0.3">
      <c r="A324" s="10" t="s">
        <v>327</v>
      </c>
      <c r="B324" s="11">
        <v>2.1784827447518095E-2</v>
      </c>
      <c r="C324" s="11">
        <f t="shared" si="24"/>
        <v>2.0012968373219028E-2</v>
      </c>
      <c r="D324" s="6">
        <f t="shared" si="25"/>
        <v>4.0051890310746505E-4</v>
      </c>
      <c r="E324" s="6">
        <f t="shared" si="28"/>
        <v>9.8094604594570588E-5</v>
      </c>
      <c r="F324" s="6">
        <f t="shared" si="29"/>
        <v>4.6165346908430648E-5</v>
      </c>
      <c r="G324" s="12">
        <f t="shared" si="26"/>
        <v>2.3416683370264648</v>
      </c>
      <c r="H324" s="18">
        <v>1.4200000000000001E-2</v>
      </c>
      <c r="I324" s="11">
        <f t="shared" si="27"/>
        <v>6.7945085847639234E-3</v>
      </c>
    </row>
    <row r="325" spans="1:9" hidden="1" outlineLevel="1" x14ac:dyDescent="0.3">
      <c r="A325" s="10" t="s">
        <v>328</v>
      </c>
      <c r="B325" s="11">
        <v>1.3641584200617108E-2</v>
      </c>
      <c r="C325" s="11">
        <f t="shared" si="24"/>
        <v>1.186972512631804E-2</v>
      </c>
      <c r="D325" s="6">
        <f t="shared" si="25"/>
        <v>1.4089037457434581E-4</v>
      </c>
      <c r="E325" s="6">
        <f t="shared" si="28"/>
        <v>4.0051890310746505E-4</v>
      </c>
      <c r="F325" s="6">
        <f t="shared" si="29"/>
        <v>2.2276373145585434E-4</v>
      </c>
      <c r="G325" s="12">
        <f t="shared" si="26"/>
        <v>2.7928942868056774</v>
      </c>
      <c r="H325" s="18">
        <v>7.9000000000000008E-3</v>
      </c>
      <c r="I325" s="11">
        <f t="shared" si="27"/>
        <v>1.4925271570589741E-2</v>
      </c>
    </row>
    <row r="326" spans="1:9" hidden="1" outlineLevel="1" x14ac:dyDescent="0.3">
      <c r="A326" s="10" t="s">
        <v>329</v>
      </c>
      <c r="B326" s="11">
        <v>-2.4570999759522187E-3</v>
      </c>
      <c r="C326" s="11">
        <f t="shared" si="24"/>
        <v>-4.2289590502512858E-3</v>
      </c>
      <c r="D326" s="6">
        <f t="shared" si="25"/>
        <v>1.7884094648702257E-5</v>
      </c>
      <c r="E326" s="6">
        <f t="shared" si="28"/>
        <v>1.4089037457434581E-4</v>
      </c>
      <c r="F326" s="6">
        <f t="shared" si="29"/>
        <v>7.2619008923567564E-5</v>
      </c>
      <c r="G326" s="12">
        <f t="shared" si="26"/>
        <v>3.9041507732131309</v>
      </c>
      <c r="H326" s="18">
        <v>6.4999999999999997E-3</v>
      </c>
      <c r="I326" s="11">
        <f t="shared" si="27"/>
        <v>8.5216787620496209E-3</v>
      </c>
    </row>
    <row r="327" spans="1:9" hidden="1" outlineLevel="1" x14ac:dyDescent="0.3">
      <c r="A327" s="10" t="s">
        <v>330</v>
      </c>
      <c r="B327" s="11">
        <v>1.1452818661620455E-2</v>
      </c>
      <c r="C327" s="11">
        <f t="shared" si="24"/>
        <v>9.6809595873213871E-3</v>
      </c>
      <c r="D327" s="6">
        <f t="shared" si="25"/>
        <v>9.3720978531349879E-5</v>
      </c>
      <c r="E327" s="6">
        <f t="shared" si="28"/>
        <v>1.7884094648702257E-5</v>
      </c>
      <c r="F327" s="6">
        <f t="shared" si="29"/>
        <v>3.6184047046427753E-5</v>
      </c>
      <c r="G327" s="12">
        <f t="shared" si="26"/>
        <v>2.561393528801903</v>
      </c>
      <c r="H327" s="18">
        <v>5.1000000000000004E-3</v>
      </c>
      <c r="I327" s="11">
        <f t="shared" si="27"/>
        <v>6.0153177012047957E-3</v>
      </c>
    </row>
    <row r="328" spans="1:9" hidden="1" outlineLevel="1" x14ac:dyDescent="0.3">
      <c r="A328" s="10" t="s">
        <v>331</v>
      </c>
      <c r="B328" s="11">
        <v>7.3954784706211189E-3</v>
      </c>
      <c r="C328" s="11">
        <f t="shared" si="24"/>
        <v>5.6236193963220514E-3</v>
      </c>
      <c r="D328" s="6">
        <f t="shared" si="25"/>
        <v>3.1625095114689592E-5</v>
      </c>
      <c r="E328" s="6">
        <f t="shared" si="28"/>
        <v>9.3720978531349879E-5</v>
      </c>
      <c r="F328" s="6">
        <f t="shared" si="29"/>
        <v>3.6928001218007868E-5</v>
      </c>
      <c r="G328" s="12">
        <f t="shared" si="26"/>
        <v>3.4878252065732838</v>
      </c>
      <c r="H328" s="18">
        <v>3.5999999999999999E-3</v>
      </c>
      <c r="I328" s="11">
        <f t="shared" si="27"/>
        <v>6.0768413849637271E-3</v>
      </c>
    </row>
    <row r="329" spans="1:9" hidden="1" outlineLevel="1" x14ac:dyDescent="0.3">
      <c r="A329" s="10" t="s">
        <v>332</v>
      </c>
      <c r="B329" s="11">
        <v>-3.6271741884347417E-3</v>
      </c>
      <c r="C329" s="11">
        <f t="shared" si="24"/>
        <v>-5.3990332627338088E-3</v>
      </c>
      <c r="D329" s="6">
        <f t="shared" si="25"/>
        <v>2.9149560172106077E-5</v>
      </c>
      <c r="E329" s="6">
        <f t="shared" si="28"/>
        <v>3.1625095114689592E-5</v>
      </c>
      <c r="F329" s="6">
        <f t="shared" si="29"/>
        <v>1.6358529796290089E-5</v>
      </c>
      <c r="G329" s="12">
        <f t="shared" si="26"/>
        <v>3.7998365338213711</v>
      </c>
      <c r="H329" s="18">
        <v>5.5999999999999999E-3</v>
      </c>
      <c r="I329" s="11">
        <f t="shared" si="27"/>
        <v>4.044567936911196E-3</v>
      </c>
    </row>
    <row r="330" spans="1:9" hidden="1" outlineLevel="1" x14ac:dyDescent="0.3">
      <c r="A330" s="10" t="s">
        <v>333</v>
      </c>
      <c r="B330" s="11">
        <v>-1.1856684653063042E-2</v>
      </c>
      <c r="C330" s="11">
        <f t="shared" si="24"/>
        <v>-1.362854372736211E-2</v>
      </c>
      <c r="D330" s="6">
        <f t="shared" si="25"/>
        <v>1.857372041286211E-4</v>
      </c>
      <c r="E330" s="6">
        <f t="shared" si="28"/>
        <v>2.9149560172106077E-5</v>
      </c>
      <c r="F330" s="6">
        <f t="shared" si="29"/>
        <v>2.9872118134218649E-5</v>
      </c>
      <c r="G330" s="12">
        <f t="shared" si="26"/>
        <v>2.8639500631230241</v>
      </c>
      <c r="H330" s="18">
        <v>1.23E-2</v>
      </c>
      <c r="I330" s="11">
        <f t="shared" si="27"/>
        <v>5.465539143965456E-3</v>
      </c>
    </row>
    <row r="331" spans="1:9" hidden="1" outlineLevel="1" x14ac:dyDescent="0.3">
      <c r="A331" s="10" t="s">
        <v>334</v>
      </c>
      <c r="B331" s="11">
        <v>1.3505594533605434E-3</v>
      </c>
      <c r="C331" s="11">
        <f t="shared" si="24"/>
        <v>-4.2129962093852389E-4</v>
      </c>
      <c r="D331" s="6">
        <f t="shared" si="25"/>
        <v>1.7749337060294392E-7</v>
      </c>
      <c r="E331" s="6">
        <f t="shared" si="28"/>
        <v>1.857372041286211E-4</v>
      </c>
      <c r="F331" s="6">
        <f t="shared" si="29"/>
        <v>1.4766826700846809E-4</v>
      </c>
      <c r="G331" s="12">
        <f t="shared" si="26"/>
        <v>3.7897628702820096</v>
      </c>
      <c r="H331" s="18">
        <v>8.9999999999999993E-3</v>
      </c>
      <c r="I331" s="11">
        <f t="shared" si="27"/>
        <v>1.2151883270031361E-2</v>
      </c>
    </row>
    <row r="332" spans="1:9" hidden="1" outlineLevel="1" x14ac:dyDescent="0.3">
      <c r="A332" s="10" t="s">
        <v>335</v>
      </c>
      <c r="B332" s="11">
        <v>1.3282123805832822E-3</v>
      </c>
      <c r="C332" s="11">
        <f t="shared" si="24"/>
        <v>-4.4364669371578513E-4</v>
      </c>
      <c r="D332" s="6">
        <f t="shared" si="25"/>
        <v>1.9682238884494768E-7</v>
      </c>
      <c r="E332" s="6">
        <f t="shared" si="28"/>
        <v>1.7749337060294392E-7</v>
      </c>
      <c r="F332" s="6">
        <f t="shared" si="29"/>
        <v>6.2494029910007022E-5</v>
      </c>
      <c r="G332" s="12">
        <f t="shared" si="26"/>
        <v>4.1771450539659645</v>
      </c>
      <c r="H332" s="18">
        <v>6.1000000000000004E-3</v>
      </c>
      <c r="I332" s="11">
        <f t="shared" si="27"/>
        <v>7.9053165597594531E-3</v>
      </c>
    </row>
    <row r="333" spans="1:9" hidden="1" outlineLevel="1" x14ac:dyDescent="0.3">
      <c r="A333" s="10" t="s">
        <v>336</v>
      </c>
      <c r="B333" s="11">
        <v>1.449777201759192E-2</v>
      </c>
      <c r="C333" s="11">
        <f t="shared" si="24"/>
        <v>1.2725912943292852E-2</v>
      </c>
      <c r="D333" s="6">
        <f t="shared" si="25"/>
        <v>1.6194886024026856E-4</v>
      </c>
      <c r="E333" s="6">
        <f t="shared" si="28"/>
        <v>1.9682238884494768E-7</v>
      </c>
      <c r="F333" s="6">
        <f t="shared" si="29"/>
        <v>2.9322902968341105E-5</v>
      </c>
      <c r="G333" s="12">
        <f t="shared" si="26"/>
        <v>2.7127467627414936</v>
      </c>
      <c r="H333" s="18">
        <v>8.3999999999999995E-3</v>
      </c>
      <c r="I333" s="11">
        <f t="shared" si="27"/>
        <v>5.4150626005930076E-3</v>
      </c>
    </row>
    <row r="334" spans="1:9" hidden="1" outlineLevel="1" x14ac:dyDescent="0.3">
      <c r="A334" s="10" t="s">
        <v>337</v>
      </c>
      <c r="B334" s="11">
        <v>7.7654200059969983E-4</v>
      </c>
      <c r="C334" s="11">
        <f t="shared" si="24"/>
        <v>-9.9531707369936748E-4</v>
      </c>
      <c r="D334" s="6">
        <f t="shared" si="25"/>
        <v>9.9065607719747209E-7</v>
      </c>
      <c r="E334" s="6">
        <f t="shared" si="28"/>
        <v>1.6194886024026856E-4</v>
      </c>
      <c r="F334" s="6">
        <f t="shared" si="29"/>
        <v>8.2416215839976973E-5</v>
      </c>
      <c r="G334" s="12">
        <f t="shared" si="26"/>
        <v>4.3026952435966717</v>
      </c>
      <c r="H334" s="18">
        <v>5.3E-3</v>
      </c>
      <c r="I334" s="11">
        <f t="shared" si="27"/>
        <v>9.0783377244943349E-3</v>
      </c>
    </row>
    <row r="335" spans="1:9" hidden="1" outlineLevel="1" x14ac:dyDescent="0.3">
      <c r="A335" s="10" t="s">
        <v>338</v>
      </c>
      <c r="B335" s="11">
        <v>8.8500766519264906E-4</v>
      </c>
      <c r="C335" s="11">
        <f t="shared" ref="C335:C398" si="30">B335-B$5</f>
        <v>-8.8685140910641825E-4</v>
      </c>
      <c r="D335" s="6">
        <f t="shared" ref="D335:D398" si="31">C335^2</f>
        <v>7.8650542183403965E-7</v>
      </c>
      <c r="E335" s="6">
        <f t="shared" si="28"/>
        <v>9.9065607719747209E-7</v>
      </c>
      <c r="F335" s="6">
        <f t="shared" si="29"/>
        <v>2.2550340378940683E-5</v>
      </c>
      <c r="G335" s="12">
        <f t="shared" ref="G335:G398" si="32">IFERROR(LN(_xlfn.GAMMA((B$11+1)/2)/(H335*SQRT(B$11*PI())*_xlfn.GAMMA(B$11/2))*(1 + D335/(H335^2*B$11))^(-(B$11+1)/2)),-10000)</f>
        <v>3.9402140049800507</v>
      </c>
      <c r="H335" s="18">
        <v>7.7000000000000002E-3</v>
      </c>
      <c r="I335" s="11">
        <f t="shared" ref="I335:I398" si="33">SQRT(F335)</f>
        <v>4.7487198673895979E-3</v>
      </c>
    </row>
    <row r="336" spans="1:9" hidden="1" outlineLevel="1" x14ac:dyDescent="0.3">
      <c r="A336" s="10" t="s">
        <v>339</v>
      </c>
      <c r="B336" s="11">
        <v>6.1022944703477272E-3</v>
      </c>
      <c r="C336" s="11">
        <f t="shared" si="30"/>
        <v>4.3304353960486597E-3</v>
      </c>
      <c r="D336" s="6">
        <f t="shared" si="31"/>
        <v>1.8752670719351111E-5</v>
      </c>
      <c r="E336" s="6">
        <f t="shared" ref="E336:E399" si="34">D335</f>
        <v>7.8650542183403965E-7</v>
      </c>
      <c r="F336" s="6">
        <f t="shared" ref="F336:F399" si="35">B$6+B$7*E336+B$8*H335^2</f>
        <v>4.6151731262564275E-5</v>
      </c>
      <c r="G336" s="12">
        <f t="shared" si="32"/>
        <v>3.8679161689108525</v>
      </c>
      <c r="H336" s="18">
        <v>6.7999999999999996E-3</v>
      </c>
      <c r="I336" s="11">
        <f t="shared" si="33"/>
        <v>6.793506551300608E-3</v>
      </c>
    </row>
    <row r="337" spans="1:9" hidden="1" outlineLevel="1" x14ac:dyDescent="0.3">
      <c r="A337" s="10" t="s">
        <v>340</v>
      </c>
      <c r="B337" s="11">
        <v>1.9198919206662793E-3</v>
      </c>
      <c r="C337" s="11">
        <f t="shared" si="30"/>
        <v>1.4803284636721197E-4</v>
      </c>
      <c r="D337" s="6">
        <f t="shared" si="31"/>
        <v>2.1913723603578583E-8</v>
      </c>
      <c r="E337" s="6">
        <f t="shared" si="34"/>
        <v>1.8752670719351111E-5</v>
      </c>
      <c r="F337" s="6">
        <f t="shared" si="35"/>
        <v>3.9356224243467905E-5</v>
      </c>
      <c r="G337" s="12">
        <f t="shared" si="32"/>
        <v>4.2829749229976279</v>
      </c>
      <c r="H337" s="18">
        <v>5.4999999999999997E-3</v>
      </c>
      <c r="I337" s="11">
        <f t="shared" si="33"/>
        <v>6.2734539325213752E-3</v>
      </c>
    </row>
    <row r="338" spans="1:9" hidden="1" outlineLevel="1" x14ac:dyDescent="0.3">
      <c r="A338" s="10" t="s">
        <v>341</v>
      </c>
      <c r="B338" s="11">
        <v>3.07161403712002E-4</v>
      </c>
      <c r="C338" s="11">
        <f t="shared" si="30"/>
        <v>-1.4646976705870653E-3</v>
      </c>
      <c r="D338" s="6">
        <f t="shared" si="31"/>
        <v>2.1453392662231753E-6</v>
      </c>
      <c r="E338" s="6">
        <f t="shared" si="34"/>
        <v>2.1913723603578583E-8</v>
      </c>
      <c r="F338" s="6">
        <f t="shared" si="35"/>
        <v>2.4020050851106702E-5</v>
      </c>
      <c r="G338" s="12">
        <f t="shared" si="32"/>
        <v>4.299646624605117</v>
      </c>
      <c r="H338" s="18">
        <v>5.1999999999999998E-3</v>
      </c>
      <c r="I338" s="11">
        <f t="shared" si="33"/>
        <v>4.9010254897426013E-3</v>
      </c>
    </row>
    <row r="339" spans="1:9" hidden="1" outlineLevel="1" x14ac:dyDescent="0.3">
      <c r="A339" s="10" t="s">
        <v>342</v>
      </c>
      <c r="B339" s="11">
        <v>-3.9280848004572934E-3</v>
      </c>
      <c r="C339" s="11">
        <f t="shared" si="30"/>
        <v>-5.6999438747563609E-3</v>
      </c>
      <c r="D339" s="6">
        <f t="shared" si="31"/>
        <v>3.2489360175372559E-5</v>
      </c>
      <c r="E339" s="6">
        <f t="shared" si="34"/>
        <v>2.1453392662231753E-6</v>
      </c>
      <c r="F339" s="6">
        <f t="shared" si="35"/>
        <v>2.1953533787651651E-5</v>
      </c>
      <c r="G339" s="12">
        <f t="shared" si="32"/>
        <v>3.7413592718302318</v>
      </c>
      <c r="H339" s="18">
        <v>5.3E-3</v>
      </c>
      <c r="I339" s="11">
        <f t="shared" si="33"/>
        <v>4.6854598267034213E-3</v>
      </c>
    </row>
    <row r="340" spans="1:9" hidden="1" outlineLevel="1" x14ac:dyDescent="0.3">
      <c r="A340" s="10" t="s">
        <v>343</v>
      </c>
      <c r="B340" s="11">
        <v>9.051755743434706E-3</v>
      </c>
      <c r="C340" s="11">
        <f t="shared" si="30"/>
        <v>7.2798966691356385E-3</v>
      </c>
      <c r="D340" s="6">
        <f t="shared" si="31"/>
        <v>5.2996895513292161E-5</v>
      </c>
      <c r="E340" s="6">
        <f t="shared" si="34"/>
        <v>3.2489360175372559E-5</v>
      </c>
      <c r="F340" s="6">
        <f t="shared" si="35"/>
        <v>2.7969412660314132E-5</v>
      </c>
      <c r="G340" s="12">
        <f t="shared" si="32"/>
        <v>2.9487860163788984</v>
      </c>
      <c r="H340" s="18">
        <v>4.0000000000000001E-3</v>
      </c>
      <c r="I340" s="11">
        <f t="shared" si="33"/>
        <v>5.2886116004405292E-3</v>
      </c>
    </row>
    <row r="341" spans="1:9" hidden="1" outlineLevel="1" x14ac:dyDescent="0.3">
      <c r="A341" s="10" t="s">
        <v>344</v>
      </c>
      <c r="B341" s="11">
        <v>3.5698221175180919E-3</v>
      </c>
      <c r="C341" s="11">
        <f t="shared" si="30"/>
        <v>1.7979630432190246E-3</v>
      </c>
      <c r="D341" s="6">
        <f t="shared" si="31"/>
        <v>3.232671104781416E-6</v>
      </c>
      <c r="E341" s="6">
        <f t="shared" si="34"/>
        <v>5.2996895513292161E-5</v>
      </c>
      <c r="F341" s="6">
        <f t="shared" si="35"/>
        <v>2.2338403114195292E-5</v>
      </c>
      <c r="G341" s="12">
        <f t="shared" si="32"/>
        <v>3.8144074395491363</v>
      </c>
      <c r="H341" s="18">
        <v>8.6E-3</v>
      </c>
      <c r="I341" s="11">
        <f t="shared" si="33"/>
        <v>4.7263519879707748E-3</v>
      </c>
    </row>
    <row r="342" spans="1:9" hidden="1" outlineLevel="1" x14ac:dyDescent="0.3">
      <c r="A342" s="10" t="s">
        <v>345</v>
      </c>
      <c r="B342" s="11">
        <v>-6.8327359554846263E-4</v>
      </c>
      <c r="C342" s="11">
        <f t="shared" si="30"/>
        <v>-2.4551326698475299E-3</v>
      </c>
      <c r="D342" s="6">
        <f t="shared" si="31"/>
        <v>6.0276764265526608E-6</v>
      </c>
      <c r="E342" s="6">
        <f t="shared" si="34"/>
        <v>3.232671104781416E-6</v>
      </c>
      <c r="F342" s="6">
        <f t="shared" si="35"/>
        <v>5.768627902539646E-5</v>
      </c>
      <c r="G342" s="12">
        <f t="shared" si="32"/>
        <v>4.2577851706147305</v>
      </c>
      <c r="H342" s="18">
        <v>5.0000000000000001E-3</v>
      </c>
      <c r="I342" s="11">
        <f t="shared" si="33"/>
        <v>7.5951483873191354E-3</v>
      </c>
    </row>
    <row r="343" spans="1:9" hidden="1" outlineLevel="1" x14ac:dyDescent="0.3">
      <c r="A343" s="10" t="s">
        <v>346</v>
      </c>
      <c r="B343" s="11">
        <v>6.8989218040247334E-4</v>
      </c>
      <c r="C343" s="11">
        <f t="shared" si="30"/>
        <v>-1.0819668938965941E-3</v>
      </c>
      <c r="D343" s="6">
        <f t="shared" si="31"/>
        <v>1.1706523594882437E-6</v>
      </c>
      <c r="E343" s="6">
        <f t="shared" si="34"/>
        <v>6.0276764265526608E-6</v>
      </c>
      <c r="F343" s="6">
        <f t="shared" si="35"/>
        <v>2.1075991090734896E-5</v>
      </c>
      <c r="G343" s="12">
        <f t="shared" si="32"/>
        <v>3.9497749642410604</v>
      </c>
      <c r="H343" s="18">
        <v>7.6E-3</v>
      </c>
      <c r="I343" s="11">
        <f t="shared" si="33"/>
        <v>4.5908595154649304E-3</v>
      </c>
    </row>
    <row r="344" spans="1:9" hidden="1" outlineLevel="1" x14ac:dyDescent="0.3">
      <c r="A344" s="10" t="s">
        <v>347</v>
      </c>
      <c r="B344" s="11">
        <v>-2.9137611553831434E-3</v>
      </c>
      <c r="C344" s="11">
        <f t="shared" si="30"/>
        <v>-4.6856202296822105E-3</v>
      </c>
      <c r="D344" s="6">
        <f t="shared" si="31"/>
        <v>2.1955036936807172E-5</v>
      </c>
      <c r="E344" s="6">
        <f t="shared" si="34"/>
        <v>1.1706523594882437E-6</v>
      </c>
      <c r="F344" s="6">
        <f t="shared" si="35"/>
        <v>4.5058722088345079E-5</v>
      </c>
      <c r="G344" s="12">
        <f t="shared" si="32"/>
        <v>3.938828686702653</v>
      </c>
      <c r="H344" s="18">
        <v>5.0000000000000001E-3</v>
      </c>
      <c r="I344" s="11">
        <f t="shared" si="33"/>
        <v>6.7125793915860004E-3</v>
      </c>
    </row>
    <row r="345" spans="1:9" hidden="1" outlineLevel="1" x14ac:dyDescent="0.3">
      <c r="A345" s="10" t="s">
        <v>348</v>
      </c>
      <c r="B345" s="11">
        <v>8.3052431794167318E-3</v>
      </c>
      <c r="C345" s="11">
        <f t="shared" si="30"/>
        <v>6.5333841051176643E-3</v>
      </c>
      <c r="D345" s="6">
        <f t="shared" si="31"/>
        <v>4.2685107865004142E-5</v>
      </c>
      <c r="E345" s="6">
        <f t="shared" si="34"/>
        <v>2.1955036936807172E-5</v>
      </c>
      <c r="F345" s="6">
        <f t="shared" si="35"/>
        <v>2.3816152006166423E-5</v>
      </c>
      <c r="G345" s="12">
        <f t="shared" si="32"/>
        <v>3.494222021576153</v>
      </c>
      <c r="H345" s="18">
        <v>9.5999999999999992E-3</v>
      </c>
      <c r="I345" s="11">
        <f t="shared" si="33"/>
        <v>4.8801795055270682E-3</v>
      </c>
    </row>
    <row r="346" spans="1:9" hidden="1" outlineLevel="1" x14ac:dyDescent="0.3">
      <c r="A346" s="10" t="s">
        <v>349</v>
      </c>
      <c r="B346" s="11">
        <v>-2.3436501528175863E-3</v>
      </c>
      <c r="C346" s="11">
        <f t="shared" si="30"/>
        <v>-4.1155092271166534E-3</v>
      </c>
      <c r="D346" s="6">
        <f t="shared" si="31"/>
        <v>1.6937416198482315E-5</v>
      </c>
      <c r="E346" s="6">
        <f t="shared" si="34"/>
        <v>4.2685107865004142E-5</v>
      </c>
      <c r="F346" s="6">
        <f t="shared" si="35"/>
        <v>7.8261686397352519E-5</v>
      </c>
      <c r="G346" s="12">
        <f t="shared" si="32"/>
        <v>3.2991953476560525</v>
      </c>
      <c r="H346" s="18">
        <v>1.41E-2</v>
      </c>
      <c r="I346" s="11">
        <f t="shared" si="33"/>
        <v>8.846563536049042E-3</v>
      </c>
    </row>
    <row r="347" spans="1:9" hidden="1" outlineLevel="1" x14ac:dyDescent="0.3">
      <c r="A347" s="10" t="s">
        <v>350</v>
      </c>
      <c r="B347" s="11">
        <v>-1.5969454822236935E-4</v>
      </c>
      <c r="C347" s="11">
        <f t="shared" si="30"/>
        <v>-1.9315536225214367E-3</v>
      </c>
      <c r="D347" s="6">
        <f t="shared" si="31"/>
        <v>3.7308993966756846E-6</v>
      </c>
      <c r="E347" s="6">
        <f t="shared" si="34"/>
        <v>1.6937416198482315E-5</v>
      </c>
      <c r="F347" s="6">
        <f t="shared" si="35"/>
        <v>1.5462799048911012E-4</v>
      </c>
      <c r="G347" s="12">
        <f t="shared" si="32"/>
        <v>4.3038286715167899</v>
      </c>
      <c r="H347" s="18">
        <v>5.0000000000000001E-3</v>
      </c>
      <c r="I347" s="11">
        <f t="shared" si="33"/>
        <v>1.2434950361344838E-2</v>
      </c>
    </row>
    <row r="348" spans="1:9" hidden="1" outlineLevel="1" x14ac:dyDescent="0.3">
      <c r="A348" s="10" t="s">
        <v>351</v>
      </c>
      <c r="B348" s="11">
        <v>-9.3408307183423366E-3</v>
      </c>
      <c r="C348" s="11">
        <f t="shared" si="30"/>
        <v>-1.1112689792641404E-2</v>
      </c>
      <c r="D348" s="6">
        <f t="shared" si="31"/>
        <v>1.2349187442747646E-4</v>
      </c>
      <c r="E348" s="6">
        <f t="shared" si="34"/>
        <v>3.7308993966756846E-6</v>
      </c>
      <c r="F348" s="6">
        <f t="shared" si="35"/>
        <v>2.0680851001786833E-5</v>
      </c>
      <c r="G348" s="12">
        <f t="shared" si="32"/>
        <v>1.7525239569170215</v>
      </c>
      <c r="H348" s="18">
        <v>4.7999999999999996E-3</v>
      </c>
      <c r="I348" s="11">
        <f t="shared" si="33"/>
        <v>4.5476203669377281E-3</v>
      </c>
    </row>
    <row r="349" spans="1:9" hidden="1" outlineLevel="1" x14ac:dyDescent="0.3">
      <c r="A349" s="10" t="s">
        <v>352</v>
      </c>
      <c r="B349" s="11">
        <v>-1.1316239193726591E-2</v>
      </c>
      <c r="C349" s="11">
        <f t="shared" si="30"/>
        <v>-1.3088098268025658E-2</v>
      </c>
      <c r="D349" s="6">
        <f t="shared" si="31"/>
        <v>1.7129831627349623E-4</v>
      </c>
      <c r="E349" s="6">
        <f t="shared" si="34"/>
        <v>1.2349187442747646E-4</v>
      </c>
      <c r="F349" s="6">
        <f t="shared" si="35"/>
        <v>3.9799805207488742E-5</v>
      </c>
      <c r="G349" s="12">
        <f t="shared" si="32"/>
        <v>2.452836580370592</v>
      </c>
      <c r="H349" s="18">
        <v>7.4999999999999997E-3</v>
      </c>
      <c r="I349" s="11">
        <f t="shared" si="33"/>
        <v>6.3087086798717168E-3</v>
      </c>
    </row>
    <row r="350" spans="1:9" hidden="1" outlineLevel="1" x14ac:dyDescent="0.3">
      <c r="A350" s="10" t="s">
        <v>353</v>
      </c>
      <c r="B350" s="11">
        <v>-1.7964076687246124E-3</v>
      </c>
      <c r="C350" s="11">
        <f t="shared" si="30"/>
        <v>-3.5682667430236795E-3</v>
      </c>
      <c r="D350" s="6">
        <f t="shared" si="31"/>
        <v>1.2732527549368818E-5</v>
      </c>
      <c r="E350" s="6">
        <f t="shared" si="34"/>
        <v>1.7129831627349623E-4</v>
      </c>
      <c r="F350" s="6">
        <f t="shared" si="35"/>
        <v>7.3183729027837753E-5</v>
      </c>
      <c r="G350" s="12">
        <f t="shared" si="32"/>
        <v>3.4141770917817884</v>
      </c>
      <c r="H350" s="18">
        <v>1.26E-2</v>
      </c>
      <c r="I350" s="11">
        <f t="shared" si="33"/>
        <v>8.554748916703386E-3</v>
      </c>
    </row>
    <row r="351" spans="1:9" hidden="1" outlineLevel="1" x14ac:dyDescent="0.3">
      <c r="A351" s="10" t="s">
        <v>354</v>
      </c>
      <c r="B351" s="11">
        <v>2.0035147850459015E-2</v>
      </c>
      <c r="C351" s="11">
        <f t="shared" si="30"/>
        <v>1.8263288776159948E-2</v>
      </c>
      <c r="D351" s="6">
        <f t="shared" si="31"/>
        <v>3.3354771692140994E-4</v>
      </c>
      <c r="E351" s="6">
        <f t="shared" si="34"/>
        <v>1.2732527549368818E-5</v>
      </c>
      <c r="F351" s="6">
        <f t="shared" si="35"/>
        <v>1.2356347567624368E-4</v>
      </c>
      <c r="G351" s="12">
        <f t="shared" si="32"/>
        <v>1.0251174740366202</v>
      </c>
      <c r="H351" s="18">
        <v>7.4999999999999997E-3</v>
      </c>
      <c r="I351" s="11">
        <f t="shared" si="33"/>
        <v>1.1115910924267237E-2</v>
      </c>
    </row>
    <row r="352" spans="1:9" hidden="1" outlineLevel="1" x14ac:dyDescent="0.3">
      <c r="A352" s="10" t="s">
        <v>355</v>
      </c>
      <c r="B352" s="11">
        <v>4.3527435714162763E-3</v>
      </c>
      <c r="C352" s="11">
        <f t="shared" si="30"/>
        <v>2.5808844971172088E-3</v>
      </c>
      <c r="D352" s="6">
        <f t="shared" si="31"/>
        <v>6.6609647874599479E-6</v>
      </c>
      <c r="E352" s="6">
        <f t="shared" si="34"/>
        <v>3.3354771692140994E-4</v>
      </c>
      <c r="F352" s="6">
        <f t="shared" si="35"/>
        <v>1.0109729737592431E-4</v>
      </c>
      <c r="G352" s="12">
        <f t="shared" si="32"/>
        <v>4.3042474469240206</v>
      </c>
      <c r="H352" s="18">
        <v>4.5999999999999999E-3</v>
      </c>
      <c r="I352" s="11">
        <f t="shared" si="33"/>
        <v>1.0054715181243292E-2</v>
      </c>
    </row>
    <row r="353" spans="1:9" hidden="1" outlineLevel="1" x14ac:dyDescent="0.3">
      <c r="A353" s="10" t="s">
        <v>356</v>
      </c>
      <c r="B353" s="11">
        <v>6.8765516037906952E-3</v>
      </c>
      <c r="C353" s="11">
        <f t="shared" si="30"/>
        <v>5.1046925294916277E-3</v>
      </c>
      <c r="D353" s="6">
        <f t="shared" si="31"/>
        <v>2.6057885820647633E-5</v>
      </c>
      <c r="E353" s="6">
        <f t="shared" si="34"/>
        <v>6.6609647874599479E-6</v>
      </c>
      <c r="F353" s="6">
        <f t="shared" si="35"/>
        <v>1.8275833412840649E-5</v>
      </c>
      <c r="G353" s="12">
        <f t="shared" si="32"/>
        <v>3.7951357476415111</v>
      </c>
      <c r="H353" s="18">
        <v>6.7000000000000002E-3</v>
      </c>
      <c r="I353" s="11">
        <f t="shared" si="33"/>
        <v>4.2750243757013421E-3</v>
      </c>
    </row>
    <row r="354" spans="1:9" hidden="1" outlineLevel="1" x14ac:dyDescent="0.3">
      <c r="A354" s="10" t="s">
        <v>357</v>
      </c>
      <c r="B354" s="11">
        <v>-1.6367344393099651E-3</v>
      </c>
      <c r="C354" s="11">
        <f t="shared" si="30"/>
        <v>-3.4085935136090326E-3</v>
      </c>
      <c r="D354" s="6">
        <f t="shared" si="31"/>
        <v>1.161850974101757E-5</v>
      </c>
      <c r="E354" s="6">
        <f t="shared" si="34"/>
        <v>2.6057885820647633E-5</v>
      </c>
      <c r="F354" s="6">
        <f t="shared" si="35"/>
        <v>3.9590287875859427E-5</v>
      </c>
      <c r="G354" s="12">
        <f t="shared" si="32"/>
        <v>3.9300676861476638</v>
      </c>
      <c r="H354" s="18">
        <v>2.0999999999999999E-3</v>
      </c>
      <c r="I354" s="11">
        <f t="shared" si="33"/>
        <v>6.2920813627812718E-3</v>
      </c>
    </row>
    <row r="355" spans="1:9" hidden="1" outlineLevel="1" x14ac:dyDescent="0.3">
      <c r="A355" s="10" t="s">
        <v>358</v>
      </c>
      <c r="B355" s="11">
        <v>7.5225036576730617E-3</v>
      </c>
      <c r="C355" s="11">
        <f t="shared" si="30"/>
        <v>5.7506445833739941E-3</v>
      </c>
      <c r="D355" s="6">
        <f t="shared" si="31"/>
        <v>3.3069913124288657E-5</v>
      </c>
      <c r="E355" s="6">
        <f t="shared" si="34"/>
        <v>1.161850974101757E-5</v>
      </c>
      <c r="F355" s="6">
        <f t="shared" si="35"/>
        <v>6.4392607622169972E-6</v>
      </c>
      <c r="G355" s="12">
        <f t="shared" si="32"/>
        <v>3.7302245823013114</v>
      </c>
      <c r="H355" s="18">
        <v>6.3E-3</v>
      </c>
      <c r="I355" s="11">
        <f t="shared" si="33"/>
        <v>2.5375698536625542E-3</v>
      </c>
    </row>
    <row r="356" spans="1:9" hidden="1" outlineLevel="1" x14ac:dyDescent="0.3">
      <c r="A356" s="10" t="s">
        <v>359</v>
      </c>
      <c r="B356" s="11">
        <v>3.3694744795506591E-3</v>
      </c>
      <c r="C356" s="11">
        <f t="shared" si="30"/>
        <v>1.5976154052515918E-3</v>
      </c>
      <c r="D356" s="6">
        <f t="shared" si="31"/>
        <v>2.5523749830972079E-6</v>
      </c>
      <c r="E356" s="6">
        <f t="shared" si="34"/>
        <v>3.3069913124288657E-5</v>
      </c>
      <c r="F356" s="6">
        <f t="shared" si="35"/>
        <v>3.6857226030351699E-5</v>
      </c>
      <c r="G356" s="12">
        <f t="shared" si="32"/>
        <v>4.3274593527134275</v>
      </c>
      <c r="H356" s="18">
        <v>5.0000000000000001E-3</v>
      </c>
      <c r="I356" s="11">
        <f t="shared" si="33"/>
        <v>6.0710152388502286E-3</v>
      </c>
    </row>
    <row r="357" spans="1:9" hidden="1" outlineLevel="1" x14ac:dyDescent="0.3">
      <c r="A357" s="10" t="s">
        <v>360</v>
      </c>
      <c r="B357" s="11">
        <v>1.2268088384302736E-3</v>
      </c>
      <c r="C357" s="11">
        <f t="shared" si="30"/>
        <v>-5.4505023586879373E-4</v>
      </c>
      <c r="D357" s="6">
        <f t="shared" si="31"/>
        <v>2.9707975962062769E-7</v>
      </c>
      <c r="E357" s="6">
        <f t="shared" si="34"/>
        <v>2.5523749830972079E-6</v>
      </c>
      <c r="F357" s="6">
        <f t="shared" si="35"/>
        <v>2.0478096343606625E-5</v>
      </c>
      <c r="G357" s="12">
        <f t="shared" si="32"/>
        <v>4.039135877856757</v>
      </c>
      <c r="H357" s="18">
        <v>7.0000000000000001E-3</v>
      </c>
      <c r="I357" s="11">
        <f t="shared" si="33"/>
        <v>4.5252730684022403E-3</v>
      </c>
    </row>
    <row r="358" spans="1:9" hidden="1" outlineLevel="1" x14ac:dyDescent="0.3">
      <c r="A358" s="10" t="s">
        <v>361</v>
      </c>
      <c r="B358" s="11">
        <v>6.4971541645103916E-4</v>
      </c>
      <c r="C358" s="11">
        <f t="shared" si="30"/>
        <v>-1.1221436578480281E-3</v>
      </c>
      <c r="D358" s="6">
        <f t="shared" si="31"/>
        <v>1.2592063888485526E-6</v>
      </c>
      <c r="E358" s="6">
        <f t="shared" si="34"/>
        <v>2.9707975962062769E-7</v>
      </c>
      <c r="F358" s="6">
        <f t="shared" si="35"/>
        <v>3.8272026054637115E-5</v>
      </c>
      <c r="G358" s="12">
        <f t="shared" si="32"/>
        <v>3.7940634357558807</v>
      </c>
      <c r="H358" s="18">
        <v>8.8999999999999999E-3</v>
      </c>
      <c r="I358" s="11">
        <f t="shared" si="33"/>
        <v>6.1864388831246939E-3</v>
      </c>
    </row>
    <row r="359" spans="1:9" hidden="1" outlineLevel="1" x14ac:dyDescent="0.3">
      <c r="A359" s="10" t="s">
        <v>362</v>
      </c>
      <c r="B359" s="11">
        <v>1.4130565870010523E-2</v>
      </c>
      <c r="C359" s="11">
        <f t="shared" si="30"/>
        <v>1.2358706795711456E-2</v>
      </c>
      <c r="D359" s="6">
        <f t="shared" si="31"/>
        <v>1.5273763366236451E-4</v>
      </c>
      <c r="E359" s="6">
        <f t="shared" si="34"/>
        <v>1.2592063888485526E-6</v>
      </c>
      <c r="F359" s="6">
        <f t="shared" si="35"/>
        <v>6.1324059841198712E-5</v>
      </c>
      <c r="G359" s="12">
        <f t="shared" si="32"/>
        <v>2.803849748785221</v>
      </c>
      <c r="H359" s="18">
        <v>8.6E-3</v>
      </c>
      <c r="I359" s="11">
        <f t="shared" si="33"/>
        <v>7.8309680015435333E-3</v>
      </c>
    </row>
    <row r="360" spans="1:9" hidden="1" outlineLevel="1" x14ac:dyDescent="0.3">
      <c r="A360" s="10" t="s">
        <v>363</v>
      </c>
      <c r="B360" s="11">
        <v>-2.5359153936343849E-2</v>
      </c>
      <c r="C360" s="11">
        <f t="shared" si="30"/>
        <v>-2.7131013010642916E-2</v>
      </c>
      <c r="D360" s="6">
        <f t="shared" si="31"/>
        <v>7.360918669836752E-4</v>
      </c>
      <c r="E360" s="6">
        <f t="shared" si="34"/>
        <v>1.5273763366236451E-4</v>
      </c>
      <c r="F360" s="6">
        <f t="shared" si="35"/>
        <v>8.3407279990973084E-5</v>
      </c>
      <c r="G360" s="12">
        <f t="shared" si="32"/>
        <v>0.69659763238974337</v>
      </c>
      <c r="H360" s="18">
        <v>1.1299999999999999E-2</v>
      </c>
      <c r="I360" s="11">
        <f t="shared" si="33"/>
        <v>9.1327586188934759E-3</v>
      </c>
    </row>
    <row r="361" spans="1:9" hidden="1" outlineLevel="1" x14ac:dyDescent="0.3">
      <c r="A361" s="10" t="s">
        <v>364</v>
      </c>
      <c r="B361" s="11">
        <v>-6.714567656779534E-4</v>
      </c>
      <c r="C361" s="11">
        <f t="shared" si="30"/>
        <v>-2.4433158399770208E-3</v>
      </c>
      <c r="D361" s="6">
        <f t="shared" si="31"/>
        <v>5.969792293882615E-6</v>
      </c>
      <c r="E361" s="6">
        <f t="shared" si="34"/>
        <v>7.360918669836752E-4</v>
      </c>
      <c r="F361" s="6">
        <f t="shared" si="35"/>
        <v>2.2447299772250637E-4</v>
      </c>
      <c r="G361" s="12">
        <f t="shared" si="32"/>
        <v>3.8847648423286469</v>
      </c>
      <c r="H361" s="18">
        <v>7.7999999999999996E-3</v>
      </c>
      <c r="I361" s="11">
        <f t="shared" si="33"/>
        <v>1.4982422959004541E-2</v>
      </c>
    </row>
    <row r="362" spans="1:9" hidden="1" outlineLevel="1" x14ac:dyDescent="0.3">
      <c r="A362" s="10" t="s">
        <v>365</v>
      </c>
      <c r="B362" s="11">
        <v>7.0428614834422264E-3</v>
      </c>
      <c r="C362" s="11">
        <f t="shared" si="30"/>
        <v>5.2710024091431589E-3</v>
      </c>
      <c r="D362" s="6">
        <f t="shared" si="31"/>
        <v>2.7783466397192986E-5</v>
      </c>
      <c r="E362" s="6">
        <f t="shared" si="34"/>
        <v>5.969792293882615E-6</v>
      </c>
      <c r="F362" s="6">
        <f t="shared" si="35"/>
        <v>4.8217719587072901E-5</v>
      </c>
      <c r="G362" s="12">
        <f t="shared" si="32"/>
        <v>3.4681005531812801</v>
      </c>
      <c r="H362" s="18">
        <v>1.11E-2</v>
      </c>
      <c r="I362" s="11">
        <f t="shared" si="33"/>
        <v>6.9438980109930255E-3</v>
      </c>
    </row>
    <row r="363" spans="1:9" hidden="1" outlineLevel="1" x14ac:dyDescent="0.3">
      <c r="A363" s="10" t="s">
        <v>366</v>
      </c>
      <c r="B363" s="11">
        <v>-6.278509561656309E-3</v>
      </c>
      <c r="C363" s="11">
        <f t="shared" si="30"/>
        <v>-8.0503686359553756E-3</v>
      </c>
      <c r="D363" s="6">
        <f t="shared" si="31"/>
        <v>6.4808435174774017E-5</v>
      </c>
      <c r="E363" s="6">
        <f t="shared" si="34"/>
        <v>2.7783466397192986E-5</v>
      </c>
      <c r="F363" s="6">
        <f t="shared" si="35"/>
        <v>9.9220867441200713E-5</v>
      </c>
      <c r="G363" s="12">
        <f t="shared" si="32"/>
        <v>3.3045864679652821</v>
      </c>
      <c r="H363" s="18">
        <v>1.14E-2</v>
      </c>
      <c r="I363" s="11">
        <f t="shared" si="33"/>
        <v>9.9609671940630706E-3</v>
      </c>
    </row>
    <row r="364" spans="1:9" hidden="1" outlineLevel="1" x14ac:dyDescent="0.3">
      <c r="A364" s="10" t="s">
        <v>367</v>
      </c>
      <c r="B364" s="11">
        <v>3.3684819818882474E-3</v>
      </c>
      <c r="C364" s="11">
        <f t="shared" si="30"/>
        <v>1.59662290758918E-3</v>
      </c>
      <c r="D364" s="6">
        <f t="shared" si="31"/>
        <v>2.5492047090385274E-6</v>
      </c>
      <c r="E364" s="6">
        <f t="shared" si="34"/>
        <v>6.4808435174774017E-5</v>
      </c>
      <c r="F364" s="6">
        <f t="shared" si="35"/>
        <v>1.1070435319776475E-4</v>
      </c>
      <c r="G364" s="12">
        <f t="shared" si="32"/>
        <v>4.0860305234223357</v>
      </c>
      <c r="H364" s="18">
        <v>6.4999999999999997E-3</v>
      </c>
      <c r="I364" s="11">
        <f t="shared" si="33"/>
        <v>1.0521613621387394E-2</v>
      </c>
    </row>
    <row r="365" spans="1:9" hidden="1" outlineLevel="1" x14ac:dyDescent="0.3">
      <c r="A365" s="10" t="s">
        <v>368</v>
      </c>
      <c r="B365" s="11">
        <v>7.8124940741519742E-3</v>
      </c>
      <c r="C365" s="11">
        <f t="shared" si="30"/>
        <v>6.0406349998529067E-3</v>
      </c>
      <c r="D365" s="6">
        <f t="shared" si="31"/>
        <v>3.6489271201447925E-5</v>
      </c>
      <c r="E365" s="6">
        <f t="shared" si="34"/>
        <v>2.5492047090385274E-6</v>
      </c>
      <c r="F365" s="6">
        <f t="shared" si="35"/>
        <v>3.3545815430582993E-5</v>
      </c>
      <c r="G365" s="12">
        <f t="shared" si="32"/>
        <v>3.5711848575909064</v>
      </c>
      <c r="H365" s="18">
        <v>8.8999999999999999E-3</v>
      </c>
      <c r="I365" s="11">
        <f t="shared" si="33"/>
        <v>5.791874949494593E-3</v>
      </c>
    </row>
    <row r="366" spans="1:9" hidden="1" outlineLevel="1" x14ac:dyDescent="0.3">
      <c r="A366" s="10" t="s">
        <v>369</v>
      </c>
      <c r="B366" s="11">
        <v>1.2802402360962872E-2</v>
      </c>
      <c r="C366" s="11">
        <f t="shared" si="30"/>
        <v>1.1030543286663804E-2</v>
      </c>
      <c r="D366" s="6">
        <f t="shared" si="31"/>
        <v>1.2167288519896392E-4</v>
      </c>
      <c r="E366" s="6">
        <f t="shared" si="34"/>
        <v>3.6489271201447925E-5</v>
      </c>
      <c r="F366" s="6">
        <f t="shared" si="35"/>
        <v>6.7385079593056002E-5</v>
      </c>
      <c r="G366" s="12">
        <f t="shared" si="32"/>
        <v>3.080248830251203</v>
      </c>
      <c r="H366" s="18">
        <v>1.0200000000000001E-2</v>
      </c>
      <c r="I366" s="11">
        <f t="shared" si="33"/>
        <v>8.2088415500030203E-3</v>
      </c>
    </row>
    <row r="367" spans="1:9" hidden="1" outlineLevel="1" x14ac:dyDescent="0.3">
      <c r="A367" s="10" t="s">
        <v>370</v>
      </c>
      <c r="B367" s="11">
        <v>2.5233467489152303E-3</v>
      </c>
      <c r="C367" s="11">
        <f t="shared" si="30"/>
        <v>7.5148767461616296E-4</v>
      </c>
      <c r="D367" s="6">
        <f t="shared" si="31"/>
        <v>5.6473372510000803E-7</v>
      </c>
      <c r="E367" s="6">
        <f t="shared" si="34"/>
        <v>1.2167288519896392E-4</v>
      </c>
      <c r="F367" s="6">
        <f t="shared" si="35"/>
        <v>1.0085088889593823E-4</v>
      </c>
      <c r="G367" s="12">
        <f t="shared" si="32"/>
        <v>4.7398150311279812</v>
      </c>
      <c r="H367" s="18">
        <v>3.3999999999999998E-3</v>
      </c>
      <c r="I367" s="11">
        <f t="shared" si="33"/>
        <v>1.0042454326305808E-2</v>
      </c>
    </row>
    <row r="368" spans="1:9" hidden="1" outlineLevel="1" x14ac:dyDescent="0.3">
      <c r="A368" s="10" t="s">
        <v>371</v>
      </c>
      <c r="B368" s="11">
        <v>5.9526707381006129E-3</v>
      </c>
      <c r="C368" s="11">
        <f t="shared" si="30"/>
        <v>4.1808116638015454E-3</v>
      </c>
      <c r="D368" s="6">
        <f t="shared" si="31"/>
        <v>1.7479186168179048E-5</v>
      </c>
      <c r="E368" s="6">
        <f t="shared" si="34"/>
        <v>5.6473372510000803E-7</v>
      </c>
      <c r="F368" s="6">
        <f t="shared" si="35"/>
        <v>9.9542577133692148E-6</v>
      </c>
      <c r="G368" s="12">
        <f t="shared" si="32"/>
        <v>3.7717442184864582</v>
      </c>
      <c r="H368" s="18">
        <v>8.0000000000000002E-3</v>
      </c>
      <c r="I368" s="11">
        <f t="shared" si="33"/>
        <v>3.1550368798746575E-3</v>
      </c>
    </row>
    <row r="369" spans="1:9" hidden="1" outlineLevel="1" x14ac:dyDescent="0.3">
      <c r="A369" s="10" t="s">
        <v>372</v>
      </c>
      <c r="B369" s="11">
        <v>-4.7759818432404423E-4</v>
      </c>
      <c r="C369" s="11">
        <f t="shared" si="30"/>
        <v>-2.2494572586231115E-3</v>
      </c>
      <c r="D369" s="6">
        <f t="shared" si="31"/>
        <v>5.0600579583722043E-6</v>
      </c>
      <c r="E369" s="6">
        <f t="shared" si="34"/>
        <v>1.7479186168179048E-5</v>
      </c>
      <c r="F369" s="6">
        <f t="shared" si="35"/>
        <v>5.2591763122485002E-5</v>
      </c>
      <c r="G369" s="12">
        <f t="shared" si="32"/>
        <v>4.0836175553960574</v>
      </c>
      <c r="H369" s="18">
        <v>6.3E-3</v>
      </c>
      <c r="I369" s="11">
        <f t="shared" si="33"/>
        <v>7.2520178655657627E-3</v>
      </c>
    </row>
    <row r="370" spans="1:9" hidden="1" outlineLevel="1" x14ac:dyDescent="0.3">
      <c r="A370" s="10" t="s">
        <v>373</v>
      </c>
      <c r="B370" s="11">
        <v>5.9265628002279436E-3</v>
      </c>
      <c r="C370" s="11">
        <f t="shared" si="30"/>
        <v>4.1547037259288761E-3</v>
      </c>
      <c r="D370" s="6">
        <f t="shared" si="31"/>
        <v>1.7261563050247285E-5</v>
      </c>
      <c r="E370" s="6">
        <f t="shared" si="34"/>
        <v>5.0600579583722043E-6</v>
      </c>
      <c r="F370" s="6">
        <f t="shared" si="35"/>
        <v>3.2038379221231803E-5</v>
      </c>
      <c r="G370" s="12">
        <f t="shared" si="32"/>
        <v>4.0301617719104845</v>
      </c>
      <c r="H370" s="18">
        <v>3.5000000000000001E-3</v>
      </c>
      <c r="I370" s="11">
        <f t="shared" si="33"/>
        <v>5.6602455089184781E-3</v>
      </c>
    </row>
    <row r="371" spans="1:9" hidden="1" outlineLevel="1" x14ac:dyDescent="0.3">
      <c r="A371" s="10" t="s">
        <v>374</v>
      </c>
      <c r="B371" s="11">
        <v>1.911585681303664E-3</v>
      </c>
      <c r="C371" s="11">
        <f t="shared" si="30"/>
        <v>1.3972660700459672E-4</v>
      </c>
      <c r="D371" s="6">
        <f t="shared" si="31"/>
        <v>1.9523524705017015E-8</v>
      </c>
      <c r="E371" s="6">
        <f t="shared" si="34"/>
        <v>1.7261563050247285E-5</v>
      </c>
      <c r="F371" s="6">
        <f t="shared" si="35"/>
        <v>1.3349529484471883E-5</v>
      </c>
      <c r="G371" s="12">
        <f t="shared" si="32"/>
        <v>4.2299373351209182</v>
      </c>
      <c r="H371" s="18">
        <v>5.7999999999999996E-3</v>
      </c>
      <c r="I371" s="11">
        <f t="shared" si="33"/>
        <v>3.6537007929593637E-3</v>
      </c>
    </row>
    <row r="372" spans="1:9" hidden="1" outlineLevel="1" x14ac:dyDescent="0.3">
      <c r="A372" s="10" t="s">
        <v>375</v>
      </c>
      <c r="B372" s="11">
        <v>-5.6231063064897183E-3</v>
      </c>
      <c r="C372" s="11">
        <f t="shared" si="30"/>
        <v>-7.3949653807887858E-3</v>
      </c>
      <c r="D372" s="6">
        <f t="shared" si="31"/>
        <v>5.4685512983064632E-5</v>
      </c>
      <c r="E372" s="6">
        <f t="shared" si="34"/>
        <v>1.9523524705017015E-8</v>
      </c>
      <c r="F372" s="6">
        <f t="shared" si="35"/>
        <v>2.6587837706450165E-5</v>
      </c>
      <c r="G372" s="12">
        <f t="shared" si="32"/>
        <v>3.346903171232309</v>
      </c>
      <c r="H372" s="18">
        <v>5.3E-3</v>
      </c>
      <c r="I372" s="11">
        <f t="shared" si="33"/>
        <v>5.1563395646960809E-3</v>
      </c>
    </row>
    <row r="373" spans="1:9" hidden="1" outlineLevel="1" x14ac:dyDescent="0.3">
      <c r="A373" s="10" t="s">
        <v>376</v>
      </c>
      <c r="B373" s="11">
        <v>6.9247677417301062E-3</v>
      </c>
      <c r="C373" s="11">
        <f t="shared" si="30"/>
        <v>5.1529086674310387E-3</v>
      </c>
      <c r="D373" s="6">
        <f t="shared" si="31"/>
        <v>2.6552467734885924E-5</v>
      </c>
      <c r="E373" s="6">
        <f t="shared" si="34"/>
        <v>5.4685512983064632E-5</v>
      </c>
      <c r="F373" s="6">
        <f t="shared" si="35"/>
        <v>3.1788063613648503E-5</v>
      </c>
      <c r="G373" s="12">
        <f t="shared" si="32"/>
        <v>3.6163399572733419</v>
      </c>
      <c r="H373" s="18">
        <v>3.3999999999999998E-3</v>
      </c>
      <c r="I373" s="11">
        <f t="shared" si="33"/>
        <v>5.63809042262081E-3</v>
      </c>
    </row>
    <row r="374" spans="1:9" hidden="1" outlineLevel="1" x14ac:dyDescent="0.3">
      <c r="A374" s="10" t="s">
        <v>377</v>
      </c>
      <c r="B374" s="11">
        <v>-2.1217233128541135E-3</v>
      </c>
      <c r="C374" s="11">
        <f t="shared" si="30"/>
        <v>-3.8935823871531806E-3</v>
      </c>
      <c r="D374" s="6">
        <f t="shared" si="31"/>
        <v>1.515998380554946E-5</v>
      </c>
      <c r="E374" s="6">
        <f t="shared" si="34"/>
        <v>2.6552467734885924E-5</v>
      </c>
      <c r="F374" s="6">
        <f t="shared" si="35"/>
        <v>1.4425216537237019E-5</v>
      </c>
      <c r="G374" s="12">
        <f t="shared" si="32"/>
        <v>4.1079430486057342</v>
      </c>
      <c r="H374" s="18">
        <v>3.3999999999999998E-3</v>
      </c>
      <c r="I374" s="11">
        <f t="shared" si="33"/>
        <v>3.798054309411204E-3</v>
      </c>
    </row>
    <row r="375" spans="1:9" hidden="1" outlineLevel="1" x14ac:dyDescent="0.3">
      <c r="A375" s="10" t="s">
        <v>378</v>
      </c>
      <c r="B375" s="11">
        <v>4.6197808432500778E-3</v>
      </c>
      <c r="C375" s="11">
        <f t="shared" si="30"/>
        <v>2.8479217689510103E-3</v>
      </c>
      <c r="D375" s="6">
        <f t="shared" si="31"/>
        <v>8.1106584020650511E-6</v>
      </c>
      <c r="E375" s="6">
        <f t="shared" si="34"/>
        <v>1.515998380554946E-5</v>
      </c>
      <c r="F375" s="6">
        <f t="shared" si="35"/>
        <v>1.246524086061747E-5</v>
      </c>
      <c r="G375" s="12">
        <f t="shared" si="32"/>
        <v>4.0833868089758818</v>
      </c>
      <c r="H375" s="18">
        <v>6.0000000000000001E-3</v>
      </c>
      <c r="I375" s="11">
        <f t="shared" si="33"/>
        <v>3.5306147992407032E-3</v>
      </c>
    </row>
    <row r="376" spans="1:9" hidden="1" outlineLevel="1" x14ac:dyDescent="0.3">
      <c r="A376" s="10" t="s">
        <v>379</v>
      </c>
      <c r="B376" s="11">
        <v>-1.0212924684882992E-3</v>
      </c>
      <c r="C376" s="11">
        <f t="shared" si="30"/>
        <v>-2.7931515427873665E-3</v>
      </c>
      <c r="D376" s="6">
        <f t="shared" si="31"/>
        <v>7.8016955409754454E-6</v>
      </c>
      <c r="E376" s="6">
        <f t="shared" si="34"/>
        <v>8.1106584020650511E-6</v>
      </c>
      <c r="F376" s="6">
        <f t="shared" si="35"/>
        <v>2.9767735700242651E-5</v>
      </c>
      <c r="G376" s="12">
        <f t="shared" si="32"/>
        <v>4.1272484965856107</v>
      </c>
      <c r="H376" s="18">
        <v>5.7000000000000002E-3</v>
      </c>
      <c r="I376" s="11">
        <f t="shared" si="33"/>
        <v>5.4559816440529424E-3</v>
      </c>
    </row>
    <row r="377" spans="1:9" hidden="1" outlineLevel="1" x14ac:dyDescent="0.3">
      <c r="A377" s="10" t="s">
        <v>380</v>
      </c>
      <c r="B377" s="11">
        <v>3.0320048465273621E-3</v>
      </c>
      <c r="C377" s="11">
        <f t="shared" si="30"/>
        <v>1.2601457722282948E-3</v>
      </c>
      <c r="D377" s="6">
        <f t="shared" si="31"/>
        <v>1.5879673672648456E-6</v>
      </c>
      <c r="E377" s="6">
        <f t="shared" si="34"/>
        <v>7.8016955409754454E-6</v>
      </c>
      <c r="F377" s="6">
        <f t="shared" si="35"/>
        <v>2.7055473650121793E-5</v>
      </c>
      <c r="G377" s="12">
        <f t="shared" si="32"/>
        <v>4.4653552868842121</v>
      </c>
      <c r="H377" s="18">
        <v>4.4000000000000003E-3</v>
      </c>
      <c r="I377" s="11">
        <f t="shared" si="33"/>
        <v>5.2014876381783117E-3</v>
      </c>
    </row>
    <row r="378" spans="1:9" hidden="1" outlineLevel="1" x14ac:dyDescent="0.3">
      <c r="A378" s="10" t="s">
        <v>381</v>
      </c>
      <c r="B378" s="11">
        <v>-5.1886967595739491E-4</v>
      </c>
      <c r="C378" s="11">
        <f t="shared" si="30"/>
        <v>-2.2907287502564621E-3</v>
      </c>
      <c r="D378" s="6">
        <f t="shared" si="31"/>
        <v>5.2474382072515325E-6</v>
      </c>
      <c r="E378" s="6">
        <f t="shared" si="34"/>
        <v>1.5879673672648456E-6</v>
      </c>
      <c r="F378" s="6">
        <f t="shared" si="35"/>
        <v>1.6039424271231252E-5</v>
      </c>
      <c r="G378" s="12">
        <f t="shared" si="32"/>
        <v>3.8675342717935526</v>
      </c>
      <c r="H378" s="18">
        <v>8.0000000000000002E-3</v>
      </c>
      <c r="I378" s="11">
        <f t="shared" si="33"/>
        <v>4.0049250019483828E-3</v>
      </c>
    </row>
    <row r="379" spans="1:9" hidden="1" outlineLevel="1" x14ac:dyDescent="0.3">
      <c r="A379" s="10" t="s">
        <v>382</v>
      </c>
      <c r="B379" s="11">
        <v>2.4759068135149433E-4</v>
      </c>
      <c r="C379" s="11">
        <f t="shared" si="30"/>
        <v>-1.524268392947573E-3</v>
      </c>
      <c r="D379" s="6">
        <f t="shared" si="31"/>
        <v>2.3233941337389768E-6</v>
      </c>
      <c r="E379" s="6">
        <f t="shared" si="34"/>
        <v>5.2474382072515325E-6</v>
      </c>
      <c r="F379" s="6">
        <f t="shared" si="35"/>
        <v>5.0487399523233032E-5</v>
      </c>
      <c r="G379" s="12">
        <f t="shared" si="32"/>
        <v>4.2448270949928082</v>
      </c>
      <c r="H379" s="18">
        <v>5.4999999999999997E-3</v>
      </c>
      <c r="I379" s="11">
        <f t="shared" si="33"/>
        <v>7.1054485800147085E-3</v>
      </c>
    </row>
    <row r="380" spans="1:9" hidden="1" outlineLevel="1" x14ac:dyDescent="0.3">
      <c r="A380" s="10" t="s">
        <v>383</v>
      </c>
      <c r="B380" s="11">
        <v>2.1494600593512554E-3</v>
      </c>
      <c r="C380" s="11">
        <f t="shared" si="30"/>
        <v>3.7760098505218811E-4</v>
      </c>
      <c r="D380" s="6">
        <f t="shared" si="31"/>
        <v>1.4258250391238278E-7</v>
      </c>
      <c r="E380" s="6">
        <f t="shared" si="34"/>
        <v>2.3233941337389768E-6</v>
      </c>
      <c r="F380" s="6">
        <f t="shared" si="35"/>
        <v>2.4416000114854708E-5</v>
      </c>
      <c r="G380" s="12">
        <f t="shared" si="32"/>
        <v>4.458651017291257</v>
      </c>
      <c r="H380" s="18">
        <v>4.5999999999999999E-3</v>
      </c>
      <c r="I380" s="11">
        <f t="shared" si="33"/>
        <v>4.941254912960341E-3</v>
      </c>
    </row>
    <row r="381" spans="1:9" hidden="1" outlineLevel="1" x14ac:dyDescent="0.3">
      <c r="A381" s="10" t="s">
        <v>384</v>
      </c>
      <c r="B381" s="11">
        <v>1.3082661965289288E-2</v>
      </c>
      <c r="C381" s="11">
        <f t="shared" si="30"/>
        <v>1.1310802890990221E-2</v>
      </c>
      <c r="D381" s="6">
        <f t="shared" si="31"/>
        <v>1.2793426203883273E-4</v>
      </c>
      <c r="E381" s="6">
        <f t="shared" si="34"/>
        <v>1.4258250391238278E-7</v>
      </c>
      <c r="F381" s="6">
        <f t="shared" si="35"/>
        <v>1.715440363458463E-5</v>
      </c>
      <c r="G381" s="12">
        <f t="shared" si="32"/>
        <v>2.4234587458247843</v>
      </c>
      <c r="H381" s="18">
        <v>6.0000000000000001E-3</v>
      </c>
      <c r="I381" s="11">
        <f t="shared" si="33"/>
        <v>4.141787492687744E-3</v>
      </c>
    </row>
    <row r="382" spans="1:9" hidden="1" outlineLevel="1" x14ac:dyDescent="0.3">
      <c r="A382" s="10" t="s">
        <v>385</v>
      </c>
      <c r="B382" s="11">
        <v>-2.3189552537150886E-3</v>
      </c>
      <c r="C382" s="11">
        <f t="shared" si="30"/>
        <v>-4.0908143280141557E-3</v>
      </c>
      <c r="D382" s="6">
        <f t="shared" si="31"/>
        <v>1.6734761866285909E-5</v>
      </c>
      <c r="E382" s="6">
        <f t="shared" si="34"/>
        <v>1.2793426203883273E-4</v>
      </c>
      <c r="F382" s="6">
        <f t="shared" si="35"/>
        <v>5.0382322481287597E-5</v>
      </c>
      <c r="G382" s="12">
        <f t="shared" si="32"/>
        <v>3.9595723009404216</v>
      </c>
      <c r="H382" s="18">
        <v>3.0000000000000001E-3</v>
      </c>
      <c r="I382" s="11">
        <f t="shared" si="33"/>
        <v>7.0980506113501049E-3</v>
      </c>
    </row>
    <row r="383" spans="1:9" hidden="1" outlineLevel="1" x14ac:dyDescent="0.3">
      <c r="A383" s="10" t="s">
        <v>386</v>
      </c>
      <c r="B383" s="11">
        <v>2.0554003397846529E-3</v>
      </c>
      <c r="C383" s="11">
        <f t="shared" si="30"/>
        <v>2.8354126548558556E-4</v>
      </c>
      <c r="D383" s="6">
        <f t="shared" si="31"/>
        <v>8.039564923316731E-8</v>
      </c>
      <c r="E383" s="6">
        <f t="shared" si="34"/>
        <v>1.6734761866285909E-5</v>
      </c>
      <c r="F383" s="6">
        <f t="shared" si="35"/>
        <v>1.0796761228908382E-5</v>
      </c>
      <c r="G383" s="12">
        <f t="shared" si="32"/>
        <v>3.7903639874037522</v>
      </c>
      <c r="H383" s="18">
        <v>8.9999999999999993E-3</v>
      </c>
      <c r="I383" s="11">
        <f t="shared" si="33"/>
        <v>3.2858425447529257E-3</v>
      </c>
    </row>
    <row r="384" spans="1:9" hidden="1" outlineLevel="1" x14ac:dyDescent="0.3">
      <c r="A384" s="10" t="s">
        <v>387</v>
      </c>
      <c r="B384" s="11">
        <v>3.408532492651785E-3</v>
      </c>
      <c r="C384" s="11">
        <f t="shared" si="30"/>
        <v>1.6366734183527176E-3</v>
      </c>
      <c r="D384" s="6">
        <f t="shared" si="31"/>
        <v>2.6786998783423699E-6</v>
      </c>
      <c r="E384" s="6">
        <f t="shared" si="34"/>
        <v>8.039564923316731E-8</v>
      </c>
      <c r="F384" s="6">
        <f t="shared" si="35"/>
        <v>6.2477325109427936E-5</v>
      </c>
      <c r="G384" s="12">
        <f t="shared" si="32"/>
        <v>3.9750071184876696</v>
      </c>
      <c r="H384" s="18">
        <v>7.3000000000000001E-3</v>
      </c>
      <c r="I384" s="11">
        <f t="shared" si="33"/>
        <v>7.9042599343283199E-3</v>
      </c>
    </row>
    <row r="385" spans="1:9" hidden="1" outlineLevel="1" x14ac:dyDescent="0.3">
      <c r="A385" s="10" t="s">
        <v>388</v>
      </c>
      <c r="B385" s="11">
        <v>1.8947470908542304E-3</v>
      </c>
      <c r="C385" s="11">
        <f t="shared" si="30"/>
        <v>1.2288801655516309E-4</v>
      </c>
      <c r="D385" s="6">
        <f t="shared" si="31"/>
        <v>1.5101464612862036E-8</v>
      </c>
      <c r="E385" s="6">
        <f t="shared" si="34"/>
        <v>2.6786998783423699E-6</v>
      </c>
      <c r="F385" s="6">
        <f t="shared" si="35"/>
        <v>4.1931783207199632E-5</v>
      </c>
      <c r="G385" s="12">
        <f t="shared" si="32"/>
        <v>4.8558961618941616</v>
      </c>
      <c r="H385" s="18">
        <v>3.0999999999999999E-3</v>
      </c>
      <c r="I385" s="11">
        <f t="shared" si="33"/>
        <v>6.4754755197745616E-3</v>
      </c>
    </row>
    <row r="386" spans="1:9" hidden="1" outlineLevel="1" x14ac:dyDescent="0.3">
      <c r="A386" s="10" t="s">
        <v>389</v>
      </c>
      <c r="B386" s="11">
        <v>-8.1760951095064937E-3</v>
      </c>
      <c r="C386" s="11">
        <f t="shared" si="30"/>
        <v>-9.9479541838055612E-3</v>
      </c>
      <c r="D386" s="6">
        <f t="shared" si="31"/>
        <v>9.8961792443094573E-5</v>
      </c>
      <c r="E386" s="6">
        <f t="shared" si="34"/>
        <v>1.5101464612862036E-8</v>
      </c>
      <c r="F386" s="6">
        <f t="shared" si="35"/>
        <v>8.3824162901448003E-6</v>
      </c>
      <c r="G386" s="12">
        <f t="shared" si="32"/>
        <v>3.1866652889733631</v>
      </c>
      <c r="H386" s="18">
        <v>9.4000000000000004E-3</v>
      </c>
      <c r="I386" s="11">
        <f t="shared" si="33"/>
        <v>2.8952402819359918E-3</v>
      </c>
    </row>
    <row r="387" spans="1:9" hidden="1" outlineLevel="1" x14ac:dyDescent="0.3">
      <c r="A387" s="10" t="s">
        <v>390</v>
      </c>
      <c r="B387" s="11">
        <v>-5.6673939230798909E-3</v>
      </c>
      <c r="C387" s="11">
        <f t="shared" si="30"/>
        <v>-7.4392529973789584E-3</v>
      </c>
      <c r="D387" s="6">
        <f t="shared" si="31"/>
        <v>5.5342485159011814E-5</v>
      </c>
      <c r="E387" s="6">
        <f t="shared" si="34"/>
        <v>9.8961792443094573E-5</v>
      </c>
      <c r="F387" s="6">
        <f t="shared" si="35"/>
        <v>8.5064784058581309E-5</v>
      </c>
      <c r="G387" s="12">
        <f t="shared" si="32"/>
        <v>3.4805580849988274</v>
      </c>
      <c r="H387" s="18">
        <v>7.4000000000000003E-3</v>
      </c>
      <c r="I387" s="11">
        <f t="shared" si="33"/>
        <v>9.223057196970065E-3</v>
      </c>
    </row>
    <row r="388" spans="1:9" hidden="1" outlineLevel="1" x14ac:dyDescent="0.3">
      <c r="A388" s="10" t="s">
        <v>391</v>
      </c>
      <c r="B388" s="11">
        <v>-1.6001087558968664E-3</v>
      </c>
      <c r="C388" s="11">
        <f t="shared" si="30"/>
        <v>-3.3719678301959337E-3</v>
      </c>
      <c r="D388" s="6">
        <f t="shared" si="31"/>
        <v>1.1370167047876274E-5</v>
      </c>
      <c r="E388" s="6">
        <f t="shared" si="34"/>
        <v>5.5342485159011814E-5</v>
      </c>
      <c r="F388" s="6">
        <f t="shared" si="35"/>
        <v>5.2105763136298515E-5</v>
      </c>
      <c r="G388" s="12">
        <f t="shared" si="32"/>
        <v>3.6644669884631398</v>
      </c>
      <c r="H388" s="18">
        <v>9.5999999999999992E-3</v>
      </c>
      <c r="I388" s="11">
        <f t="shared" si="33"/>
        <v>7.2184321799334313E-3</v>
      </c>
    </row>
    <row r="389" spans="1:9" hidden="1" outlineLevel="1" x14ac:dyDescent="0.3">
      <c r="A389" s="10" t="s">
        <v>392</v>
      </c>
      <c r="B389" s="11">
        <v>1.5706983769908679E-2</v>
      </c>
      <c r="C389" s="11">
        <f t="shared" si="30"/>
        <v>1.3935124695609612E-2</v>
      </c>
      <c r="D389" s="6">
        <f t="shared" si="31"/>
        <v>1.9418770028218886E-4</v>
      </c>
      <c r="E389" s="6">
        <f t="shared" si="34"/>
        <v>1.1370167047876274E-5</v>
      </c>
      <c r="F389" s="6">
        <f t="shared" si="35"/>
        <v>7.2874228956372288E-5</v>
      </c>
      <c r="G389" s="12">
        <f t="shared" si="32"/>
        <v>2.4640977928374634</v>
      </c>
      <c r="H389" s="18">
        <v>8.3000000000000001E-3</v>
      </c>
      <c r="I389" s="11">
        <f t="shared" si="33"/>
        <v>8.5366403787656593E-3</v>
      </c>
    </row>
    <row r="390" spans="1:9" hidden="1" outlineLevel="1" x14ac:dyDescent="0.3">
      <c r="A390" s="10" t="s">
        <v>393</v>
      </c>
      <c r="B390" s="11">
        <v>-4.9990004203961692E-3</v>
      </c>
      <c r="C390" s="11">
        <f t="shared" si="30"/>
        <v>-6.7708594946952368E-3</v>
      </c>
      <c r="D390" s="6">
        <f t="shared" si="31"/>
        <v>4.584453829690464E-5</v>
      </c>
      <c r="E390" s="6">
        <f t="shared" si="34"/>
        <v>1.9418770028218886E-4</v>
      </c>
      <c r="F390" s="6">
        <f t="shared" si="35"/>
        <v>8.6697462416741454E-5</v>
      </c>
      <c r="G390" s="12">
        <f t="shared" si="32"/>
        <v>2.7662976552547605</v>
      </c>
      <c r="H390" s="18">
        <v>2.41E-2</v>
      </c>
      <c r="I390" s="11">
        <f t="shared" si="33"/>
        <v>9.3111472127091546E-3</v>
      </c>
    </row>
    <row r="391" spans="1:9" hidden="1" outlineLevel="1" x14ac:dyDescent="0.3">
      <c r="A391" s="10" t="s">
        <v>394</v>
      </c>
      <c r="B391" s="11">
        <v>-1.9833994389585063E-2</v>
      </c>
      <c r="C391" s="11">
        <f t="shared" si="30"/>
        <v>-2.160585346388413E-2</v>
      </c>
      <c r="D391" s="6">
        <f t="shared" si="31"/>
        <v>4.6681290390283386E-4</v>
      </c>
      <c r="E391" s="6">
        <f t="shared" si="34"/>
        <v>4.584453829690464E-5</v>
      </c>
      <c r="F391" s="6">
        <f t="shared" si="35"/>
        <v>4.4899697458062997E-4</v>
      </c>
      <c r="G391" s="12">
        <f t="shared" si="32"/>
        <v>2.3353658414248328</v>
      </c>
      <c r="H391" s="18">
        <v>1.67E-2</v>
      </c>
      <c r="I391" s="11">
        <f t="shared" si="33"/>
        <v>2.1189548711112983E-2</v>
      </c>
    </row>
    <row r="392" spans="1:9" hidden="1" outlineLevel="1" x14ac:dyDescent="0.3">
      <c r="A392" s="10" t="s">
        <v>395</v>
      </c>
      <c r="B392" s="11">
        <v>-2.5699262529263783E-3</v>
      </c>
      <c r="C392" s="11">
        <f t="shared" si="30"/>
        <v>-4.3417853272254454E-3</v>
      </c>
      <c r="D392" s="6">
        <f t="shared" si="31"/>
        <v>1.8851099827710168E-5</v>
      </c>
      <c r="E392" s="6">
        <f t="shared" si="34"/>
        <v>4.6681290390283386E-4</v>
      </c>
      <c r="F392" s="6">
        <f t="shared" si="35"/>
        <v>2.9269212305976458E-4</v>
      </c>
      <c r="G392" s="12">
        <f t="shared" si="32"/>
        <v>3.7875017824824404</v>
      </c>
      <c r="H392" s="18">
        <v>7.7000000000000002E-3</v>
      </c>
      <c r="I392" s="11">
        <f t="shared" si="33"/>
        <v>1.7108247223481563E-2</v>
      </c>
    </row>
    <row r="393" spans="1:9" hidden="1" outlineLevel="1" x14ac:dyDescent="0.3">
      <c r="A393" s="10" t="s">
        <v>396</v>
      </c>
      <c r="B393" s="11">
        <v>-4.1289557590724439E-3</v>
      </c>
      <c r="C393" s="11">
        <f t="shared" si="30"/>
        <v>-5.9008148333715114E-3</v>
      </c>
      <c r="D393" s="6">
        <f t="shared" si="31"/>
        <v>3.481961569773726E-5</v>
      </c>
      <c r="E393" s="6">
        <f t="shared" si="34"/>
        <v>1.8851099827710168E-5</v>
      </c>
      <c r="F393" s="6">
        <f t="shared" si="35"/>
        <v>4.9259584287692655E-5</v>
      </c>
      <c r="G393" s="12">
        <f t="shared" si="32"/>
        <v>3.1581471663373786</v>
      </c>
      <c r="H393" s="18">
        <v>1.5800000000000002E-2</v>
      </c>
      <c r="I393" s="11">
        <f t="shared" si="33"/>
        <v>7.0185172428150842E-3</v>
      </c>
    </row>
    <row r="394" spans="1:9" hidden="1" outlineLevel="1" x14ac:dyDescent="0.3">
      <c r="A394" s="10" t="s">
        <v>397</v>
      </c>
      <c r="B394" s="11">
        <v>8.0239940669199147E-4</v>
      </c>
      <c r="C394" s="11">
        <f t="shared" si="30"/>
        <v>-9.6945966760707584E-4</v>
      </c>
      <c r="D394" s="6">
        <f t="shared" si="31"/>
        <v>9.3985204711682194E-7</v>
      </c>
      <c r="E394" s="6">
        <f t="shared" si="34"/>
        <v>3.481961569773726E-5</v>
      </c>
      <c r="F394" s="6">
        <f t="shared" si="35"/>
        <v>1.9621228349702007E-4</v>
      </c>
      <c r="G394" s="12">
        <f t="shared" si="32"/>
        <v>3.1130172964536889</v>
      </c>
      <c r="H394" s="18">
        <v>1.77E-2</v>
      </c>
      <c r="I394" s="11">
        <f t="shared" si="33"/>
        <v>1.4007579501720491E-2</v>
      </c>
    </row>
    <row r="395" spans="1:9" hidden="1" outlineLevel="1" x14ac:dyDescent="0.3">
      <c r="A395" s="10" t="s">
        <v>398</v>
      </c>
      <c r="B395" s="11">
        <v>-3.4688738068908563E-2</v>
      </c>
      <c r="C395" s="11">
        <f t="shared" si="30"/>
        <v>-3.6460597143207631E-2</v>
      </c>
      <c r="D395" s="6">
        <f t="shared" si="31"/>
        <v>1.3293751440392803E-3</v>
      </c>
      <c r="E395" s="6">
        <f t="shared" si="34"/>
        <v>9.3985204711682194E-7</v>
      </c>
      <c r="F395" s="6">
        <f t="shared" si="35"/>
        <v>2.3860357313737471E-4</v>
      </c>
      <c r="G395" s="12">
        <f t="shared" si="32"/>
        <v>1.7861806019607374</v>
      </c>
      <c r="H395" s="18">
        <v>2.7199999999999998E-2</v>
      </c>
      <c r="I395" s="11">
        <f t="shared" si="33"/>
        <v>1.5446798151635657E-2</v>
      </c>
    </row>
    <row r="396" spans="1:9" hidden="1" outlineLevel="1" x14ac:dyDescent="0.3">
      <c r="A396" s="10" t="s">
        <v>399</v>
      </c>
      <c r="B396" s="11">
        <v>1.1373518321947313E-2</v>
      </c>
      <c r="C396" s="11">
        <f t="shared" si="30"/>
        <v>9.6016592476482459E-3</v>
      </c>
      <c r="D396" s="6">
        <f t="shared" si="31"/>
        <v>9.2191860307949078E-5</v>
      </c>
      <c r="E396" s="6">
        <f t="shared" si="34"/>
        <v>1.3293751440392803E-3</v>
      </c>
      <c r="F396" s="6">
        <f t="shared" si="35"/>
        <v>7.9029505052317537E-4</v>
      </c>
      <c r="G396" s="12">
        <f t="shared" si="32"/>
        <v>3.2162738662802783</v>
      </c>
      <c r="H396" s="18">
        <v>1.06E-2</v>
      </c>
      <c r="I396" s="11">
        <f t="shared" si="33"/>
        <v>2.8112186868388154E-2</v>
      </c>
    </row>
    <row r="397" spans="1:9" hidden="1" outlineLevel="1" x14ac:dyDescent="0.3">
      <c r="A397" s="10" t="s">
        <v>400</v>
      </c>
      <c r="B397" s="11">
        <v>1.1269905045258597E-2</v>
      </c>
      <c r="C397" s="11">
        <f t="shared" si="30"/>
        <v>9.4980459709595299E-3</v>
      </c>
      <c r="D397" s="6">
        <f t="shared" si="31"/>
        <v>9.0212877266460562E-5</v>
      </c>
      <c r="E397" s="6">
        <f t="shared" si="34"/>
        <v>9.2191860307949078E-5</v>
      </c>
      <c r="F397" s="6">
        <f t="shared" si="35"/>
        <v>1.0208201058613359E-4</v>
      </c>
      <c r="G397" s="12">
        <f t="shared" si="32"/>
        <v>3.2067319447482867</v>
      </c>
      <c r="H397" s="18">
        <v>1.14E-2</v>
      </c>
      <c r="I397" s="11">
        <f t="shared" si="33"/>
        <v>1.0103564251596244E-2</v>
      </c>
    </row>
    <row r="398" spans="1:9" hidden="1" outlineLevel="1" x14ac:dyDescent="0.3">
      <c r="A398" s="10" t="s">
        <v>401</v>
      </c>
      <c r="B398" s="11">
        <v>9.6564407304481799E-3</v>
      </c>
      <c r="C398" s="11">
        <f t="shared" si="30"/>
        <v>7.8845816561491124E-3</v>
      </c>
      <c r="D398" s="6">
        <f t="shared" si="31"/>
        <v>6.2166627892483084E-5</v>
      </c>
      <c r="E398" s="6">
        <f t="shared" si="34"/>
        <v>9.0212877266460562E-5</v>
      </c>
      <c r="F398" s="6">
        <f t="shared" si="35"/>
        <v>1.1507496182768586E-4</v>
      </c>
      <c r="G398" s="12">
        <f t="shared" si="32"/>
        <v>3.3883950820033548</v>
      </c>
      <c r="H398" s="18">
        <v>9.5999999999999992E-3</v>
      </c>
      <c r="I398" s="11">
        <f t="shared" si="33"/>
        <v>1.0727299838621361E-2</v>
      </c>
    </row>
    <row r="399" spans="1:9" hidden="1" outlineLevel="1" x14ac:dyDescent="0.3">
      <c r="A399" s="10" t="s">
        <v>402</v>
      </c>
      <c r="B399" s="11">
        <v>-1.040715551136677E-2</v>
      </c>
      <c r="C399" s="11">
        <f t="shared" ref="C399:C462" si="36">B399-B$5</f>
        <v>-1.2179014585665837E-2</v>
      </c>
      <c r="D399" s="6">
        <f t="shared" ref="D399:D462" si="37">C399^2</f>
        <v>1.483283962778612E-4</v>
      </c>
      <c r="E399" s="6">
        <f t="shared" si="34"/>
        <v>6.2166627892483084E-5</v>
      </c>
      <c r="F399" s="6">
        <f t="shared" si="35"/>
        <v>8.1613308891118839E-5</v>
      </c>
      <c r="G399" s="12">
        <f t="shared" ref="G399:G462" si="38">IFERROR(LN(_xlfn.GAMMA((B$11+1)/2)/(H399*SQRT(B$11*PI())*_xlfn.GAMMA(B$11/2))*(1 + D399/(H399^2*B$11))^(-(B$11+1)/2)),-10000)</f>
        <v>2.9644731092620411</v>
      </c>
      <c r="H399" s="18">
        <v>1.43E-2</v>
      </c>
      <c r="I399" s="11">
        <f t="shared" ref="I399:I462" si="39">SQRT(F399)</f>
        <v>9.0340084619795896E-3</v>
      </c>
    </row>
    <row r="400" spans="1:9" hidden="1" outlineLevel="1" x14ac:dyDescent="0.3">
      <c r="A400" s="10" t="s">
        <v>403</v>
      </c>
      <c r="B400" s="11">
        <v>-1.4679366039714238E-2</v>
      </c>
      <c r="C400" s="11">
        <f t="shared" si="36"/>
        <v>-1.6451225114013306E-2</v>
      </c>
      <c r="D400" s="6">
        <f t="shared" si="37"/>
        <v>2.7064280775194208E-4</v>
      </c>
      <c r="E400" s="6">
        <f t="shared" ref="E400:E463" si="40">D399</f>
        <v>1.483283962778612E-4</v>
      </c>
      <c r="F400" s="6">
        <f t="shared" ref="F400:F463" si="41">B$6+B$7*E400+B$8*H399^2</f>
        <v>1.8153569917994731E-4</v>
      </c>
      <c r="G400" s="12">
        <f t="shared" si="38"/>
        <v>2.6676044718535388</v>
      </c>
      <c r="H400" s="18">
        <v>1.44E-2</v>
      </c>
      <c r="I400" s="11">
        <f t="shared" si="39"/>
        <v>1.3473518440999267E-2</v>
      </c>
    </row>
    <row r="401" spans="1:9" hidden="1" outlineLevel="1" x14ac:dyDescent="0.3">
      <c r="A401" s="10" t="s">
        <v>404</v>
      </c>
      <c r="B401" s="11">
        <v>1.0761914548594988E-2</v>
      </c>
      <c r="C401" s="11">
        <f t="shared" si="36"/>
        <v>8.9900554742959205E-3</v>
      </c>
      <c r="D401" s="6">
        <f t="shared" si="37"/>
        <v>8.0821097430918047E-5</v>
      </c>
      <c r="E401" s="6">
        <f t="shared" si="40"/>
        <v>2.7064280775194208E-4</v>
      </c>
      <c r="F401" s="6">
        <f t="shared" si="41"/>
        <v>2.0475306350838037E-4</v>
      </c>
      <c r="G401" s="12">
        <f t="shared" si="38"/>
        <v>3.2907142089762274</v>
      </c>
      <c r="H401" s="18">
        <v>9.1999999999999998E-3</v>
      </c>
      <c r="I401" s="11">
        <f t="shared" si="39"/>
        <v>1.4309195068499848E-2</v>
      </c>
    </row>
    <row r="402" spans="1:9" hidden="1" outlineLevel="1" x14ac:dyDescent="0.3">
      <c r="A402" s="10" t="s">
        <v>405</v>
      </c>
      <c r="B402" s="11">
        <v>-4.4900619699970116E-3</v>
      </c>
      <c r="C402" s="11">
        <f t="shared" si="36"/>
        <v>-6.2619210442960791E-3</v>
      </c>
      <c r="D402" s="6">
        <f t="shared" si="37"/>
        <v>3.9211655164998101E-5</v>
      </c>
      <c r="E402" s="6">
        <f t="shared" si="40"/>
        <v>8.0821097430918047E-5</v>
      </c>
      <c r="F402" s="6">
        <f t="shared" si="41"/>
        <v>7.9125638950373824E-5</v>
      </c>
      <c r="G402" s="12">
        <f t="shared" si="38"/>
        <v>3.6515148644061695</v>
      </c>
      <c r="H402" s="18">
        <v>6.4999999999999997E-3</v>
      </c>
      <c r="I402" s="11">
        <f t="shared" si="39"/>
        <v>8.8952593526200139E-3</v>
      </c>
    </row>
    <row r="403" spans="1:9" hidden="1" outlineLevel="1" x14ac:dyDescent="0.3">
      <c r="A403" s="10" t="s">
        <v>406</v>
      </c>
      <c r="B403" s="11">
        <v>-1.5938830654652469E-2</v>
      </c>
      <c r="C403" s="11">
        <f t="shared" si="36"/>
        <v>-1.7710689728951536E-2</v>
      </c>
      <c r="D403" s="6">
        <f t="shared" si="37"/>
        <v>3.1366853067518947E-4</v>
      </c>
      <c r="E403" s="6">
        <f t="shared" si="40"/>
        <v>3.9211655164998101E-5</v>
      </c>
      <c r="F403" s="6">
        <f t="shared" si="41"/>
        <v>3.9853264410511931E-5</v>
      </c>
      <c r="G403" s="12">
        <f t="shared" si="38"/>
        <v>2.539456146976113</v>
      </c>
      <c r="H403" s="18">
        <v>1.38E-2</v>
      </c>
      <c r="I403" s="11">
        <f t="shared" si="39"/>
        <v>6.3129441951051595E-3</v>
      </c>
    </row>
    <row r="404" spans="1:9" hidden="1" outlineLevel="1" x14ac:dyDescent="0.3">
      <c r="A404" s="10" t="s">
        <v>407</v>
      </c>
      <c r="B404" s="11">
        <v>1.143771386161169E-3</v>
      </c>
      <c r="C404" s="11">
        <f t="shared" si="36"/>
        <v>-6.2808768813789827E-4</v>
      </c>
      <c r="D404" s="6">
        <f t="shared" si="37"/>
        <v>3.9449414399040977E-7</v>
      </c>
      <c r="E404" s="6">
        <f t="shared" si="40"/>
        <v>3.1366853067518947E-4</v>
      </c>
      <c r="F404" s="6">
        <f t="shared" si="41"/>
        <v>1.993369940776539E-4</v>
      </c>
      <c r="G404" s="12">
        <f t="shared" si="38"/>
        <v>3.9307110454318783</v>
      </c>
      <c r="H404" s="18">
        <v>7.7999999999999996E-3</v>
      </c>
      <c r="I404" s="11">
        <f t="shared" si="39"/>
        <v>1.4118675365545235E-2</v>
      </c>
    </row>
    <row r="405" spans="1:9" hidden="1" outlineLevel="1" x14ac:dyDescent="0.3">
      <c r="A405" s="10" t="s">
        <v>408</v>
      </c>
      <c r="B405" s="11">
        <v>-3.8912801096428434E-3</v>
      </c>
      <c r="C405" s="11">
        <f t="shared" si="36"/>
        <v>-5.6631391839419105E-3</v>
      </c>
      <c r="D405" s="6">
        <f t="shared" si="37"/>
        <v>3.2071145416698246E-5</v>
      </c>
      <c r="E405" s="6">
        <f t="shared" si="40"/>
        <v>3.9449414399040977E-7</v>
      </c>
      <c r="F405" s="6">
        <f t="shared" si="41"/>
        <v>4.7258539057921422E-5</v>
      </c>
      <c r="G405" s="12">
        <f t="shared" si="38"/>
        <v>3.6637268940674828</v>
      </c>
      <c r="H405" s="18">
        <v>7.9000000000000008E-3</v>
      </c>
      <c r="I405" s="11">
        <f t="shared" si="39"/>
        <v>6.8744846394418122E-3</v>
      </c>
    </row>
    <row r="406" spans="1:9" hidden="1" outlineLevel="1" x14ac:dyDescent="0.3">
      <c r="A406" s="10" t="s">
        <v>409</v>
      </c>
      <c r="B406" s="11">
        <v>-7.9236768270915907E-3</v>
      </c>
      <c r="C406" s="11">
        <f t="shared" si="36"/>
        <v>-9.6955359013906582E-3</v>
      </c>
      <c r="D406" s="6">
        <f t="shared" si="37"/>
        <v>9.4003416415155166E-5</v>
      </c>
      <c r="E406" s="6">
        <f t="shared" si="40"/>
        <v>3.2071145416698246E-5</v>
      </c>
      <c r="F406" s="6">
        <f t="shared" si="41"/>
        <v>5.3897627035263206E-5</v>
      </c>
      <c r="G406" s="12">
        <f t="shared" si="38"/>
        <v>3.215262657945495</v>
      </c>
      <c r="H406" s="18">
        <v>9.9000000000000008E-3</v>
      </c>
      <c r="I406" s="11">
        <f t="shared" si="39"/>
        <v>7.3415003259049991E-3</v>
      </c>
    </row>
    <row r="407" spans="1:9" hidden="1" outlineLevel="1" x14ac:dyDescent="0.3">
      <c r="A407" s="10" t="s">
        <v>410</v>
      </c>
      <c r="B407" s="11">
        <v>2.7006247959563325E-3</v>
      </c>
      <c r="C407" s="11">
        <f t="shared" si="36"/>
        <v>9.2876572165726521E-4</v>
      </c>
      <c r="D407" s="6">
        <f t="shared" si="37"/>
        <v>8.6260576572554064E-7</v>
      </c>
      <c r="E407" s="6">
        <f t="shared" si="40"/>
        <v>9.4003416415155166E-5</v>
      </c>
      <c r="F407" s="6">
        <f t="shared" si="41"/>
        <v>9.1522391818253646E-5</v>
      </c>
      <c r="G407" s="12">
        <f t="shared" si="38"/>
        <v>4.1212279957888773</v>
      </c>
      <c r="H407" s="18">
        <v>6.4000000000000003E-3</v>
      </c>
      <c r="I407" s="11">
        <f t="shared" si="39"/>
        <v>9.5667336023458737E-3</v>
      </c>
    </row>
    <row r="408" spans="1:9" hidden="1" outlineLevel="1" x14ac:dyDescent="0.3">
      <c r="A408" s="10" t="s">
        <v>411</v>
      </c>
      <c r="B408" s="11">
        <v>-1.5255071358565861E-2</v>
      </c>
      <c r="C408" s="11">
        <f t="shared" si="36"/>
        <v>-1.7026930432864927E-2</v>
      </c>
      <c r="D408" s="6">
        <f t="shared" si="37"/>
        <v>2.899163599656218E-4</v>
      </c>
      <c r="E408" s="6">
        <f t="shared" si="40"/>
        <v>8.6260576572554064E-7</v>
      </c>
      <c r="F408" s="6">
        <f t="shared" si="41"/>
        <v>3.2278372151304786E-5</v>
      </c>
      <c r="G408" s="12">
        <f t="shared" si="38"/>
        <v>2.6122053293843313</v>
      </c>
      <c r="H408" s="18">
        <v>1.41E-2</v>
      </c>
      <c r="I408" s="11">
        <f t="shared" si="39"/>
        <v>5.6814058252605739E-3</v>
      </c>
    </row>
    <row r="409" spans="1:9" hidden="1" outlineLevel="1" x14ac:dyDescent="0.3">
      <c r="A409" s="10" t="s">
        <v>412</v>
      </c>
      <c r="B409" s="11">
        <v>-1.6249325316094562E-2</v>
      </c>
      <c r="C409" s="11">
        <f t="shared" si="36"/>
        <v>-1.802118439039363E-2</v>
      </c>
      <c r="D409" s="6">
        <f t="shared" si="37"/>
        <v>3.2476308683256701E-4</v>
      </c>
      <c r="E409" s="6">
        <f t="shared" si="40"/>
        <v>2.899163599656218E-4</v>
      </c>
      <c r="F409" s="6">
        <f t="shared" si="41"/>
        <v>2.0159159327595656E-4</v>
      </c>
      <c r="G409" s="12">
        <f t="shared" si="38"/>
        <v>2.4397336697608307</v>
      </c>
      <c r="H409" s="18">
        <v>1.2699999999999999E-2</v>
      </c>
      <c r="I409" s="11">
        <f t="shared" si="39"/>
        <v>1.4198295435578052E-2</v>
      </c>
    </row>
    <row r="410" spans="1:9" hidden="1" outlineLevel="1" x14ac:dyDescent="0.3">
      <c r="A410" s="10" t="s">
        <v>413</v>
      </c>
      <c r="B410" s="11">
        <v>2.6125062027286029E-2</v>
      </c>
      <c r="C410" s="11">
        <f t="shared" si="36"/>
        <v>2.4353202952986961E-2</v>
      </c>
      <c r="D410" s="6">
        <f t="shared" si="37"/>
        <v>5.9307849406937279E-4</v>
      </c>
      <c r="E410" s="6">
        <f t="shared" si="40"/>
        <v>3.2476308683256701E-4</v>
      </c>
      <c r="F410" s="6">
        <f t="shared" si="41"/>
        <v>1.7916224086600291E-4</v>
      </c>
      <c r="G410" s="12">
        <f t="shared" si="38"/>
        <v>1.9523212013462732</v>
      </c>
      <c r="H410" s="18">
        <v>1.49E-2</v>
      </c>
      <c r="I410" s="11">
        <f t="shared" si="39"/>
        <v>1.3385150012831493E-2</v>
      </c>
    </row>
    <row r="411" spans="1:9" hidden="1" outlineLevel="1" x14ac:dyDescent="0.3">
      <c r="A411" s="10" t="s">
        <v>414</v>
      </c>
      <c r="B411" s="11">
        <v>6.4042171925757715E-3</v>
      </c>
      <c r="C411" s="11">
        <f t="shared" si="36"/>
        <v>4.632358118276704E-3</v>
      </c>
      <c r="D411" s="6">
        <f t="shared" si="37"/>
        <v>2.1458741735964086E-5</v>
      </c>
      <c r="E411" s="6">
        <f t="shared" si="40"/>
        <v>5.9307849406937279E-4</v>
      </c>
      <c r="F411" s="6">
        <f t="shared" si="41"/>
        <v>2.7132381466818411E-4</v>
      </c>
      <c r="G411" s="12">
        <f t="shared" si="38"/>
        <v>3.3729754506213179</v>
      </c>
      <c r="H411" s="18">
        <v>1.2800000000000001E-2</v>
      </c>
      <c r="I411" s="11">
        <f t="shared" si="39"/>
        <v>1.6471909867048936E-2</v>
      </c>
    </row>
    <row r="412" spans="1:9" hidden="1" outlineLevel="1" x14ac:dyDescent="0.3">
      <c r="A412" s="10" t="s">
        <v>415</v>
      </c>
      <c r="B412" s="11">
        <v>5.2754938844509743E-3</v>
      </c>
      <c r="C412" s="11">
        <f t="shared" si="36"/>
        <v>3.5036348101519068E-3</v>
      </c>
      <c r="D412" s="6">
        <f t="shared" si="37"/>
        <v>1.2275456882908188E-5</v>
      </c>
      <c r="E412" s="6">
        <f t="shared" si="40"/>
        <v>2.1458741735964086E-5</v>
      </c>
      <c r="F412" s="6">
        <f t="shared" si="41"/>
        <v>1.2891325252334919E-4</v>
      </c>
      <c r="G412" s="12">
        <f t="shared" si="38"/>
        <v>3.8742314307453447</v>
      </c>
      <c r="H412" s="18">
        <v>7.4000000000000003E-3</v>
      </c>
      <c r="I412" s="11">
        <f t="shared" si="39"/>
        <v>1.1353997204656569E-2</v>
      </c>
    </row>
    <row r="413" spans="1:9" hidden="1" outlineLevel="1" x14ac:dyDescent="0.3">
      <c r="A413" s="10" t="s">
        <v>416</v>
      </c>
      <c r="B413" s="11">
        <v>1.6480759022110936E-2</v>
      </c>
      <c r="C413" s="11">
        <f t="shared" si="36"/>
        <v>1.4708899947811868E-2</v>
      </c>
      <c r="D413" s="6">
        <f t="shared" si="37"/>
        <v>2.1635173767473997E-4</v>
      </c>
      <c r="E413" s="6">
        <f t="shared" si="40"/>
        <v>1.2275456882908188E-5</v>
      </c>
      <c r="F413" s="6">
        <f t="shared" si="41"/>
        <v>4.4696463425277042E-5</v>
      </c>
      <c r="G413" s="12">
        <f t="shared" si="38"/>
        <v>2.5388582321411755</v>
      </c>
      <c r="H413" s="18">
        <v>9.4999999999999998E-3</v>
      </c>
      <c r="I413" s="11">
        <f t="shared" si="39"/>
        <v>6.6855413711439287E-3</v>
      </c>
    </row>
    <row r="414" spans="1:9" hidden="1" outlineLevel="1" x14ac:dyDescent="0.3">
      <c r="A414" s="10" t="s">
        <v>417</v>
      </c>
      <c r="B414" s="11">
        <v>1.0416874629579452E-2</v>
      </c>
      <c r="C414" s="11">
        <f t="shared" si="36"/>
        <v>8.6450155552803849E-3</v>
      </c>
      <c r="D414" s="6">
        <f t="shared" si="37"/>
        <v>7.4736293951039817E-5</v>
      </c>
      <c r="E414" s="6">
        <f t="shared" si="40"/>
        <v>2.1635173767473997E-4</v>
      </c>
      <c r="F414" s="6">
        <f t="shared" si="41"/>
        <v>1.0669250876715154E-4</v>
      </c>
      <c r="G414" s="12">
        <f t="shared" si="38"/>
        <v>3.226823578334225</v>
      </c>
      <c r="H414" s="18">
        <v>1.24E-2</v>
      </c>
      <c r="I414" s="11">
        <f t="shared" si="39"/>
        <v>1.0329206589431327E-2</v>
      </c>
    </row>
    <row r="415" spans="1:9" hidden="1" outlineLevel="1" x14ac:dyDescent="0.3">
      <c r="A415" s="10" t="s">
        <v>418</v>
      </c>
      <c r="B415" s="11">
        <v>-7.6698193922995734E-5</v>
      </c>
      <c r="C415" s="11">
        <f t="shared" si="36"/>
        <v>-1.8485572682220631E-3</v>
      </c>
      <c r="D415" s="6">
        <f t="shared" si="37"/>
        <v>3.4171639738966163E-6</v>
      </c>
      <c r="E415" s="6">
        <f t="shared" si="40"/>
        <v>7.4736293951039817E-5</v>
      </c>
      <c r="F415" s="6">
        <f t="shared" si="41"/>
        <v>1.3044277023842036E-4</v>
      </c>
      <c r="G415" s="12">
        <f t="shared" si="38"/>
        <v>3.443596320549744</v>
      </c>
      <c r="H415" s="18">
        <v>1.26E-2</v>
      </c>
      <c r="I415" s="11">
        <f t="shared" si="39"/>
        <v>1.1421154505496384E-2</v>
      </c>
    </row>
    <row r="416" spans="1:9" hidden="1" outlineLevel="1" x14ac:dyDescent="0.3">
      <c r="A416" s="10" t="s">
        <v>419</v>
      </c>
      <c r="B416" s="11">
        <v>-3.8231805312684136E-3</v>
      </c>
      <c r="C416" s="11">
        <f t="shared" si="36"/>
        <v>-5.5950396055674811E-3</v>
      </c>
      <c r="D416" s="6">
        <f t="shared" si="37"/>
        <v>3.1304468187868713E-5</v>
      </c>
      <c r="E416" s="6">
        <f t="shared" si="40"/>
        <v>3.4171639738966163E-6</v>
      </c>
      <c r="F416" s="6">
        <f t="shared" si="41"/>
        <v>1.2196085010836573E-4</v>
      </c>
      <c r="G416" s="12">
        <f t="shared" si="38"/>
        <v>3.7105461207157107</v>
      </c>
      <c r="H416" s="18">
        <v>4.4999999999999997E-3</v>
      </c>
      <c r="I416" s="11">
        <f t="shared" si="39"/>
        <v>1.1043588642663476E-2</v>
      </c>
    </row>
    <row r="417" spans="1:9" hidden="1" outlineLevel="1" x14ac:dyDescent="0.3">
      <c r="A417" s="10" t="s">
        <v>420</v>
      </c>
      <c r="B417" s="11">
        <v>5.6827313777880186E-3</v>
      </c>
      <c r="C417" s="11">
        <f t="shared" si="36"/>
        <v>3.9108723034889511E-3</v>
      </c>
      <c r="D417" s="6">
        <f t="shared" si="37"/>
        <v>1.5294922174196976E-5</v>
      </c>
      <c r="E417" s="6">
        <f t="shared" si="40"/>
        <v>3.1304468187868713E-5</v>
      </c>
      <c r="F417" s="6">
        <f t="shared" si="41"/>
        <v>2.1826130997881038E-5</v>
      </c>
      <c r="G417" s="12">
        <f t="shared" si="38"/>
        <v>4.0936673676015101</v>
      </c>
      <c r="H417" s="18">
        <v>4.7000000000000002E-3</v>
      </c>
      <c r="I417" s="11">
        <f t="shared" si="39"/>
        <v>4.6718444963291571E-3</v>
      </c>
    </row>
    <row r="418" spans="1:9" hidden="1" outlineLevel="1" x14ac:dyDescent="0.3">
      <c r="A418" s="10" t="s">
        <v>421</v>
      </c>
      <c r="B418" s="11">
        <v>-5.1772590518981967E-3</v>
      </c>
      <c r="C418" s="11">
        <f t="shared" si="36"/>
        <v>-6.9491181261972642E-3</v>
      </c>
      <c r="D418" s="6">
        <f t="shared" si="37"/>
        <v>4.8290242731843374E-5</v>
      </c>
      <c r="E418" s="6">
        <f t="shared" si="40"/>
        <v>1.5294922174196976E-5</v>
      </c>
      <c r="F418" s="6">
        <f t="shared" si="41"/>
        <v>2.0465779010335143E-5</v>
      </c>
      <c r="G418" s="12">
        <f t="shared" si="38"/>
        <v>3.4303480578381893</v>
      </c>
      <c r="H418" s="18">
        <v>5.1000000000000004E-3</v>
      </c>
      <c r="I418" s="11">
        <f t="shared" si="39"/>
        <v>4.5239119145199036E-3</v>
      </c>
    </row>
    <row r="419" spans="1:9" hidden="1" outlineLevel="1" x14ac:dyDescent="0.3">
      <c r="A419" s="10" t="s">
        <v>422</v>
      </c>
      <c r="B419" s="11">
        <v>6.1834987149203997E-3</v>
      </c>
      <c r="C419" s="11">
        <f t="shared" si="36"/>
        <v>4.4116396406213322E-3</v>
      </c>
      <c r="D419" s="6">
        <f t="shared" si="37"/>
        <v>1.9462564318701517E-5</v>
      </c>
      <c r="E419" s="6">
        <f t="shared" si="40"/>
        <v>4.8290242731843374E-5</v>
      </c>
      <c r="F419" s="6">
        <f t="shared" si="41"/>
        <v>2.9112046621076708E-5</v>
      </c>
      <c r="G419" s="12">
        <f t="shared" si="38"/>
        <v>3.9788704364495731</v>
      </c>
      <c r="H419" s="18">
        <v>5.1999999999999998E-3</v>
      </c>
      <c r="I419" s="11">
        <f t="shared" si="39"/>
        <v>5.395558045381099E-3</v>
      </c>
    </row>
    <row r="420" spans="1:9" hidden="1" outlineLevel="1" x14ac:dyDescent="0.3">
      <c r="A420" s="10" t="s">
        <v>423</v>
      </c>
      <c r="B420" s="11">
        <v>1.3780924346622047E-2</v>
      </c>
      <c r="C420" s="11">
        <f t="shared" si="36"/>
        <v>1.2009065272322979E-2</v>
      </c>
      <c r="D420" s="6">
        <f t="shared" si="37"/>
        <v>1.442176487149138E-4</v>
      </c>
      <c r="E420" s="6">
        <f t="shared" si="40"/>
        <v>1.9462564318701517E-5</v>
      </c>
      <c r="F420" s="6">
        <f t="shared" si="41"/>
        <v>2.4932808553359497E-5</v>
      </c>
      <c r="G420" s="12">
        <f t="shared" si="38"/>
        <v>2.9994656249527409</v>
      </c>
      <c r="H420" s="18">
        <v>1.26E-2</v>
      </c>
      <c r="I420" s="11">
        <f t="shared" si="39"/>
        <v>4.9932763345682659E-3</v>
      </c>
    </row>
    <row r="421" spans="1:9" hidden="1" outlineLevel="1" x14ac:dyDescent="0.3">
      <c r="A421" s="10" t="s">
        <v>424</v>
      </c>
      <c r="B421" s="11">
        <v>4.1954243155768456E-3</v>
      </c>
      <c r="C421" s="11">
        <f t="shared" si="36"/>
        <v>2.4235652412777781E-3</v>
      </c>
      <c r="D421" s="6">
        <f t="shared" si="37"/>
        <v>5.8736684787298142E-6</v>
      </c>
      <c r="E421" s="6">
        <f t="shared" si="40"/>
        <v>1.442176487149138E-4</v>
      </c>
      <c r="F421" s="6">
        <f t="shared" si="41"/>
        <v>1.4618432297524463E-4</v>
      </c>
      <c r="G421" s="12">
        <f t="shared" si="38"/>
        <v>4.073342177387385</v>
      </c>
      <c r="H421" s="18">
        <v>6.3E-3</v>
      </c>
      <c r="I421" s="11">
        <f t="shared" si="39"/>
        <v>1.2090670906746434E-2</v>
      </c>
    </row>
    <row r="422" spans="1:9" hidden="1" outlineLevel="1" x14ac:dyDescent="0.3">
      <c r="A422" s="10" t="s">
        <v>425</v>
      </c>
      <c r="B422" s="11">
        <v>7.9832529664708978E-3</v>
      </c>
      <c r="C422" s="11">
        <f t="shared" si="36"/>
        <v>6.2113938921718303E-3</v>
      </c>
      <c r="D422" s="6">
        <f t="shared" si="37"/>
        <v>3.8581414083709516E-5</v>
      </c>
      <c r="E422" s="6">
        <f t="shared" si="40"/>
        <v>5.8736684787298142E-6</v>
      </c>
      <c r="F422" s="6">
        <f t="shared" si="41"/>
        <v>3.2178353685100592E-5</v>
      </c>
      <c r="G422" s="12">
        <f t="shared" si="38"/>
        <v>3.1940706305901707</v>
      </c>
      <c r="H422" s="18">
        <v>1.4999999999999999E-2</v>
      </c>
      <c r="I422" s="11">
        <f t="shared" si="39"/>
        <v>5.6725967321060809E-3</v>
      </c>
    </row>
    <row r="423" spans="1:9" hidden="1" outlineLevel="1" x14ac:dyDescent="0.3">
      <c r="A423" s="10" t="s">
        <v>426</v>
      </c>
      <c r="B423" s="11">
        <v>-2.4410804850726691E-3</v>
      </c>
      <c r="C423" s="11">
        <f t="shared" si="36"/>
        <v>-4.2129395593717362E-3</v>
      </c>
      <c r="D423" s="6">
        <f t="shared" si="37"/>
        <v>1.7748859730919319E-5</v>
      </c>
      <c r="E423" s="6">
        <f t="shared" si="40"/>
        <v>3.8581414083709516E-5</v>
      </c>
      <c r="F423" s="6">
        <f t="shared" si="41"/>
        <v>1.7819268272231708E-4</v>
      </c>
      <c r="G423" s="12">
        <f t="shared" si="38"/>
        <v>3.9407713583036248</v>
      </c>
      <c r="H423" s="18">
        <v>6.1000000000000004E-3</v>
      </c>
      <c r="I423" s="11">
        <f t="shared" si="39"/>
        <v>1.3348883201313774E-2</v>
      </c>
    </row>
    <row r="424" spans="1:9" hidden="1" outlineLevel="1" x14ac:dyDescent="0.3">
      <c r="A424" s="10" t="s">
        <v>427</v>
      </c>
      <c r="B424" s="11">
        <v>-3.2436687476472396E-3</v>
      </c>
      <c r="C424" s="11">
        <f t="shared" si="36"/>
        <v>-5.0155278219463067E-3</v>
      </c>
      <c r="D424" s="6">
        <f t="shared" si="37"/>
        <v>2.5155519332717464E-5</v>
      </c>
      <c r="E424" s="6">
        <f t="shared" si="40"/>
        <v>1.7748859730919319E-5</v>
      </c>
      <c r="F424" s="6">
        <f t="shared" si="41"/>
        <v>3.2342575102966398E-5</v>
      </c>
      <c r="G424" s="12">
        <f t="shared" si="38"/>
        <v>3.4299503733102958</v>
      </c>
      <c r="H424" s="18">
        <v>2.8999999999999998E-3</v>
      </c>
      <c r="I424" s="11">
        <f t="shared" si="39"/>
        <v>5.6870532882123057E-3</v>
      </c>
    </row>
    <row r="425" spans="1:9" hidden="1" outlineLevel="1" x14ac:dyDescent="0.3">
      <c r="A425" s="10" t="s">
        <v>428</v>
      </c>
      <c r="B425" s="11">
        <v>-1.5227078650628846E-2</v>
      </c>
      <c r="C425" s="11">
        <f t="shared" si="36"/>
        <v>-1.6998937724927912E-2</v>
      </c>
      <c r="D425" s="6">
        <f t="shared" si="37"/>
        <v>2.889638837759773E-4</v>
      </c>
      <c r="E425" s="6">
        <f t="shared" si="40"/>
        <v>2.5155519332717464E-5</v>
      </c>
      <c r="F425" s="6">
        <f t="shared" si="41"/>
        <v>1.1798505236174137E-5</v>
      </c>
      <c r="G425" s="12">
        <f t="shared" si="38"/>
        <v>0.96569092964773262</v>
      </c>
      <c r="H425" s="18">
        <v>6.7999999999999996E-3</v>
      </c>
      <c r="I425" s="11">
        <f t="shared" si="39"/>
        <v>3.4348952292863515E-3</v>
      </c>
    </row>
    <row r="426" spans="1:9" hidden="1" outlineLevel="1" x14ac:dyDescent="0.3">
      <c r="A426" s="10" t="s">
        <v>429</v>
      </c>
      <c r="B426" s="11">
        <v>3.1972797832747965E-3</v>
      </c>
      <c r="C426" s="11">
        <f t="shared" si="36"/>
        <v>1.4254207089757292E-3</v>
      </c>
      <c r="D426" s="6">
        <f t="shared" si="37"/>
        <v>2.0318241975768703E-6</v>
      </c>
      <c r="E426" s="6">
        <f t="shared" si="40"/>
        <v>2.889638837759773E-4</v>
      </c>
      <c r="F426" s="6">
        <f t="shared" si="41"/>
        <v>8.5843663543432437E-5</v>
      </c>
      <c r="G426" s="12">
        <f t="shared" si="38"/>
        <v>3.8001780357566393</v>
      </c>
      <c r="H426" s="18">
        <v>8.8000000000000005E-3</v>
      </c>
      <c r="I426" s="11">
        <f t="shared" si="39"/>
        <v>9.2651855644359567E-3</v>
      </c>
    </row>
    <row r="427" spans="1:9" hidden="1" outlineLevel="1" x14ac:dyDescent="0.3">
      <c r="A427" s="10" t="s">
        <v>430</v>
      </c>
      <c r="B427" s="11">
        <v>7.2794102418777982E-3</v>
      </c>
      <c r="C427" s="11">
        <f t="shared" si="36"/>
        <v>5.5075511675787307E-3</v>
      </c>
      <c r="D427" s="6">
        <f t="shared" si="37"/>
        <v>3.0333119863497839E-5</v>
      </c>
      <c r="E427" s="6">
        <f t="shared" si="40"/>
        <v>2.0318241975768703E-6</v>
      </c>
      <c r="F427" s="6">
        <f t="shared" si="41"/>
        <v>6.0116064297870947E-5</v>
      </c>
      <c r="G427" s="12">
        <f t="shared" si="38"/>
        <v>3.7533150182647939</v>
      </c>
      <c r="H427" s="18">
        <v>4.7000000000000002E-3</v>
      </c>
      <c r="I427" s="11">
        <f t="shared" si="39"/>
        <v>7.7534549910263199E-3</v>
      </c>
    </row>
    <row r="428" spans="1:9" hidden="1" outlineLevel="1" x14ac:dyDescent="0.3">
      <c r="A428" s="10" t="s">
        <v>431</v>
      </c>
      <c r="B428" s="11">
        <v>4.8178382911888661E-3</v>
      </c>
      <c r="C428" s="11">
        <f t="shared" si="36"/>
        <v>3.0459792168897985E-3</v>
      </c>
      <c r="D428" s="6">
        <f t="shared" si="37"/>
        <v>9.2779893897245904E-6</v>
      </c>
      <c r="E428" s="6">
        <f t="shared" si="40"/>
        <v>3.0333119863497839E-5</v>
      </c>
      <c r="F428" s="6">
        <f t="shared" si="41"/>
        <v>2.305296735960523E-5</v>
      </c>
      <c r="G428" s="12">
        <f t="shared" si="38"/>
        <v>4.1926472323719093</v>
      </c>
      <c r="H428" s="18">
        <v>5.0000000000000001E-3</v>
      </c>
      <c r="I428" s="11">
        <f t="shared" si="39"/>
        <v>4.8013505766195856E-3</v>
      </c>
    </row>
    <row r="429" spans="1:9" hidden="1" outlineLevel="1" x14ac:dyDescent="0.3">
      <c r="A429" s="10" t="s">
        <v>432</v>
      </c>
      <c r="B429" s="11">
        <v>1.0550870050958366E-2</v>
      </c>
      <c r="C429" s="11">
        <f t="shared" si="36"/>
        <v>8.7790109766592989E-3</v>
      </c>
      <c r="D429" s="6">
        <f t="shared" si="37"/>
        <v>7.7071033728304459E-5</v>
      </c>
      <c r="E429" s="6">
        <f t="shared" si="40"/>
        <v>9.2779893897245904E-6</v>
      </c>
      <c r="F429" s="6">
        <f t="shared" si="41"/>
        <v>2.1635178568086836E-5</v>
      </c>
      <c r="G429" s="12">
        <f t="shared" si="38"/>
        <v>2.9532483842699344</v>
      </c>
      <c r="H429" s="18">
        <v>1.8599999999999998E-2</v>
      </c>
      <c r="I429" s="11">
        <f t="shared" si="39"/>
        <v>4.651363087105417E-3</v>
      </c>
    </row>
    <row r="430" spans="1:9" hidden="1" outlineLevel="1" x14ac:dyDescent="0.3">
      <c r="A430" s="10" t="s">
        <v>433</v>
      </c>
      <c r="B430" s="11">
        <v>2.2135469910776889E-3</v>
      </c>
      <c r="C430" s="11">
        <f t="shared" si="36"/>
        <v>4.4168791677862162E-4</v>
      </c>
      <c r="D430" s="6">
        <f t="shared" si="37"/>
        <v>1.9508821582823858E-7</v>
      </c>
      <c r="E430" s="6">
        <f t="shared" si="40"/>
        <v>7.7071033728304459E-5</v>
      </c>
      <c r="F430" s="6">
        <f t="shared" si="41"/>
        <v>2.7645142337997901E-4</v>
      </c>
      <c r="G430" s="12">
        <f t="shared" si="38"/>
        <v>4.595677711433849</v>
      </c>
      <c r="H430" s="18">
        <v>4.0000000000000001E-3</v>
      </c>
      <c r="I430" s="11">
        <f t="shared" si="39"/>
        <v>1.6626828422160945E-2</v>
      </c>
    </row>
    <row r="431" spans="1:9" hidden="1" outlineLevel="1" x14ac:dyDescent="0.3">
      <c r="A431" s="10" t="s">
        <v>434</v>
      </c>
      <c r="B431" s="11">
        <v>7.5114055704799537E-3</v>
      </c>
      <c r="C431" s="11">
        <f t="shared" si="36"/>
        <v>5.7395464961808862E-3</v>
      </c>
      <c r="D431" s="6">
        <f t="shared" si="37"/>
        <v>3.2942393981822289E-5</v>
      </c>
      <c r="E431" s="6">
        <f t="shared" si="40"/>
        <v>1.9508821582823858E-7</v>
      </c>
      <c r="F431" s="6">
        <f t="shared" si="41"/>
        <v>1.3254321132908745E-5</v>
      </c>
      <c r="G431" s="12">
        <f t="shared" si="38"/>
        <v>3.5128836688355158</v>
      </c>
      <c r="H431" s="18">
        <v>3.8E-3</v>
      </c>
      <c r="I431" s="11">
        <f t="shared" si="39"/>
        <v>3.6406484495085135E-3</v>
      </c>
    </row>
    <row r="432" spans="1:9" hidden="1" outlineLevel="1" x14ac:dyDescent="0.3">
      <c r="A432" s="10" t="s">
        <v>435</v>
      </c>
      <c r="B432" s="11">
        <v>-1.0335525858188232E-3</v>
      </c>
      <c r="C432" s="11">
        <f t="shared" si="36"/>
        <v>-2.8054116601178907E-3</v>
      </c>
      <c r="D432" s="6">
        <f t="shared" si="37"/>
        <v>7.8703345827254195E-6</v>
      </c>
      <c r="E432" s="6">
        <f t="shared" si="40"/>
        <v>3.2942393981822289E-5</v>
      </c>
      <c r="F432" s="6">
        <f t="shared" si="41"/>
        <v>1.7706378582121947E-5</v>
      </c>
      <c r="G432" s="12">
        <f t="shared" si="38"/>
        <v>3.8145509500240165</v>
      </c>
      <c r="H432" s="18">
        <v>8.3000000000000001E-3</v>
      </c>
      <c r="I432" s="11">
        <f t="shared" si="39"/>
        <v>4.2078947921878876E-3</v>
      </c>
    </row>
    <row r="433" spans="1:9" hidden="1" outlineLevel="1" x14ac:dyDescent="0.3">
      <c r="A433" s="10" t="s">
        <v>436</v>
      </c>
      <c r="B433" s="11">
        <v>-7.7994659888987192E-3</v>
      </c>
      <c r="C433" s="11">
        <f t="shared" si="36"/>
        <v>-9.5713250631977859E-3</v>
      </c>
      <c r="D433" s="6">
        <f t="shared" si="37"/>
        <v>9.1610263465398097E-5</v>
      </c>
      <c r="E433" s="6">
        <f t="shared" si="40"/>
        <v>7.8703345827254195E-6</v>
      </c>
      <c r="F433" s="6">
        <f t="shared" si="41"/>
        <v>5.4643214443442182E-5</v>
      </c>
      <c r="G433" s="12">
        <f t="shared" si="38"/>
        <v>3.2277443620593758</v>
      </c>
      <c r="H433" s="18">
        <v>9.2999999999999992E-3</v>
      </c>
      <c r="I433" s="11">
        <f t="shared" si="39"/>
        <v>7.3921048723244029E-3</v>
      </c>
    </row>
    <row r="434" spans="1:9" hidden="1" outlineLevel="1" x14ac:dyDescent="0.3">
      <c r="A434" s="10" t="s">
        <v>437</v>
      </c>
      <c r="B434" s="11">
        <v>5.3386464698011822E-3</v>
      </c>
      <c r="C434" s="11">
        <f t="shared" si="36"/>
        <v>3.5667873955021146E-3</v>
      </c>
      <c r="D434" s="6">
        <f t="shared" si="37"/>
        <v>1.2721972324712758E-5</v>
      </c>
      <c r="E434" s="6">
        <f t="shared" si="40"/>
        <v>9.1610263465398097E-5</v>
      </c>
      <c r="F434" s="6">
        <f t="shared" si="41"/>
        <v>8.2383343160928303E-5</v>
      </c>
      <c r="G434" s="12">
        <f t="shared" si="38"/>
        <v>3.9761076532633832</v>
      </c>
      <c r="H434" s="18">
        <v>6.4000000000000003E-3</v>
      </c>
      <c r="I434" s="11">
        <f t="shared" si="39"/>
        <v>9.0765270429238685E-3</v>
      </c>
    </row>
    <row r="435" spans="1:9" hidden="1" outlineLevel="1" x14ac:dyDescent="0.3">
      <c r="A435" s="10" t="s">
        <v>438</v>
      </c>
      <c r="B435" s="11">
        <v>7.4399551224221218E-3</v>
      </c>
      <c r="C435" s="11">
        <f t="shared" si="36"/>
        <v>5.6680960481230542E-3</v>
      </c>
      <c r="D435" s="6">
        <f t="shared" si="37"/>
        <v>3.2127312810748183E-5</v>
      </c>
      <c r="E435" s="6">
        <f t="shared" si="40"/>
        <v>1.2721972324712758E-5</v>
      </c>
      <c r="F435" s="6">
        <f t="shared" si="41"/>
        <v>3.4318670837693547E-5</v>
      </c>
      <c r="G435" s="12">
        <f t="shared" si="38"/>
        <v>3.6981586580629444</v>
      </c>
      <c r="H435" s="18">
        <v>7.3000000000000001E-3</v>
      </c>
      <c r="I435" s="11">
        <f t="shared" si="39"/>
        <v>5.8582139631199494E-3</v>
      </c>
    </row>
    <row r="436" spans="1:9" hidden="1" outlineLevel="1" x14ac:dyDescent="0.3">
      <c r="A436" s="10" t="s">
        <v>439</v>
      </c>
      <c r="B436" s="11">
        <v>-7.9153247372727156E-4</v>
      </c>
      <c r="C436" s="11">
        <f t="shared" si="36"/>
        <v>-2.5633915480263387E-3</v>
      </c>
      <c r="D436" s="6">
        <f t="shared" si="37"/>
        <v>6.570976228492869E-6</v>
      </c>
      <c r="E436" s="6">
        <f t="shared" si="40"/>
        <v>3.2127312810748183E-5</v>
      </c>
      <c r="F436" s="6">
        <f t="shared" si="41"/>
        <v>4.6998155511580934E-5</v>
      </c>
      <c r="G436" s="12">
        <f t="shared" si="38"/>
        <v>4.2765139559158349</v>
      </c>
      <c r="H436" s="18">
        <v>4.7999999999999996E-3</v>
      </c>
      <c r="I436" s="11">
        <f t="shared" si="39"/>
        <v>6.8555200759374147E-3</v>
      </c>
    </row>
    <row r="437" spans="1:9" hidden="1" outlineLevel="1" x14ac:dyDescent="0.3">
      <c r="A437" s="10" t="s">
        <v>440</v>
      </c>
      <c r="B437" s="11">
        <v>5.8515341373469882E-3</v>
      </c>
      <c r="C437" s="11">
        <f t="shared" si="36"/>
        <v>4.0796750630479207E-3</v>
      </c>
      <c r="D437" s="6">
        <f t="shared" si="37"/>
        <v>1.6643748620055056E-5</v>
      </c>
      <c r="E437" s="6">
        <f t="shared" si="40"/>
        <v>6.570976228492869E-6</v>
      </c>
      <c r="F437" s="6">
        <f t="shared" si="41"/>
        <v>1.9684603116361855E-5</v>
      </c>
      <c r="G437" s="12">
        <f t="shared" si="38"/>
        <v>4.0118071764960943</v>
      </c>
      <c r="H437" s="18">
        <v>3.2000000000000002E-3</v>
      </c>
      <c r="I437" s="11">
        <f t="shared" si="39"/>
        <v>4.4367333835111005E-3</v>
      </c>
    </row>
    <row r="438" spans="1:9" hidden="1" outlineLevel="1" x14ac:dyDescent="0.3">
      <c r="A438" s="10" t="s">
        <v>441</v>
      </c>
      <c r="B438" s="11">
        <v>1.702790259899717E-3</v>
      </c>
      <c r="C438" s="11">
        <f t="shared" si="36"/>
        <v>-6.9068814399350295E-5</v>
      </c>
      <c r="D438" s="6">
        <f t="shared" si="37"/>
        <v>4.7705011225318986E-9</v>
      </c>
      <c r="E438" s="6">
        <f t="shared" si="40"/>
        <v>1.6643748620055056E-5</v>
      </c>
      <c r="F438" s="6">
        <f t="shared" si="41"/>
        <v>1.1720503091457063E-5</v>
      </c>
      <c r="G438" s="12">
        <f t="shared" si="38"/>
        <v>4.7069678532518306</v>
      </c>
      <c r="H438" s="18">
        <v>3.5999999999999999E-3</v>
      </c>
      <c r="I438" s="11">
        <f t="shared" si="39"/>
        <v>3.42352203022809E-3</v>
      </c>
    </row>
    <row r="439" spans="1:9" hidden="1" outlineLevel="1" x14ac:dyDescent="0.3">
      <c r="A439" s="10" t="s">
        <v>442</v>
      </c>
      <c r="B439" s="11">
        <v>-4.2946515220879371E-3</v>
      </c>
      <c r="C439" s="11">
        <f t="shared" si="36"/>
        <v>-6.0665105963870047E-3</v>
      </c>
      <c r="D439" s="6">
        <f t="shared" si="37"/>
        <v>3.6802550816075813E-5</v>
      </c>
      <c r="E439" s="6">
        <f t="shared" si="40"/>
        <v>4.7705011225318986E-9</v>
      </c>
      <c r="F439" s="6">
        <f t="shared" si="41"/>
        <v>1.0918533785427552E-5</v>
      </c>
      <c r="G439" s="12">
        <f t="shared" si="38"/>
        <v>3.5099734838268253</v>
      </c>
      <c r="H439" s="18">
        <v>4.1999999999999997E-3</v>
      </c>
      <c r="I439" s="11">
        <f t="shared" si="39"/>
        <v>3.3043204725673255E-3</v>
      </c>
    </row>
    <row r="440" spans="1:9" hidden="1" outlineLevel="1" x14ac:dyDescent="0.3">
      <c r="A440" s="10" t="s">
        <v>443</v>
      </c>
      <c r="B440" s="11">
        <v>-4.581916486344418E-3</v>
      </c>
      <c r="C440" s="11">
        <f t="shared" si="36"/>
        <v>-6.3537755606434855E-3</v>
      </c>
      <c r="D440" s="6">
        <f t="shared" si="37"/>
        <v>4.0370463875030437E-5</v>
      </c>
      <c r="E440" s="6">
        <f t="shared" si="40"/>
        <v>3.6802550816075813E-5</v>
      </c>
      <c r="F440" s="6">
        <f t="shared" si="41"/>
        <v>2.0794742044255751E-5</v>
      </c>
      <c r="G440" s="12">
        <f t="shared" si="38"/>
        <v>2.2400781252036497</v>
      </c>
      <c r="H440" s="18">
        <v>2.7000000000000001E-3</v>
      </c>
      <c r="I440" s="11">
        <f t="shared" si="39"/>
        <v>4.5601252224314794E-3</v>
      </c>
    </row>
    <row r="441" spans="1:9" hidden="1" outlineLevel="1" x14ac:dyDescent="0.3">
      <c r="A441" s="10" t="s">
        <v>444</v>
      </c>
      <c r="B441" s="11">
        <v>2.6878243658259001E-3</v>
      </c>
      <c r="C441" s="11">
        <f t="shared" si="36"/>
        <v>9.1596529152683276E-4</v>
      </c>
      <c r="D441" s="6">
        <f t="shared" si="37"/>
        <v>8.3899241528183576E-7</v>
      </c>
      <c r="E441" s="6">
        <f t="shared" si="40"/>
        <v>4.0370463875030437E-5</v>
      </c>
      <c r="F441" s="6">
        <f t="shared" si="41"/>
        <v>1.3567611094609188E-5</v>
      </c>
      <c r="G441" s="12">
        <f t="shared" si="38"/>
        <v>4.0620652551661065</v>
      </c>
      <c r="H441" s="18">
        <v>6.7999999999999996E-3</v>
      </c>
      <c r="I441" s="11">
        <f t="shared" si="39"/>
        <v>3.6834238277191492E-3</v>
      </c>
    </row>
    <row r="442" spans="1:9" hidden="1" outlineLevel="1" x14ac:dyDescent="0.3">
      <c r="A442" s="10" t="s">
        <v>445</v>
      </c>
      <c r="B442" s="11">
        <v>-7.4295319097645238E-3</v>
      </c>
      <c r="C442" s="11">
        <f t="shared" si="36"/>
        <v>-9.2013909840635913E-3</v>
      </c>
      <c r="D442" s="6">
        <f t="shared" si="37"/>
        <v>8.466559604160674E-5</v>
      </c>
      <c r="E442" s="6">
        <f t="shared" si="40"/>
        <v>8.3899241528183576E-7</v>
      </c>
      <c r="F442" s="6">
        <f t="shared" si="41"/>
        <v>3.6274334993279771E-5</v>
      </c>
      <c r="G442" s="12">
        <f t="shared" si="38"/>
        <v>3.1427858108636255</v>
      </c>
      <c r="H442" s="18">
        <v>6.7000000000000002E-3</v>
      </c>
      <c r="I442" s="11">
        <f t="shared" si="39"/>
        <v>6.0228178615395443E-3</v>
      </c>
    </row>
    <row r="443" spans="1:9" hidden="1" outlineLevel="1" x14ac:dyDescent="0.3">
      <c r="A443" s="10" t="s">
        <v>446</v>
      </c>
      <c r="B443" s="11">
        <v>7.0517452718497674E-3</v>
      </c>
      <c r="C443" s="11">
        <f t="shared" si="36"/>
        <v>5.2798861975506999E-3</v>
      </c>
      <c r="D443" s="6">
        <f t="shared" si="37"/>
        <v>2.7877198259086388E-5</v>
      </c>
      <c r="E443" s="6">
        <f t="shared" si="40"/>
        <v>8.466559604160674E-5</v>
      </c>
      <c r="F443" s="6">
        <f t="shared" si="41"/>
        <v>4.9673223889457751E-5</v>
      </c>
      <c r="G443" s="12">
        <f t="shared" si="38"/>
        <v>3.7950565017181983</v>
      </c>
      <c r="H443" s="18">
        <v>4.4999999999999997E-3</v>
      </c>
      <c r="I443" s="11">
        <f t="shared" si="39"/>
        <v>7.0479233742612264E-3</v>
      </c>
    </row>
    <row r="444" spans="1:9" hidden="1" outlineLevel="1" x14ac:dyDescent="0.3">
      <c r="A444" s="10" t="s">
        <v>447</v>
      </c>
      <c r="B444" s="11">
        <v>5.7439780084369537E-3</v>
      </c>
      <c r="C444" s="11">
        <f t="shared" si="36"/>
        <v>3.9721189341378861E-3</v>
      </c>
      <c r="D444" s="6">
        <f t="shared" si="37"/>
        <v>1.5777728826936697E-5</v>
      </c>
      <c r="E444" s="6">
        <f t="shared" si="40"/>
        <v>2.7877198259086388E-5</v>
      </c>
      <c r="F444" s="6">
        <f t="shared" si="41"/>
        <v>2.1236499646255842E-5</v>
      </c>
      <c r="G444" s="12">
        <f t="shared" si="38"/>
        <v>3.8230135414910138</v>
      </c>
      <c r="H444" s="18">
        <v>7.6E-3</v>
      </c>
      <c r="I444" s="11">
        <f t="shared" si="39"/>
        <v>4.6083076770389196E-3</v>
      </c>
    </row>
    <row r="445" spans="1:9" hidden="1" outlineLevel="1" x14ac:dyDescent="0.3">
      <c r="A445" s="10" t="s">
        <v>448</v>
      </c>
      <c r="B445" s="11">
        <v>8.4596441252596036E-3</v>
      </c>
      <c r="C445" s="11">
        <f t="shared" si="36"/>
        <v>6.687785050960536E-3</v>
      </c>
      <c r="D445" s="6">
        <f t="shared" si="37"/>
        <v>4.472646888785122E-5</v>
      </c>
      <c r="E445" s="6">
        <f t="shared" si="40"/>
        <v>1.5777728826936697E-5</v>
      </c>
      <c r="F445" s="6">
        <f t="shared" si="41"/>
        <v>4.7571739860439342E-5</v>
      </c>
      <c r="G445" s="12">
        <f t="shared" si="38"/>
        <v>3.5342501571589779</v>
      </c>
      <c r="H445" s="18">
        <v>5.4000000000000003E-3</v>
      </c>
      <c r="I445" s="11">
        <f t="shared" si="39"/>
        <v>6.8972269688940451E-3</v>
      </c>
    </row>
    <row r="446" spans="1:9" hidden="1" outlineLevel="1" x14ac:dyDescent="0.3">
      <c r="A446" s="10" t="s">
        <v>449</v>
      </c>
      <c r="B446" s="11">
        <v>-1.0019383288305045E-2</v>
      </c>
      <c r="C446" s="11">
        <f t="shared" si="36"/>
        <v>-1.1791242362604112E-2</v>
      </c>
      <c r="D446" s="6">
        <f t="shared" si="37"/>
        <v>1.390333964536698E-4</v>
      </c>
      <c r="E446" s="6">
        <f t="shared" si="40"/>
        <v>4.472646888785122E-5</v>
      </c>
      <c r="F446" s="6">
        <f t="shared" si="41"/>
        <v>3.0885309718811151E-5</v>
      </c>
      <c r="G446" s="12">
        <f t="shared" si="38"/>
        <v>1.3130228827040495</v>
      </c>
      <c r="H446" s="18">
        <v>4.7000000000000002E-3</v>
      </c>
      <c r="I446" s="11">
        <f t="shared" si="39"/>
        <v>5.5574553276487209E-3</v>
      </c>
    </row>
    <row r="447" spans="1:9" hidden="1" outlineLevel="1" x14ac:dyDescent="0.3">
      <c r="A447" s="10" t="s">
        <v>450</v>
      </c>
      <c r="B447" s="11">
        <v>1.1065522188676902E-2</v>
      </c>
      <c r="C447" s="11">
        <f t="shared" si="36"/>
        <v>9.2936631143778342E-3</v>
      </c>
      <c r="D447" s="6">
        <f t="shared" si="37"/>
        <v>8.6372174083547103E-5</v>
      </c>
      <c r="E447" s="6">
        <f t="shared" si="40"/>
        <v>1.390333964536698E-4</v>
      </c>
      <c r="F447" s="6">
        <f t="shared" si="41"/>
        <v>4.1753884515163876E-5</v>
      </c>
      <c r="G447" s="12">
        <f t="shared" si="38"/>
        <v>3.1974760492298566</v>
      </c>
      <c r="H447" s="18">
        <v>7.4000000000000003E-3</v>
      </c>
      <c r="I447" s="11">
        <f t="shared" si="39"/>
        <v>6.4617245774765018E-3</v>
      </c>
    </row>
    <row r="448" spans="1:9" hidden="1" outlineLevel="1" x14ac:dyDescent="0.3">
      <c r="A448" s="10" t="s">
        <v>451</v>
      </c>
      <c r="B448" s="11">
        <v>-4.4370886714882232E-3</v>
      </c>
      <c r="C448" s="11">
        <f t="shared" si="36"/>
        <v>-6.2089477457872907E-3</v>
      </c>
      <c r="D448" s="6">
        <f t="shared" si="37"/>
        <v>3.8551032109917079E-5</v>
      </c>
      <c r="E448" s="6">
        <f t="shared" si="40"/>
        <v>8.6372174083547103E-5</v>
      </c>
      <c r="F448" s="6">
        <f t="shared" si="41"/>
        <v>5.7444145522649826E-5</v>
      </c>
      <c r="G448" s="12">
        <f t="shared" si="38"/>
        <v>3.6509987365408243</v>
      </c>
      <c r="H448" s="18">
        <v>6.8999999999999999E-3</v>
      </c>
      <c r="I448" s="11">
        <f t="shared" si="39"/>
        <v>7.5791916140608177E-3</v>
      </c>
    </row>
    <row r="449" spans="1:9" hidden="1" outlineLevel="1" x14ac:dyDescent="0.3">
      <c r="A449" s="10" t="s">
        <v>452</v>
      </c>
      <c r="B449" s="11">
        <v>-2.3806459507367721E-3</v>
      </c>
      <c r="C449" s="11">
        <f t="shared" si="36"/>
        <v>-4.1525050250358396E-3</v>
      </c>
      <c r="D449" s="6">
        <f t="shared" si="37"/>
        <v>1.7243297982947898E-5</v>
      </c>
      <c r="E449" s="6">
        <f t="shared" si="40"/>
        <v>3.8551032109917079E-5</v>
      </c>
      <c r="F449" s="6">
        <f t="shared" si="41"/>
        <v>4.380024183454468E-5</v>
      </c>
      <c r="G449" s="12">
        <f t="shared" si="38"/>
        <v>3.6929062175513172</v>
      </c>
      <c r="H449" s="18">
        <v>8.8999999999999999E-3</v>
      </c>
      <c r="I449" s="11">
        <f t="shared" si="39"/>
        <v>6.6181751136204217E-3</v>
      </c>
    </row>
    <row r="450" spans="1:9" hidden="1" outlineLevel="1" x14ac:dyDescent="0.3">
      <c r="A450" s="10" t="s">
        <v>453</v>
      </c>
      <c r="B450" s="11">
        <v>-1.1938839712394022E-2</v>
      </c>
      <c r="C450" s="11">
        <f t="shared" si="36"/>
        <v>-1.3710698786693089E-2</v>
      </c>
      <c r="D450" s="6">
        <f t="shared" si="37"/>
        <v>1.8798326121942735E-4</v>
      </c>
      <c r="E450" s="6">
        <f t="shared" si="40"/>
        <v>1.7243297982947898E-5</v>
      </c>
      <c r="F450" s="6">
        <f t="shared" si="41"/>
        <v>6.4073980835743254E-5</v>
      </c>
      <c r="G450" s="12">
        <f t="shared" si="38"/>
        <v>2.8684127520373455</v>
      </c>
      <c r="H450" s="18">
        <v>1.41E-2</v>
      </c>
      <c r="I450" s="11">
        <f t="shared" si="39"/>
        <v>8.004622466784005E-3</v>
      </c>
    </row>
    <row r="451" spans="1:9" hidden="1" outlineLevel="1" x14ac:dyDescent="0.3">
      <c r="A451" s="10" t="s">
        <v>454</v>
      </c>
      <c r="B451" s="11">
        <v>-7.8961319084148284E-3</v>
      </c>
      <c r="C451" s="11">
        <f t="shared" si="36"/>
        <v>-9.6679909827138959E-3</v>
      </c>
      <c r="D451" s="6">
        <f t="shared" si="37"/>
        <v>9.3470049641837202E-5</v>
      </c>
      <c r="E451" s="6">
        <f t="shared" si="40"/>
        <v>1.8798326121942735E-4</v>
      </c>
      <c r="F451" s="6">
        <f t="shared" si="41"/>
        <v>1.8405490896512461E-4</v>
      </c>
      <c r="G451" s="12">
        <f t="shared" si="38"/>
        <v>2.9099638543836357</v>
      </c>
      <c r="H451" s="18">
        <v>1.9099999999999999E-2</v>
      </c>
      <c r="I451" s="11">
        <f t="shared" si="39"/>
        <v>1.3566683786582653E-2</v>
      </c>
    </row>
    <row r="452" spans="1:9" hidden="1" outlineLevel="1" x14ac:dyDescent="0.3">
      <c r="A452" s="10" t="s">
        <v>455</v>
      </c>
      <c r="B452" s="11">
        <v>-1.3285797391551614E-2</v>
      </c>
      <c r="C452" s="11">
        <f t="shared" si="36"/>
        <v>-1.5057656465850682E-2</v>
      </c>
      <c r="D452" s="6">
        <f t="shared" si="37"/>
        <v>2.2673301824357485E-4</v>
      </c>
      <c r="E452" s="6">
        <f t="shared" si="40"/>
        <v>9.3470049641837202E-5</v>
      </c>
      <c r="F452" s="6">
        <f t="shared" si="41"/>
        <v>2.9355312180453776E-4</v>
      </c>
      <c r="G452" s="12">
        <f t="shared" si="38"/>
        <v>2.6881670476033701</v>
      </c>
      <c r="H452" s="18">
        <v>1.15E-2</v>
      </c>
      <c r="I452" s="11">
        <f t="shared" si="39"/>
        <v>1.713339201105659E-2</v>
      </c>
    </row>
    <row r="453" spans="1:9" hidden="1" outlineLevel="1" x14ac:dyDescent="0.3">
      <c r="A453" s="10" t="s">
        <v>456</v>
      </c>
      <c r="B453" s="11">
        <v>-3.5353720756419418E-2</v>
      </c>
      <c r="C453" s="11">
        <f t="shared" si="36"/>
        <v>-3.7125579830718486E-2</v>
      </c>
      <c r="D453" s="6">
        <f t="shared" si="37"/>
        <v>1.3783086777670512E-3</v>
      </c>
      <c r="E453" s="6">
        <f t="shared" si="40"/>
        <v>2.2673301824357485E-4</v>
      </c>
      <c r="F453" s="6">
        <f t="shared" si="41"/>
        <v>1.4029689902801592E-4</v>
      </c>
      <c r="G453" s="12">
        <f t="shared" si="38"/>
        <v>1.73311149710937</v>
      </c>
      <c r="H453" s="18">
        <v>2.6599999999999999E-2</v>
      </c>
      <c r="I453" s="11">
        <f t="shared" si="39"/>
        <v>1.1844699195336955E-2</v>
      </c>
    </row>
    <row r="454" spans="1:9" hidden="1" outlineLevel="1" x14ac:dyDescent="0.3">
      <c r="A454" s="10" t="s">
        <v>457</v>
      </c>
      <c r="B454" s="11">
        <v>1.378360578892498E-2</v>
      </c>
      <c r="C454" s="11">
        <f t="shared" si="36"/>
        <v>1.2011746714625912E-2</v>
      </c>
      <c r="D454" s="6">
        <f t="shared" si="37"/>
        <v>1.442820591363264E-4</v>
      </c>
      <c r="E454" s="6">
        <f t="shared" si="40"/>
        <v>1.3783086777670512E-3</v>
      </c>
      <c r="F454" s="6">
        <f t="shared" si="41"/>
        <v>7.7425893020747561E-4</v>
      </c>
      <c r="G454" s="12">
        <f t="shared" si="38"/>
        <v>2.980283460487009</v>
      </c>
      <c r="H454" s="18">
        <v>1.4E-2</v>
      </c>
      <c r="I454" s="11">
        <f t="shared" si="39"/>
        <v>2.7825508624416476E-2</v>
      </c>
    </row>
    <row r="455" spans="1:9" hidden="1" outlineLevel="1" x14ac:dyDescent="0.3">
      <c r="A455" s="10" t="s">
        <v>458</v>
      </c>
      <c r="B455" s="11">
        <v>3.7665451859969614E-3</v>
      </c>
      <c r="C455" s="11">
        <f t="shared" si="36"/>
        <v>1.9946861116978938E-3</v>
      </c>
      <c r="D455" s="6">
        <f t="shared" si="37"/>
        <v>3.9787726842004626E-6</v>
      </c>
      <c r="E455" s="6">
        <f t="shared" si="40"/>
        <v>1.442820591363264E-4</v>
      </c>
      <c r="F455" s="6">
        <f t="shared" si="41"/>
        <v>1.744077039348193E-4</v>
      </c>
      <c r="G455" s="12">
        <f t="shared" si="38"/>
        <v>3.1479692753847268</v>
      </c>
      <c r="H455" s="18">
        <v>1.7000000000000001E-2</v>
      </c>
      <c r="I455" s="11">
        <f t="shared" si="39"/>
        <v>1.3206350893975947E-2</v>
      </c>
    </row>
    <row r="456" spans="1:9" hidden="1" outlineLevel="1" x14ac:dyDescent="0.3">
      <c r="A456" s="10" t="s">
        <v>459</v>
      </c>
      <c r="B456" s="11">
        <v>2.2178007591835986E-2</v>
      </c>
      <c r="C456" s="11">
        <f t="shared" si="36"/>
        <v>2.0406148517536919E-2</v>
      </c>
      <c r="D456" s="6">
        <f t="shared" si="37"/>
        <v>4.1641089731977418E-4</v>
      </c>
      <c r="E456" s="6">
        <f t="shared" si="40"/>
        <v>3.9787726842004626E-6</v>
      </c>
      <c r="F456" s="6">
        <f t="shared" si="41"/>
        <v>2.2072476085912684E-4</v>
      </c>
      <c r="G456" s="12">
        <f t="shared" si="38"/>
        <v>2.0268327900888345</v>
      </c>
      <c r="H456" s="18">
        <v>1.18E-2</v>
      </c>
      <c r="I456" s="11">
        <f t="shared" si="39"/>
        <v>1.4856808569108201E-2</v>
      </c>
    </row>
    <row r="457" spans="1:9" hidden="1" outlineLevel="1" x14ac:dyDescent="0.3">
      <c r="A457" s="10" t="s">
        <v>460</v>
      </c>
      <c r="B457" s="11">
        <v>-1.00036463022451E-2</v>
      </c>
      <c r="C457" s="11">
        <f t="shared" si="36"/>
        <v>-1.1775505376544168E-2</v>
      </c>
      <c r="D457" s="6">
        <f t="shared" si="37"/>
        <v>1.3866252687302059E-4</v>
      </c>
      <c r="E457" s="6">
        <f t="shared" si="40"/>
        <v>4.1641089731977418E-4</v>
      </c>
      <c r="F457" s="6">
        <f t="shared" si="41"/>
        <v>1.7822478153244243E-4</v>
      </c>
      <c r="G457" s="12">
        <f t="shared" si="38"/>
        <v>3.0046021145039412</v>
      </c>
      <c r="H457" s="18">
        <v>1.04E-2</v>
      </c>
      <c r="I457" s="11">
        <f t="shared" si="39"/>
        <v>1.3350085450379801E-2</v>
      </c>
    </row>
    <row r="458" spans="1:9" hidden="1" outlineLevel="1" x14ac:dyDescent="0.3">
      <c r="A458" s="10" t="s">
        <v>461</v>
      </c>
      <c r="B458" s="11">
        <v>-1.2100599220556769E-2</v>
      </c>
      <c r="C458" s="11">
        <f t="shared" si="36"/>
        <v>-1.3872458294855837E-2</v>
      </c>
      <c r="D458" s="6">
        <f t="shared" si="37"/>
        <v>1.924450991425145E-4</v>
      </c>
      <c r="E458" s="6">
        <f t="shared" si="40"/>
        <v>1.3866252687302059E-4</v>
      </c>
      <c r="F458" s="6">
        <f t="shared" si="41"/>
        <v>1.0689503772090474E-4</v>
      </c>
      <c r="G458" s="12">
        <f t="shared" si="38"/>
        <v>2.6823725504195326</v>
      </c>
      <c r="H458" s="18">
        <v>9.5999999999999992E-3</v>
      </c>
      <c r="I458" s="11">
        <f t="shared" si="39"/>
        <v>1.0339005644688697E-2</v>
      </c>
    </row>
    <row r="459" spans="1:9" hidden="1" outlineLevel="1" x14ac:dyDescent="0.3">
      <c r="A459" s="10" t="s">
        <v>462</v>
      </c>
      <c r="B459" s="11">
        <v>1.9264098915750726E-2</v>
      </c>
      <c r="C459" s="11">
        <f t="shared" si="36"/>
        <v>1.7492239841451658E-2</v>
      </c>
      <c r="D459" s="6">
        <f t="shared" si="37"/>
        <v>3.0597845467086871E-4</v>
      </c>
      <c r="E459" s="6">
        <f t="shared" si="40"/>
        <v>1.924450991425145E-4</v>
      </c>
      <c r="F459" s="6">
        <f t="shared" si="41"/>
        <v>1.0402656278913095E-4</v>
      </c>
      <c r="G459" s="12">
        <f t="shared" si="38"/>
        <v>2.5791260542618737</v>
      </c>
      <c r="H459" s="18">
        <v>1.43E-2</v>
      </c>
      <c r="I459" s="11">
        <f t="shared" si="39"/>
        <v>1.0199341291923266E-2</v>
      </c>
    </row>
    <row r="460" spans="1:9" hidden="1" outlineLevel="1" x14ac:dyDescent="0.3">
      <c r="A460" s="10" t="s">
        <v>463</v>
      </c>
      <c r="B460" s="11">
        <v>-3.0707339147944476E-2</v>
      </c>
      <c r="C460" s="11">
        <f t="shared" si="36"/>
        <v>-3.2479198222243544E-2</v>
      </c>
      <c r="D460" s="6">
        <f t="shared" si="37"/>
        <v>1.0548983171597881E-3</v>
      </c>
      <c r="E460" s="6">
        <f t="shared" si="40"/>
        <v>3.0597845467086871E-4</v>
      </c>
      <c r="F460" s="6">
        <f t="shared" si="41"/>
        <v>2.086579915425702E-4</v>
      </c>
      <c r="G460" s="12">
        <f t="shared" si="38"/>
        <v>1.6497910996975105</v>
      </c>
      <c r="H460" s="18">
        <v>1.9699999999999999E-2</v>
      </c>
      <c r="I460" s="11">
        <f t="shared" si="39"/>
        <v>1.4444998841902696E-2</v>
      </c>
    </row>
    <row r="461" spans="1:9" hidden="1" outlineLevel="1" x14ac:dyDescent="0.3">
      <c r="A461" s="10" t="s">
        <v>464</v>
      </c>
      <c r="B461" s="11">
        <v>-9.4205106397074695E-4</v>
      </c>
      <c r="C461" s="11">
        <f t="shared" si="36"/>
        <v>-2.7139101382698144E-3</v>
      </c>
      <c r="D461" s="6">
        <f t="shared" si="37"/>
        <v>7.365308238603683E-6</v>
      </c>
      <c r="E461" s="6">
        <f t="shared" si="40"/>
        <v>1.0548983171597881E-3</v>
      </c>
      <c r="F461" s="6">
        <f t="shared" si="41"/>
        <v>4.7659479144187666E-4</v>
      </c>
      <c r="G461" s="12">
        <f t="shared" si="38"/>
        <v>3.8290320908920839</v>
      </c>
      <c r="H461" s="18">
        <v>8.2000000000000007E-3</v>
      </c>
      <c r="I461" s="11">
        <f t="shared" si="39"/>
        <v>2.1831051084221224E-2</v>
      </c>
    </row>
    <row r="462" spans="1:9" hidden="1" outlineLevel="1" x14ac:dyDescent="0.3">
      <c r="A462" s="10" t="s">
        <v>465</v>
      </c>
      <c r="B462" s="11">
        <v>1.6519972364543493E-2</v>
      </c>
      <c r="C462" s="11">
        <f t="shared" si="36"/>
        <v>1.4748113290244426E-2</v>
      </c>
      <c r="D462" s="6">
        <f t="shared" si="37"/>
        <v>2.1750684562188427E-4</v>
      </c>
      <c r="E462" s="6">
        <f t="shared" si="40"/>
        <v>7.365308238603683E-6</v>
      </c>
      <c r="F462" s="6">
        <f t="shared" si="41"/>
        <v>5.3306321237251935E-5</v>
      </c>
      <c r="G462" s="12">
        <f t="shared" si="38"/>
        <v>2.5015981581622877</v>
      </c>
      <c r="H462" s="18">
        <v>9.2999999999999992E-3</v>
      </c>
      <c r="I462" s="11">
        <f t="shared" si="39"/>
        <v>7.3011178073807258E-3</v>
      </c>
    </row>
    <row r="463" spans="1:9" hidden="1" outlineLevel="1" x14ac:dyDescent="0.3">
      <c r="A463" s="10" t="s">
        <v>466</v>
      </c>
      <c r="B463" s="11">
        <v>1.343769433965028E-2</v>
      </c>
      <c r="C463" s="11">
        <f t="shared" ref="C463:C526" si="42">B463-B$5</f>
        <v>1.1665835265351213E-2</v>
      </c>
      <c r="D463" s="6">
        <f t="shared" ref="D463:D526" si="43">C463^2</f>
        <v>1.3609171243831201E-4</v>
      </c>
      <c r="E463" s="6">
        <f t="shared" si="40"/>
        <v>2.1750684562188427E-4</v>
      </c>
      <c r="F463" s="6">
        <f t="shared" si="41"/>
        <v>1.040427319585581E-4</v>
      </c>
      <c r="G463" s="12">
        <f t="shared" ref="G463:G526" si="44">IFERROR(LN(_xlfn.GAMMA((B$11+1)/2)/(H463*SQRT(B$11*PI())*_xlfn.GAMMA(B$11/2))*(1 + D463/(H463^2*B$11))^(-(B$11+1)/2)),-10000)</f>
        <v>2.8579814426965378</v>
      </c>
      <c r="H463" s="18">
        <v>1.89E-2</v>
      </c>
      <c r="I463" s="11">
        <f t="shared" ref="I463:I526" si="45">SQRT(F463)</f>
        <v>1.0200133918658033E-2</v>
      </c>
    </row>
    <row r="464" spans="1:9" hidden="1" outlineLevel="1" x14ac:dyDescent="0.3">
      <c r="A464" s="10" t="s">
        <v>467</v>
      </c>
      <c r="B464" s="11">
        <v>-6.8019498216229666E-3</v>
      </c>
      <c r="C464" s="11">
        <f t="shared" si="42"/>
        <v>-8.5738088959220332E-3</v>
      </c>
      <c r="D464" s="6">
        <f t="shared" si="43"/>
        <v>7.3510198983791798E-5</v>
      </c>
      <c r="E464" s="6">
        <f t="shared" ref="E464:E527" si="46">D463</f>
        <v>1.3609171243831201E-4</v>
      </c>
      <c r="F464" s="6">
        <f t="shared" ref="F464:F527" si="47">B$6+B$7*E464+B$8*H463^2</f>
        <v>2.9512818815286761E-4</v>
      </c>
      <c r="G464" s="12">
        <f t="shared" si="44"/>
        <v>2.9104466625731522</v>
      </c>
      <c r="H464" s="18">
        <v>5.0000000000000001E-3</v>
      </c>
      <c r="I464" s="11">
        <f t="shared" si="45"/>
        <v>1.7179295333420042E-2</v>
      </c>
    </row>
    <row r="465" spans="1:9" hidden="1" outlineLevel="1" x14ac:dyDescent="0.3">
      <c r="A465" s="10" t="s">
        <v>468</v>
      </c>
      <c r="B465" s="11">
        <v>8.9738258898941475E-3</v>
      </c>
      <c r="C465" s="11">
        <f t="shared" si="42"/>
        <v>7.2019668155950799E-3</v>
      </c>
      <c r="D465" s="6">
        <f t="shared" si="43"/>
        <v>5.1868326012932733E-5</v>
      </c>
      <c r="E465" s="6">
        <f t="shared" si="46"/>
        <v>7.3510198983791798E-5</v>
      </c>
      <c r="F465" s="6">
        <f t="shared" si="47"/>
        <v>3.2685759744305624E-5</v>
      </c>
      <c r="G465" s="12">
        <f t="shared" si="44"/>
        <v>3.4660071692653673</v>
      </c>
      <c r="H465" s="18">
        <v>9.1000000000000004E-3</v>
      </c>
      <c r="I465" s="11">
        <f t="shared" si="45"/>
        <v>5.7171461188520994E-3</v>
      </c>
    </row>
    <row r="466" spans="1:9" hidden="1" outlineLevel="1" x14ac:dyDescent="0.3">
      <c r="A466" s="10" t="s">
        <v>469</v>
      </c>
      <c r="B466" s="11">
        <v>-3.5998939673435697E-3</v>
      </c>
      <c r="C466" s="11">
        <f t="shared" si="42"/>
        <v>-5.3717530416426372E-3</v>
      </c>
      <c r="D466" s="6">
        <f t="shared" si="43"/>
        <v>2.8855730740396925E-5</v>
      </c>
      <c r="E466" s="6">
        <f t="shared" si="46"/>
        <v>5.1868326012932733E-5</v>
      </c>
      <c r="F466" s="6">
        <f t="shared" si="47"/>
        <v>7.2758199366384875E-5</v>
      </c>
      <c r="G466" s="12">
        <f t="shared" si="44"/>
        <v>3.5693851794802574</v>
      </c>
      <c r="H466" s="18">
        <v>9.5999999999999992E-3</v>
      </c>
      <c r="I466" s="11">
        <f t="shared" si="45"/>
        <v>8.529841696443427E-3</v>
      </c>
    </row>
    <row r="467" spans="1:9" hidden="1" outlineLevel="1" x14ac:dyDescent="0.3">
      <c r="A467" s="10" t="s">
        <v>470</v>
      </c>
      <c r="B467" s="11">
        <v>-3.0443507721256712E-2</v>
      </c>
      <c r="C467" s="11">
        <f t="shared" si="42"/>
        <v>-3.2215366795555776E-2</v>
      </c>
      <c r="D467" s="6">
        <f t="shared" si="43"/>
        <v>1.0378298577721976E-3</v>
      </c>
      <c r="E467" s="6">
        <f t="shared" si="46"/>
        <v>2.8855730740396925E-5</v>
      </c>
      <c r="F467" s="6">
        <f t="shared" si="47"/>
        <v>7.5882464889983879E-5</v>
      </c>
      <c r="G467" s="12">
        <f t="shared" si="44"/>
        <v>1.6961831341937665</v>
      </c>
      <c r="H467" s="18">
        <v>0.02</v>
      </c>
      <c r="I467" s="11">
        <f t="shared" si="45"/>
        <v>8.7110541778813357E-3</v>
      </c>
    </row>
    <row r="468" spans="1:9" hidden="1" outlineLevel="1" x14ac:dyDescent="0.3">
      <c r="A468" s="10" t="s">
        <v>471</v>
      </c>
      <c r="B468" s="11">
        <v>1.3068647071445023E-2</v>
      </c>
      <c r="C468" s="11">
        <f t="shared" si="42"/>
        <v>1.1296787997145955E-2</v>
      </c>
      <c r="D468" s="6">
        <f t="shared" si="43"/>
        <v>1.2761741905246093E-4</v>
      </c>
      <c r="E468" s="6">
        <f t="shared" si="46"/>
        <v>1.0378298577721976E-3</v>
      </c>
      <c r="F468" s="6">
        <f t="shared" si="47"/>
        <v>4.8268109896159445E-4</v>
      </c>
      <c r="G468" s="12">
        <f t="shared" si="44"/>
        <v>3.0609978579298707</v>
      </c>
      <c r="H468" s="18">
        <v>1.18E-2</v>
      </c>
      <c r="I468" s="11">
        <f t="shared" si="45"/>
        <v>2.1970004528028539E-2</v>
      </c>
    </row>
    <row r="469" spans="1:9" hidden="1" outlineLevel="1" x14ac:dyDescent="0.3">
      <c r="A469" s="10" t="s">
        <v>472</v>
      </c>
      <c r="B469" s="11">
        <v>-3.416944798420805E-3</v>
      </c>
      <c r="C469" s="11">
        <f t="shared" si="42"/>
        <v>-5.1888038727198726E-3</v>
      </c>
      <c r="D469" s="6">
        <f t="shared" si="43"/>
        <v>2.6923685629552749E-5</v>
      </c>
      <c r="E469" s="6">
        <f t="shared" si="46"/>
        <v>1.2761741905246093E-4</v>
      </c>
      <c r="F469" s="6">
        <f t="shared" si="47"/>
        <v>1.2854042854312396E-4</v>
      </c>
      <c r="G469" s="12">
        <f t="shared" si="44"/>
        <v>3.4645756889795969</v>
      </c>
      <c r="H469" s="18">
        <v>1.12E-2</v>
      </c>
      <c r="I469" s="11">
        <f t="shared" si="45"/>
        <v>1.1337567135109894E-2</v>
      </c>
    </row>
    <row r="470" spans="1:9" hidden="1" outlineLevel="1" x14ac:dyDescent="0.3">
      <c r="A470" s="10" t="s">
        <v>473</v>
      </c>
      <c r="B470" s="11">
        <v>3.8166744133959879E-3</v>
      </c>
      <c r="C470" s="11">
        <f t="shared" si="42"/>
        <v>2.0448153390969209E-3</v>
      </c>
      <c r="D470" s="6">
        <f t="shared" si="43"/>
        <v>4.1812697710060553E-6</v>
      </c>
      <c r="E470" s="6">
        <f t="shared" si="46"/>
        <v>2.6923685629552749E-5</v>
      </c>
      <c r="F470" s="6">
        <f t="shared" si="47"/>
        <v>1.0076235442504629E-4</v>
      </c>
      <c r="G470" s="12">
        <f t="shared" si="44"/>
        <v>3.8301413985615462</v>
      </c>
      <c r="H470" s="18">
        <v>8.3999999999999995E-3</v>
      </c>
      <c r="I470" s="11">
        <f t="shared" si="45"/>
        <v>1.0038045348823958E-2</v>
      </c>
    </row>
    <row r="471" spans="1:9" hidden="1" outlineLevel="1" x14ac:dyDescent="0.3">
      <c r="A471" s="10" t="s">
        <v>474</v>
      </c>
      <c r="B471" s="11">
        <v>1.4720166340390728E-2</v>
      </c>
      <c r="C471" s="11">
        <f t="shared" si="42"/>
        <v>1.294830726609166E-2</v>
      </c>
      <c r="D471" s="6">
        <f t="shared" si="43"/>
        <v>1.6765866105712207E-4</v>
      </c>
      <c r="E471" s="6">
        <f t="shared" si="46"/>
        <v>4.1812697710060553E-6</v>
      </c>
      <c r="F471" s="6">
        <f t="shared" si="47"/>
        <v>5.5273703127506655E-5</v>
      </c>
      <c r="G471" s="12">
        <f t="shared" si="44"/>
        <v>2.9244700497301723</v>
      </c>
      <c r="H471" s="18">
        <v>1.24E-2</v>
      </c>
      <c r="I471" s="11">
        <f t="shared" si="45"/>
        <v>7.4346286475860147E-3</v>
      </c>
    </row>
    <row r="472" spans="1:9" hidden="1" outlineLevel="1" x14ac:dyDescent="0.3">
      <c r="A472" s="10" t="s">
        <v>475</v>
      </c>
      <c r="B472" s="11">
        <v>-1.3190039480694511E-3</v>
      </c>
      <c r="C472" s="11">
        <f t="shared" si="42"/>
        <v>-3.0908630223685186E-3</v>
      </c>
      <c r="D472" s="6">
        <f t="shared" si="43"/>
        <v>9.5534342230450529E-6</v>
      </c>
      <c r="E472" s="6">
        <f t="shared" si="46"/>
        <v>1.6765866105712207E-4</v>
      </c>
      <c r="F472" s="6">
        <f t="shared" si="47"/>
        <v>1.4642923820023574E-4</v>
      </c>
      <c r="G472" s="12">
        <f t="shared" si="44"/>
        <v>3.6376011357431164</v>
      </c>
      <c r="H472" s="18">
        <v>0.01</v>
      </c>
      <c r="I472" s="11">
        <f t="shared" si="45"/>
        <v>1.2100794940839042E-2</v>
      </c>
    </row>
    <row r="473" spans="1:9" hidden="1" outlineLevel="1" x14ac:dyDescent="0.3">
      <c r="A473" s="10" t="s">
        <v>476</v>
      </c>
      <c r="B473" s="11">
        <v>-1.1204231108671922E-2</v>
      </c>
      <c r="C473" s="11">
        <f t="shared" si="42"/>
        <v>-1.297609018297099E-2</v>
      </c>
      <c r="D473" s="6">
        <f t="shared" si="43"/>
        <v>1.683789164365961E-4</v>
      </c>
      <c r="E473" s="6">
        <f t="shared" si="46"/>
        <v>9.5534342230450529E-6</v>
      </c>
      <c r="F473" s="6">
        <f t="shared" si="47"/>
        <v>7.8501107729057621E-5</v>
      </c>
      <c r="G473" s="12">
        <f t="shared" si="44"/>
        <v>2.8618970355747599</v>
      </c>
      <c r="H473" s="18">
        <v>1.03E-2</v>
      </c>
      <c r="I473" s="11">
        <f t="shared" si="45"/>
        <v>8.8600850858813786E-3</v>
      </c>
    </row>
    <row r="474" spans="1:9" hidden="1" outlineLevel="1" x14ac:dyDescent="0.3">
      <c r="A474" s="10" t="s">
        <v>477</v>
      </c>
      <c r="B474" s="11">
        <v>1.2960845210763221E-2</v>
      </c>
      <c r="C474" s="11">
        <f t="shared" si="42"/>
        <v>1.1188986136464154E-2</v>
      </c>
      <c r="D474" s="6">
        <f t="shared" si="43"/>
        <v>1.2519341076198704E-4</v>
      </c>
      <c r="E474" s="6">
        <f t="shared" si="46"/>
        <v>1.683789164365961E-4</v>
      </c>
      <c r="F474" s="6">
        <f t="shared" si="47"/>
        <v>1.1043928687585881E-4</v>
      </c>
      <c r="G474" s="12">
        <f t="shared" si="44"/>
        <v>3.0668270536064219</v>
      </c>
      <c r="H474" s="18">
        <v>1.04E-2</v>
      </c>
      <c r="I474" s="11">
        <f t="shared" si="45"/>
        <v>1.050900979521186E-2</v>
      </c>
    </row>
    <row r="475" spans="1:9" hidden="1" outlineLevel="1" x14ac:dyDescent="0.3">
      <c r="A475" s="10" t="s">
        <v>478</v>
      </c>
      <c r="B475" s="11">
        <v>1.739232629480577E-2</v>
      </c>
      <c r="C475" s="11">
        <f t="shared" si="42"/>
        <v>1.5620467220506702E-2</v>
      </c>
      <c r="D475" s="6">
        <f t="shared" si="43"/>
        <v>2.4399899618692436E-4</v>
      </c>
      <c r="E475" s="6">
        <f t="shared" si="46"/>
        <v>1.2519341076198704E-4</v>
      </c>
      <c r="F475" s="6">
        <f t="shared" si="47"/>
        <v>1.045777959212292E-4</v>
      </c>
      <c r="G475" s="12">
        <f t="shared" si="44"/>
        <v>2.6301774373837961</v>
      </c>
      <c r="H475" s="18">
        <v>1.1599999999999999E-2</v>
      </c>
      <c r="I475" s="11">
        <f t="shared" si="45"/>
        <v>1.0226328565092617E-2</v>
      </c>
    </row>
    <row r="476" spans="1:9" hidden="1" outlineLevel="1" x14ac:dyDescent="0.3">
      <c r="A476" s="10" t="s">
        <v>479</v>
      </c>
      <c r="B476" s="11">
        <v>-1.696681644269377E-3</v>
      </c>
      <c r="C476" s="11">
        <f t="shared" si="42"/>
        <v>-3.4685407185684443E-3</v>
      </c>
      <c r="D476" s="6">
        <f t="shared" si="43"/>
        <v>1.2030774716367301E-5</v>
      </c>
      <c r="E476" s="6">
        <f t="shared" si="46"/>
        <v>2.4399899618692436E-4</v>
      </c>
      <c r="F476" s="6">
        <f t="shared" si="47"/>
        <v>1.4501736825652683E-4</v>
      </c>
      <c r="G476" s="12">
        <f t="shared" si="44"/>
        <v>4.1692563699927128</v>
      </c>
      <c r="H476" s="18">
        <v>2.7000000000000001E-3</v>
      </c>
      <c r="I476" s="11">
        <f t="shared" si="45"/>
        <v>1.2042315734796478E-2</v>
      </c>
    </row>
    <row r="477" spans="1:9" hidden="1" outlineLevel="1" x14ac:dyDescent="0.3">
      <c r="A477" s="10" t="s">
        <v>480</v>
      </c>
      <c r="B477" s="11">
        <v>-1.9307612737968366E-3</v>
      </c>
      <c r="C477" s="11">
        <f t="shared" si="42"/>
        <v>-3.7026203480959039E-3</v>
      </c>
      <c r="D477" s="6">
        <f t="shared" si="43"/>
        <v>1.3709397442133832E-5</v>
      </c>
      <c r="E477" s="6">
        <f t="shared" si="46"/>
        <v>1.2030774716367301E-5</v>
      </c>
      <c r="F477" s="6">
        <f t="shared" si="47"/>
        <v>8.6920192764890091E-6</v>
      </c>
      <c r="G477" s="12">
        <f t="shared" si="44"/>
        <v>3.8814421313705654</v>
      </c>
      <c r="H477" s="18">
        <v>7.1999999999999998E-3</v>
      </c>
      <c r="I477" s="11">
        <f t="shared" si="45"/>
        <v>2.948223071019052E-3</v>
      </c>
    </row>
    <row r="478" spans="1:9" hidden="1" outlineLevel="1" x14ac:dyDescent="0.3">
      <c r="A478" s="10" t="s">
        <v>481</v>
      </c>
      <c r="B478" s="11">
        <v>-4.0564941563942051E-4</v>
      </c>
      <c r="C478" s="11">
        <f t="shared" si="42"/>
        <v>-2.1775084899384877E-3</v>
      </c>
      <c r="D478" s="6">
        <f t="shared" si="43"/>
        <v>4.7415432237541931E-6</v>
      </c>
      <c r="E478" s="6">
        <f t="shared" si="46"/>
        <v>1.3709397442133832E-5</v>
      </c>
      <c r="F478" s="6">
        <f t="shared" si="47"/>
        <v>4.2731024953940411E-5</v>
      </c>
      <c r="G478" s="12">
        <f t="shared" si="44"/>
        <v>3.782633554796992</v>
      </c>
      <c r="H478" s="18">
        <v>8.8000000000000005E-3</v>
      </c>
      <c r="I478" s="11">
        <f t="shared" si="45"/>
        <v>6.5368971962193505E-3</v>
      </c>
    </row>
    <row r="479" spans="1:9" hidden="1" outlineLevel="1" x14ac:dyDescent="0.3">
      <c r="A479" s="10" t="s">
        <v>482</v>
      </c>
      <c r="B479" s="11">
        <v>1.0523148890579264E-2</v>
      </c>
      <c r="C479" s="11">
        <f t="shared" si="42"/>
        <v>8.7512898162801969E-3</v>
      </c>
      <c r="D479" s="6">
        <f t="shared" si="43"/>
        <v>7.6585073448529484E-5</v>
      </c>
      <c r="E479" s="6">
        <f t="shared" si="46"/>
        <v>4.7415432237541931E-6</v>
      </c>
      <c r="F479" s="6">
        <f t="shared" si="47"/>
        <v>6.0582247389699109E-5</v>
      </c>
      <c r="G479" s="12">
        <f t="shared" si="44"/>
        <v>2.8886357456205847</v>
      </c>
      <c r="H479" s="18">
        <v>5.1000000000000004E-3</v>
      </c>
      <c r="I479" s="11">
        <f t="shared" si="45"/>
        <v>7.7834598598373406E-3</v>
      </c>
    </row>
    <row r="480" spans="1:9" hidden="1" outlineLevel="1" x14ac:dyDescent="0.3">
      <c r="A480" s="10" t="s">
        <v>483</v>
      </c>
      <c r="B480" s="11">
        <v>3.0297961047354438E-3</v>
      </c>
      <c r="C480" s="11">
        <f t="shared" si="42"/>
        <v>1.2579370304363765E-3</v>
      </c>
      <c r="D480" s="6">
        <f t="shared" si="43"/>
        <v>1.5824055725430891E-6</v>
      </c>
      <c r="E480" s="6">
        <f t="shared" si="46"/>
        <v>7.6585073448529484E-5</v>
      </c>
      <c r="F480" s="6">
        <f t="shared" si="47"/>
        <v>3.3979920942669233E-5</v>
      </c>
      <c r="G480" s="12">
        <f t="shared" si="44"/>
        <v>4.0122510079317077</v>
      </c>
      <c r="H480" s="18">
        <v>7.1000000000000004E-3</v>
      </c>
      <c r="I480" s="11">
        <f t="shared" si="45"/>
        <v>5.8292298756070027E-3</v>
      </c>
    </row>
    <row r="481" spans="1:9" hidden="1" outlineLevel="1" x14ac:dyDescent="0.3">
      <c r="A481" s="10" t="s">
        <v>484</v>
      </c>
      <c r="B481" s="11">
        <v>-2.1696673015670046E-3</v>
      </c>
      <c r="C481" s="11">
        <f t="shared" si="42"/>
        <v>-3.9415263758660717E-3</v>
      </c>
      <c r="D481" s="6">
        <f t="shared" si="43"/>
        <v>1.553563017164793E-5</v>
      </c>
      <c r="E481" s="6">
        <f t="shared" si="46"/>
        <v>1.5824055725430891E-6</v>
      </c>
      <c r="F481" s="6">
        <f t="shared" si="47"/>
        <v>3.9561343521894933E-5</v>
      </c>
      <c r="G481" s="12">
        <f t="shared" si="44"/>
        <v>4.1070829925955152</v>
      </c>
      <c r="H481" s="18">
        <v>3.5999999999999999E-3</v>
      </c>
      <c r="I481" s="11">
        <f t="shared" si="45"/>
        <v>6.2897808802767474E-3</v>
      </c>
    </row>
    <row r="482" spans="1:9" hidden="1" outlineLevel="1" x14ac:dyDescent="0.3">
      <c r="A482" s="10" t="s">
        <v>485</v>
      </c>
      <c r="B482" s="11">
        <v>-2.837680445541097E-3</v>
      </c>
      <c r="C482" s="11">
        <f t="shared" si="42"/>
        <v>-4.6095395198401641E-3</v>
      </c>
      <c r="D482" s="6">
        <f t="shared" si="43"/>
        <v>2.124785458496829E-5</v>
      </c>
      <c r="E482" s="6">
        <f t="shared" si="46"/>
        <v>1.553563017164793E-5</v>
      </c>
      <c r="F482" s="6">
        <f t="shared" si="47"/>
        <v>1.3590480252943371E-5</v>
      </c>
      <c r="G482" s="12">
        <f t="shared" si="44"/>
        <v>3.7921407340358146</v>
      </c>
      <c r="H482" s="18">
        <v>7.4000000000000003E-3</v>
      </c>
      <c r="I482" s="11">
        <f t="shared" si="45"/>
        <v>3.6865268550416623E-3</v>
      </c>
    </row>
    <row r="483" spans="1:9" hidden="1" outlineLevel="1" x14ac:dyDescent="0.3">
      <c r="A483" s="10" t="s">
        <v>486</v>
      </c>
      <c r="B483" s="11">
        <v>3.9756324871202389E-3</v>
      </c>
      <c r="C483" s="11">
        <f t="shared" si="42"/>
        <v>2.2037734128211714E-3</v>
      </c>
      <c r="D483" s="6">
        <f t="shared" si="43"/>
        <v>4.8566172550574727E-6</v>
      </c>
      <c r="E483" s="6">
        <f t="shared" si="46"/>
        <v>2.124785458496829E-5</v>
      </c>
      <c r="F483" s="6">
        <f t="shared" si="47"/>
        <v>4.6240084760718251E-5</v>
      </c>
      <c r="G483" s="12">
        <f t="shared" si="44"/>
        <v>4.6034471820184386</v>
      </c>
      <c r="H483" s="18">
        <v>3.0999999999999999E-3</v>
      </c>
      <c r="I483" s="11">
        <f t="shared" si="45"/>
        <v>6.8000062324028981E-3</v>
      </c>
    </row>
    <row r="484" spans="1:9" hidden="1" outlineLevel="1" x14ac:dyDescent="0.3">
      <c r="A484" s="10" t="s">
        <v>487</v>
      </c>
      <c r="B484" s="11">
        <v>-1.0547924668679507E-3</v>
      </c>
      <c r="C484" s="11">
        <f t="shared" si="42"/>
        <v>-2.8266515411670178E-3</v>
      </c>
      <c r="D484" s="6">
        <f t="shared" si="43"/>
        <v>7.989958935181877E-6</v>
      </c>
      <c r="E484" s="6">
        <f t="shared" si="46"/>
        <v>4.8566172550574727E-6</v>
      </c>
      <c r="F484" s="6">
        <f t="shared" si="47"/>
        <v>9.2153560815107034E-6</v>
      </c>
      <c r="G484" s="12">
        <f t="shared" si="44"/>
        <v>3.6181800031310387</v>
      </c>
      <c r="H484" s="18">
        <v>1.03E-2</v>
      </c>
      <c r="I484" s="11">
        <f t="shared" si="45"/>
        <v>3.0356804972708679E-3</v>
      </c>
    </row>
    <row r="485" spans="1:9" hidden="1" outlineLevel="1" x14ac:dyDescent="0.3">
      <c r="A485" s="10" t="s">
        <v>488</v>
      </c>
      <c r="B485" s="11">
        <v>6.7113809320629668E-4</v>
      </c>
      <c r="C485" s="11">
        <f t="shared" si="42"/>
        <v>-1.1007209810927707E-3</v>
      </c>
      <c r="D485" s="6">
        <f t="shared" si="43"/>
        <v>1.2115866782178318E-6</v>
      </c>
      <c r="E485" s="6">
        <f t="shared" si="46"/>
        <v>7.989958935181877E-6</v>
      </c>
      <c r="F485" s="6">
        <f t="shared" si="47"/>
        <v>8.284579124742584E-5</v>
      </c>
      <c r="G485" s="12">
        <f t="shared" si="44"/>
        <v>4.1794508834835824</v>
      </c>
      <c r="H485" s="18">
        <v>6.0000000000000001E-3</v>
      </c>
      <c r="I485" s="11">
        <f t="shared" si="45"/>
        <v>9.1019663396117792E-3</v>
      </c>
    </row>
    <row r="486" spans="1:9" hidden="1" outlineLevel="1" x14ac:dyDescent="0.3">
      <c r="A486" s="10" t="s">
        <v>489</v>
      </c>
      <c r="B486" s="11">
        <v>-8.0009997053132956E-3</v>
      </c>
      <c r="C486" s="11">
        <f t="shared" si="42"/>
        <v>-9.7728587796123631E-3</v>
      </c>
      <c r="D486" s="6">
        <f t="shared" si="43"/>
        <v>9.5508768726246444E-5</v>
      </c>
      <c r="E486" s="6">
        <f t="shared" si="46"/>
        <v>1.2115866782178318E-6</v>
      </c>
      <c r="F486" s="6">
        <f t="shared" si="47"/>
        <v>2.8580811684912324E-5</v>
      </c>
      <c r="G486" s="12">
        <f t="shared" si="44"/>
        <v>3.1824246574148845</v>
      </c>
      <c r="H486" s="18">
        <v>8.3999999999999995E-3</v>
      </c>
      <c r="I486" s="11">
        <f t="shared" si="45"/>
        <v>5.3461024760953022E-3</v>
      </c>
    </row>
    <row r="487" spans="1:9" hidden="1" outlineLevel="1" x14ac:dyDescent="0.3">
      <c r="A487" s="10" t="s">
        <v>490</v>
      </c>
      <c r="B487" s="11">
        <v>-6.4201582845689522E-4</v>
      </c>
      <c r="C487" s="11">
        <f t="shared" si="42"/>
        <v>-2.4138749027559627E-3</v>
      </c>
      <c r="D487" s="6">
        <f t="shared" si="43"/>
        <v>5.8267920461551087E-6</v>
      </c>
      <c r="E487" s="6">
        <f t="shared" si="46"/>
        <v>9.5508768726246444E-5</v>
      </c>
      <c r="F487" s="6">
        <f t="shared" si="47"/>
        <v>7.0985788188941901E-5</v>
      </c>
      <c r="G487" s="12">
        <f t="shared" si="44"/>
        <v>4.3715175473343937</v>
      </c>
      <c r="H487" s="18">
        <v>4.3E-3</v>
      </c>
      <c r="I487" s="11">
        <f t="shared" si="45"/>
        <v>8.4253064151365974E-3</v>
      </c>
    </row>
    <row r="488" spans="1:9" hidden="1" outlineLevel="1" x14ac:dyDescent="0.3">
      <c r="A488" s="10" t="s">
        <v>491</v>
      </c>
      <c r="B488" s="11">
        <v>-1.4756176851068574E-2</v>
      </c>
      <c r="C488" s="11">
        <f t="shared" si="42"/>
        <v>-1.652803592536764E-2</v>
      </c>
      <c r="D488" s="6">
        <f t="shared" si="43"/>
        <v>2.7317597155024332E-4</v>
      </c>
      <c r="E488" s="6">
        <f t="shared" si="46"/>
        <v>5.8267920461551087E-6</v>
      </c>
      <c r="F488" s="6">
        <f t="shared" si="47"/>
        <v>1.6109581330356368E-5</v>
      </c>
      <c r="G488" s="12">
        <f t="shared" si="44"/>
        <v>2.5754069653268541</v>
      </c>
      <c r="H488" s="18">
        <v>1.23E-2</v>
      </c>
      <c r="I488" s="11">
        <f t="shared" si="45"/>
        <v>4.0136742930083858E-3</v>
      </c>
    </row>
    <row r="489" spans="1:9" hidden="1" outlineLevel="1" x14ac:dyDescent="0.3">
      <c r="A489" s="10" t="s">
        <v>492</v>
      </c>
      <c r="B489" s="11">
        <v>1.0422588020028944E-2</v>
      </c>
      <c r="C489" s="11">
        <f t="shared" si="42"/>
        <v>8.6507289457298762E-3</v>
      </c>
      <c r="D489" s="6">
        <f t="shared" si="43"/>
        <v>7.4835111292488731E-5</v>
      </c>
      <c r="E489" s="6">
        <f t="shared" si="46"/>
        <v>2.7317597155024332E-4</v>
      </c>
      <c r="F489" s="6">
        <f t="shared" si="47"/>
        <v>1.6271133034768099E-4</v>
      </c>
      <c r="G489" s="12">
        <f t="shared" si="44"/>
        <v>3.238758368565342</v>
      </c>
      <c r="H489" s="18">
        <v>1.21E-2</v>
      </c>
      <c r="I489" s="11">
        <f t="shared" si="45"/>
        <v>1.2755835148969314E-2</v>
      </c>
    </row>
    <row r="490" spans="1:9" hidden="1" outlineLevel="1" x14ac:dyDescent="0.3">
      <c r="A490" s="10" t="s">
        <v>493</v>
      </c>
      <c r="B490" s="11">
        <v>-5.800846162522303E-3</v>
      </c>
      <c r="C490" s="11">
        <f t="shared" si="42"/>
        <v>-7.5727052368213706E-3</v>
      </c>
      <c r="D490" s="6">
        <f t="shared" si="43"/>
        <v>5.7345864603781813E-5</v>
      </c>
      <c r="E490" s="6">
        <f t="shared" si="46"/>
        <v>7.4835111292488731E-5</v>
      </c>
      <c r="F490" s="6">
        <f t="shared" si="47"/>
        <v>1.2489155383462995E-4</v>
      </c>
      <c r="G490" s="12">
        <f t="shared" si="44"/>
        <v>3.4536195585571474</v>
      </c>
      <c r="H490" s="18">
        <v>6.8999999999999999E-3</v>
      </c>
      <c r="I490" s="11">
        <f t="shared" si="45"/>
        <v>1.1175488975191643E-2</v>
      </c>
    </row>
    <row r="491" spans="1:9" hidden="1" outlineLevel="1" x14ac:dyDescent="0.3">
      <c r="A491" s="10" t="s">
        <v>494</v>
      </c>
      <c r="B491" s="11">
        <v>-1.1400041684900379E-2</v>
      </c>
      <c r="C491" s="11">
        <f t="shared" si="42"/>
        <v>-1.3171900759199447E-2</v>
      </c>
      <c r="D491" s="6">
        <f t="shared" si="43"/>
        <v>1.7349896961019895E-4</v>
      </c>
      <c r="E491" s="6">
        <f t="shared" si="46"/>
        <v>5.7345864603781813E-5</v>
      </c>
      <c r="F491" s="6">
        <f t="shared" si="47"/>
        <v>4.7033725837032902E-5</v>
      </c>
      <c r="G491" s="12">
        <f t="shared" si="44"/>
        <v>2.8982607058826857</v>
      </c>
      <c r="H491" s="18">
        <v>1.1900000000000001E-2</v>
      </c>
      <c r="I491" s="11">
        <f t="shared" si="45"/>
        <v>6.8581138687712744E-3</v>
      </c>
    </row>
    <row r="492" spans="1:9" hidden="1" outlineLevel="1" x14ac:dyDescent="0.3">
      <c r="A492" s="10" t="s">
        <v>495</v>
      </c>
      <c r="B492" s="11">
        <v>7.4923635994913968E-3</v>
      </c>
      <c r="C492" s="11">
        <f t="shared" si="42"/>
        <v>5.7205045251923292E-3</v>
      </c>
      <c r="D492" s="6">
        <f t="shared" si="43"/>
        <v>3.2724172022745915E-5</v>
      </c>
      <c r="E492" s="6">
        <f t="shared" si="46"/>
        <v>1.7349896961019895E-4</v>
      </c>
      <c r="F492" s="6">
        <f t="shared" si="47"/>
        <v>1.3822940772108668E-4</v>
      </c>
      <c r="G492" s="12">
        <f t="shared" si="44"/>
        <v>3.7417179045743003</v>
      </c>
      <c r="H492" s="18">
        <v>5.4999999999999997E-3</v>
      </c>
      <c r="I492" s="11">
        <f t="shared" si="45"/>
        <v>1.175710031092219E-2</v>
      </c>
    </row>
    <row r="493" spans="1:9" hidden="1" outlineLevel="1" x14ac:dyDescent="0.3">
      <c r="A493" s="10" t="s">
        <v>496</v>
      </c>
      <c r="B493" s="11">
        <v>-1.1398147792956009E-2</v>
      </c>
      <c r="C493" s="11">
        <f t="shared" si="42"/>
        <v>-1.3170006867255077E-2</v>
      </c>
      <c r="D493" s="6">
        <f t="shared" si="43"/>
        <v>1.7344908088354587E-4</v>
      </c>
      <c r="E493" s="6">
        <f t="shared" si="46"/>
        <v>3.2724172022745915E-5</v>
      </c>
      <c r="F493" s="6">
        <f t="shared" si="47"/>
        <v>2.9646183943276176E-5</v>
      </c>
      <c r="G493" s="12">
        <f t="shared" si="44"/>
        <v>2.8728662507994756</v>
      </c>
      <c r="H493" s="18">
        <v>1.0999999999999999E-2</v>
      </c>
      <c r="I493" s="11">
        <f t="shared" si="45"/>
        <v>5.4448309379884494E-3</v>
      </c>
    </row>
    <row r="494" spans="1:9" hidden="1" outlineLevel="1" x14ac:dyDescent="0.3">
      <c r="A494" s="10" t="s">
        <v>497</v>
      </c>
      <c r="B494" s="11">
        <v>-1.5729972675325256E-2</v>
      </c>
      <c r="C494" s="11">
        <f t="shared" si="42"/>
        <v>-1.7501831749624323E-2</v>
      </c>
      <c r="D494" s="6">
        <f t="shared" si="43"/>
        <v>3.06314114592158E-4</v>
      </c>
      <c r="E494" s="6">
        <f t="shared" si="46"/>
        <v>1.7344908088354587E-4</v>
      </c>
      <c r="F494" s="6">
        <f t="shared" si="47"/>
        <v>1.2260708965298068E-4</v>
      </c>
      <c r="G494" s="12">
        <f t="shared" si="44"/>
        <v>2.3519941414374363</v>
      </c>
      <c r="H494" s="18">
        <v>1.12E-2</v>
      </c>
      <c r="I494" s="11">
        <f t="shared" si="45"/>
        <v>1.1072808571134095E-2</v>
      </c>
    </row>
    <row r="495" spans="1:9" hidden="1" outlineLevel="1" x14ac:dyDescent="0.3">
      <c r="A495" s="10" t="s">
        <v>498</v>
      </c>
      <c r="B495" s="11">
        <v>1.1114269851567068E-2</v>
      </c>
      <c r="C495" s="11">
        <f t="shared" si="42"/>
        <v>9.3424107772680006E-3</v>
      </c>
      <c r="D495" s="6">
        <f t="shared" si="43"/>
        <v>8.728063913121329E-5</v>
      </c>
      <c r="E495" s="6">
        <f t="shared" si="46"/>
        <v>3.06314114592158E-4</v>
      </c>
      <c r="F495" s="6">
        <f t="shared" si="47"/>
        <v>1.4882899629556085E-4</v>
      </c>
      <c r="G495" s="12">
        <f t="shared" si="44"/>
        <v>3.0774570063321036</v>
      </c>
      <c r="H495" s="18">
        <v>1.52E-2</v>
      </c>
      <c r="I495" s="11">
        <f t="shared" si="45"/>
        <v>1.2199549020171232E-2</v>
      </c>
    </row>
    <row r="496" spans="1:9" hidden="1" outlineLevel="1" x14ac:dyDescent="0.3">
      <c r="A496" s="10" t="s">
        <v>499</v>
      </c>
      <c r="B496" s="11">
        <v>1.39026997188199E-2</v>
      </c>
      <c r="C496" s="11">
        <f t="shared" si="42"/>
        <v>1.2130840644520833E-2</v>
      </c>
      <c r="D496" s="6">
        <f t="shared" si="43"/>
        <v>1.4715729474275863E-4</v>
      </c>
      <c r="E496" s="6">
        <f t="shared" si="46"/>
        <v>8.728063913121329E-5</v>
      </c>
      <c r="F496" s="6">
        <f t="shared" si="47"/>
        <v>1.9114673839291233E-4</v>
      </c>
      <c r="G496" s="12">
        <f t="shared" si="44"/>
        <v>2.5135611702531642</v>
      </c>
      <c r="H496" s="18">
        <v>6.8999999999999999E-3</v>
      </c>
      <c r="I496" s="11">
        <f t="shared" si="45"/>
        <v>1.3825582750571939E-2</v>
      </c>
    </row>
    <row r="497" spans="1:9" hidden="1" outlineLevel="1" x14ac:dyDescent="0.3">
      <c r="A497" s="10" t="s">
        <v>500</v>
      </c>
      <c r="B497" s="11">
        <v>-3.2850765735790181E-3</v>
      </c>
      <c r="C497" s="11">
        <f t="shared" si="42"/>
        <v>-5.0569356478780856E-3</v>
      </c>
      <c r="D497" s="6">
        <f t="shared" si="43"/>
        <v>2.5572598146780155E-5</v>
      </c>
      <c r="E497" s="6">
        <f t="shared" si="46"/>
        <v>1.4715729474275863E-4</v>
      </c>
      <c r="F497" s="6">
        <f t="shared" si="47"/>
        <v>6.2484984723738484E-5</v>
      </c>
      <c r="G497" s="12">
        <f t="shared" si="44"/>
        <v>3.7453583886272095</v>
      </c>
      <c r="H497" s="18">
        <v>7.4999999999999997E-3</v>
      </c>
      <c r="I497" s="11">
        <f t="shared" si="45"/>
        <v>7.9047444439234397E-3</v>
      </c>
    </row>
    <row r="498" spans="1:9" hidden="1" outlineLevel="1" x14ac:dyDescent="0.3">
      <c r="A498" s="10" t="s">
        <v>501</v>
      </c>
      <c r="B498" s="11">
        <v>-1.6794997077276459E-2</v>
      </c>
      <c r="C498" s="11">
        <f t="shared" si="42"/>
        <v>-1.8566856151575526E-2</v>
      </c>
      <c r="D498" s="6">
        <f t="shared" si="43"/>
        <v>3.4472814735329795E-4</v>
      </c>
      <c r="E498" s="6">
        <f t="shared" si="46"/>
        <v>2.5572598146780155E-5</v>
      </c>
      <c r="F498" s="6">
        <f t="shared" si="47"/>
        <v>4.8112913500875187E-5</v>
      </c>
      <c r="G498" s="12">
        <f t="shared" si="44"/>
        <v>1.9407769303999725</v>
      </c>
      <c r="H498" s="18">
        <v>9.9000000000000008E-3</v>
      </c>
      <c r="I498" s="11">
        <f t="shared" si="45"/>
        <v>6.9363472736646619E-3</v>
      </c>
    </row>
    <row r="499" spans="1:9" hidden="1" outlineLevel="1" x14ac:dyDescent="0.3">
      <c r="A499" s="10" t="s">
        <v>502</v>
      </c>
      <c r="B499" s="11">
        <v>1.0168251439907069E-2</v>
      </c>
      <c r="C499" s="11">
        <f t="shared" si="42"/>
        <v>8.3963923656080013E-3</v>
      </c>
      <c r="D499" s="6">
        <f t="shared" si="43"/>
        <v>7.0499404757240328E-5</v>
      </c>
      <c r="E499" s="6">
        <f t="shared" si="46"/>
        <v>3.4472814735329795E-4</v>
      </c>
      <c r="F499" s="6">
        <f t="shared" si="47"/>
        <v>1.3465735494076582E-4</v>
      </c>
      <c r="G499" s="12">
        <f t="shared" si="44"/>
        <v>3.3230324057815412</v>
      </c>
      <c r="H499" s="18">
        <v>1.03E-2</v>
      </c>
      <c r="I499" s="11">
        <f t="shared" si="45"/>
        <v>1.1604195574910214E-2</v>
      </c>
    </row>
    <row r="500" spans="1:9" hidden="1" outlineLevel="1" x14ac:dyDescent="0.3">
      <c r="A500" s="10" t="s">
        <v>503</v>
      </c>
      <c r="B500" s="11">
        <v>5.9339718933209126E-3</v>
      </c>
      <c r="C500" s="11">
        <f t="shared" si="42"/>
        <v>4.1621128190218451E-3</v>
      </c>
      <c r="D500" s="6">
        <f t="shared" si="43"/>
        <v>1.732318311826597E-5</v>
      </c>
      <c r="E500" s="6">
        <f t="shared" si="46"/>
        <v>7.0499404757240328E-5</v>
      </c>
      <c r="F500" s="6">
        <f t="shared" si="47"/>
        <v>9.3599986217559803E-5</v>
      </c>
      <c r="G500" s="12">
        <f t="shared" si="44"/>
        <v>3.910800079890226</v>
      </c>
      <c r="H500" s="18">
        <v>6.4999999999999997E-3</v>
      </c>
      <c r="I500" s="11">
        <f t="shared" si="45"/>
        <v>9.6747085856660198E-3</v>
      </c>
    </row>
    <row r="501" spans="1:9" hidden="1" outlineLevel="1" x14ac:dyDescent="0.3">
      <c r="A501" s="10" t="s">
        <v>504</v>
      </c>
      <c r="B501" s="11">
        <v>1.3276206348765808E-2</v>
      </c>
      <c r="C501" s="11">
        <f t="shared" si="42"/>
        <v>1.1504347274466741E-2</v>
      </c>
      <c r="D501" s="6">
        <f t="shared" si="43"/>
        <v>1.3235000621153033E-4</v>
      </c>
      <c r="E501" s="6">
        <f t="shared" si="46"/>
        <v>1.732318311826597E-5</v>
      </c>
      <c r="F501" s="6">
        <f t="shared" si="47"/>
        <v>3.6087547199404957E-5</v>
      </c>
      <c r="G501" s="12">
        <f t="shared" si="44"/>
        <v>3.0084076710888978</v>
      </c>
      <c r="H501" s="18">
        <v>1.41E-2</v>
      </c>
      <c r="I501" s="11">
        <f t="shared" si="45"/>
        <v>6.0072911698539266E-3</v>
      </c>
    </row>
    <row r="502" spans="1:9" hidden="1" outlineLevel="1" x14ac:dyDescent="0.3">
      <c r="A502" s="10" t="s">
        <v>505</v>
      </c>
      <c r="B502" s="11">
        <v>-1.0418679061794335E-3</v>
      </c>
      <c r="C502" s="11">
        <f t="shared" si="42"/>
        <v>-2.8137269804785008E-3</v>
      </c>
      <c r="D502" s="6">
        <f t="shared" si="43"/>
        <v>7.9170595206726624E-6</v>
      </c>
      <c r="E502" s="6">
        <f t="shared" si="46"/>
        <v>1.3235000621153033E-4</v>
      </c>
      <c r="F502" s="6">
        <f t="shared" si="47"/>
        <v>1.7448370155302852E-4</v>
      </c>
      <c r="G502" s="12">
        <f t="shared" si="44"/>
        <v>4.4299870164925785</v>
      </c>
      <c r="H502" s="18">
        <v>3.3E-3</v>
      </c>
      <c r="I502" s="11">
        <f t="shared" si="45"/>
        <v>1.3209227893901616E-2</v>
      </c>
    </row>
    <row r="503" spans="1:9" hidden="1" outlineLevel="1" x14ac:dyDescent="0.3">
      <c r="A503" s="10" t="s">
        <v>506</v>
      </c>
      <c r="B503" s="11">
        <v>1.2355257012643625E-2</v>
      </c>
      <c r="C503" s="11">
        <f t="shared" si="42"/>
        <v>1.0583397938344558E-2</v>
      </c>
      <c r="D503" s="6">
        <f t="shared" si="43"/>
        <v>1.1200831192135584E-4</v>
      </c>
      <c r="E503" s="6">
        <f t="shared" si="46"/>
        <v>7.9170595206726624E-6</v>
      </c>
      <c r="F503" s="6">
        <f t="shared" si="47"/>
        <v>1.0711581096961858E-5</v>
      </c>
      <c r="G503" s="12">
        <f t="shared" si="44"/>
        <v>2.8607407467546375</v>
      </c>
      <c r="H503" s="18">
        <v>6.7999999999999996E-3</v>
      </c>
      <c r="I503" s="11">
        <f t="shared" si="45"/>
        <v>3.2728551903440303E-3</v>
      </c>
    </row>
    <row r="504" spans="1:9" hidden="1" outlineLevel="1" x14ac:dyDescent="0.3">
      <c r="A504" s="10" t="s">
        <v>507</v>
      </c>
      <c r="B504" s="11">
        <v>-3.0148324704298429E-3</v>
      </c>
      <c r="C504" s="11">
        <f t="shared" si="42"/>
        <v>-4.7866915447289105E-3</v>
      </c>
      <c r="D504" s="6">
        <f t="shared" si="43"/>
        <v>2.2912415944379244E-5</v>
      </c>
      <c r="E504" s="6">
        <f t="shared" si="46"/>
        <v>1.1200831192135584E-4</v>
      </c>
      <c r="F504" s="6">
        <f t="shared" si="47"/>
        <v>5.5400029053481346E-5</v>
      </c>
      <c r="G504" s="12">
        <f t="shared" si="44"/>
        <v>3.9196753785967027</v>
      </c>
      <c r="H504" s="18">
        <v>5.0000000000000001E-3</v>
      </c>
      <c r="I504" s="11">
        <f t="shared" si="45"/>
        <v>7.4431195780721776E-3</v>
      </c>
    </row>
    <row r="505" spans="1:9" hidden="1" outlineLevel="1" x14ac:dyDescent="0.3">
      <c r="A505" s="10" t="s">
        <v>508</v>
      </c>
      <c r="B505" s="11">
        <v>4.0132649899150925E-3</v>
      </c>
      <c r="C505" s="11">
        <f t="shared" si="42"/>
        <v>2.241405915616025E-3</v>
      </c>
      <c r="D505" s="6">
        <f t="shared" si="43"/>
        <v>5.0239004785585112E-6</v>
      </c>
      <c r="E505" s="6">
        <f t="shared" si="46"/>
        <v>2.2912415944379244E-5</v>
      </c>
      <c r="F505" s="6">
        <f t="shared" si="47"/>
        <v>2.3980860561367054E-5</v>
      </c>
      <c r="G505" s="12">
        <f t="shared" si="44"/>
        <v>3.892559099444358</v>
      </c>
      <c r="H505" s="18">
        <v>7.7999999999999996E-3</v>
      </c>
      <c r="I505" s="11">
        <f t="shared" si="45"/>
        <v>4.8970256851855552E-3</v>
      </c>
    </row>
    <row r="506" spans="1:9" hidden="1" outlineLevel="1" x14ac:dyDescent="0.3">
      <c r="A506" s="10" t="s">
        <v>509</v>
      </c>
      <c r="B506" s="11">
        <v>-8.28619590331027E-3</v>
      </c>
      <c r="C506" s="11">
        <f t="shared" si="42"/>
        <v>-1.0058054977609338E-2</v>
      </c>
      <c r="D506" s="6">
        <f t="shared" si="43"/>
        <v>1.0116446993261197E-4</v>
      </c>
      <c r="E506" s="6">
        <f t="shared" si="46"/>
        <v>5.0239004785585112E-6</v>
      </c>
      <c r="F506" s="6">
        <f t="shared" si="47"/>
        <v>4.805498730127395E-5</v>
      </c>
      <c r="G506" s="12">
        <f t="shared" si="44"/>
        <v>3.1558343442775465</v>
      </c>
      <c r="H506" s="18">
        <v>8.6999999999999994E-3</v>
      </c>
      <c r="I506" s="11">
        <f t="shared" si="45"/>
        <v>6.9321704610658518E-3</v>
      </c>
    </row>
    <row r="507" spans="1:9" hidden="1" outlineLevel="1" x14ac:dyDescent="0.3">
      <c r="A507" s="10" t="s">
        <v>510</v>
      </c>
      <c r="B507" s="11">
        <v>9.0386542962482396E-3</v>
      </c>
      <c r="C507" s="11">
        <f t="shared" si="42"/>
        <v>7.2667952219491721E-3</v>
      </c>
      <c r="D507" s="6">
        <f t="shared" si="43"/>
        <v>5.2806312797743316E-5</v>
      </c>
      <c r="E507" s="6">
        <f t="shared" si="46"/>
        <v>1.0116446993261197E-4</v>
      </c>
      <c r="F507" s="6">
        <f t="shared" si="47"/>
        <v>7.5845189576399314E-5</v>
      </c>
      <c r="G507" s="12">
        <f t="shared" si="44"/>
        <v>3.5026108492154635</v>
      </c>
      <c r="H507" s="18">
        <v>7.0000000000000001E-3</v>
      </c>
      <c r="I507" s="11">
        <f t="shared" si="45"/>
        <v>8.7089143741570525E-3</v>
      </c>
    </row>
    <row r="508" spans="1:9" hidden="1" outlineLevel="1" x14ac:dyDescent="0.3">
      <c r="A508" s="10" t="s">
        <v>511</v>
      </c>
      <c r="B508" s="11">
        <v>-7.2157384112799521E-3</v>
      </c>
      <c r="C508" s="11">
        <f t="shared" si="42"/>
        <v>-8.9875974855790196E-3</v>
      </c>
      <c r="D508" s="6">
        <f t="shared" si="43"/>
        <v>8.0776908562786313E-5</v>
      </c>
      <c r="E508" s="6">
        <f t="shared" si="46"/>
        <v>5.2806312797743316E-5</v>
      </c>
      <c r="F508" s="6">
        <f t="shared" si="47"/>
        <v>4.7305773233129938E-5</v>
      </c>
      <c r="G508" s="12">
        <f t="shared" si="44"/>
        <v>3.0534166011331543</v>
      </c>
      <c r="H508" s="18">
        <v>5.8999999999999999E-3</v>
      </c>
      <c r="I508" s="11">
        <f t="shared" si="45"/>
        <v>6.8779192517163168E-3</v>
      </c>
    </row>
    <row r="509" spans="1:9" hidden="1" outlineLevel="1" x14ac:dyDescent="0.3">
      <c r="A509" s="10" t="s">
        <v>512</v>
      </c>
      <c r="B509" s="11">
        <v>1.9095067528172465E-3</v>
      </c>
      <c r="C509" s="11">
        <f t="shared" si="42"/>
        <v>1.3764767851817922E-4</v>
      </c>
      <c r="D509" s="6">
        <f t="shared" si="43"/>
        <v>1.8946883401444016E-8</v>
      </c>
      <c r="E509" s="6">
        <f t="shared" si="46"/>
        <v>8.0776908562786313E-5</v>
      </c>
      <c r="F509" s="6">
        <f t="shared" si="47"/>
        <v>4.1367797792555074E-5</v>
      </c>
      <c r="G509" s="12">
        <f t="shared" si="44"/>
        <v>4.7064193283453273</v>
      </c>
      <c r="H509" s="18">
        <v>3.5999999999999999E-3</v>
      </c>
      <c r="I509" s="11">
        <f t="shared" si="45"/>
        <v>6.4317802972858979E-3</v>
      </c>
    </row>
    <row r="510" spans="1:9" hidden="1" outlineLevel="1" x14ac:dyDescent="0.3">
      <c r="A510" s="10" t="s">
        <v>513</v>
      </c>
      <c r="B510" s="11">
        <v>8.0966540445544938E-3</v>
      </c>
      <c r="C510" s="11">
        <f t="shared" si="42"/>
        <v>6.3247949702554263E-3</v>
      </c>
      <c r="D510" s="6">
        <f t="shared" si="43"/>
        <v>4.0003031415768339E-5</v>
      </c>
      <c r="E510" s="6">
        <f t="shared" si="46"/>
        <v>1.8946883401444016E-8</v>
      </c>
      <c r="F510" s="6">
        <f t="shared" si="47"/>
        <v>1.0920972706089761E-5</v>
      </c>
      <c r="G510" s="12">
        <f t="shared" si="44"/>
        <v>3.5433864240073096</v>
      </c>
      <c r="H510" s="18">
        <v>8.9999999999999993E-3</v>
      </c>
      <c r="I510" s="11">
        <f t="shared" si="45"/>
        <v>3.3046895022210122E-3</v>
      </c>
    </row>
    <row r="511" spans="1:9" hidden="1" outlineLevel="1" x14ac:dyDescent="0.3">
      <c r="A511" s="10" t="s">
        <v>514</v>
      </c>
      <c r="B511" s="11">
        <v>6.977967217004102E-3</v>
      </c>
      <c r="C511" s="11">
        <f t="shared" si="42"/>
        <v>5.2061081427050345E-3</v>
      </c>
      <c r="D511" s="6">
        <f t="shared" si="43"/>
        <v>2.7103561993539665E-5</v>
      </c>
      <c r="E511" s="6">
        <f t="shared" si="46"/>
        <v>4.0003031415768339E-5</v>
      </c>
      <c r="F511" s="6">
        <f t="shared" si="47"/>
        <v>6.9345660016397433E-5</v>
      </c>
      <c r="G511" s="12">
        <f t="shared" si="44"/>
        <v>3.7774839136677403</v>
      </c>
      <c r="H511" s="18">
        <v>6.7999999999999996E-3</v>
      </c>
      <c r="I511" s="11">
        <f t="shared" si="45"/>
        <v>8.3274041583435484E-3</v>
      </c>
    </row>
    <row r="512" spans="1:9" hidden="1" outlineLevel="1" x14ac:dyDescent="0.3">
      <c r="A512" s="10" t="s">
        <v>515</v>
      </c>
      <c r="B512" s="11">
        <v>1.0003034683381831E-2</v>
      </c>
      <c r="C512" s="11">
        <f t="shared" si="42"/>
        <v>8.2311756090827637E-3</v>
      </c>
      <c r="D512" s="6">
        <f t="shared" si="43"/>
        <v>6.7752251907559006E-5</v>
      </c>
      <c r="E512" s="6">
        <f t="shared" si="46"/>
        <v>2.7103561993539665E-5</v>
      </c>
      <c r="F512" s="6">
        <f t="shared" si="47"/>
        <v>4.0792920917961902E-5</v>
      </c>
      <c r="G512" s="12">
        <f t="shared" si="44"/>
        <v>3.255159192312965</v>
      </c>
      <c r="H512" s="18">
        <v>6.0000000000000001E-3</v>
      </c>
      <c r="I512" s="11">
        <f t="shared" si="45"/>
        <v>6.3869336083884499E-3</v>
      </c>
    </row>
    <row r="513" spans="1:9" hidden="1" outlineLevel="1" x14ac:dyDescent="0.3">
      <c r="A513" s="10" t="s">
        <v>516</v>
      </c>
      <c r="B513" s="11">
        <v>-5.9194864842433519E-3</v>
      </c>
      <c r="C513" s="11">
        <f t="shared" si="42"/>
        <v>-7.6913455585424194E-3</v>
      </c>
      <c r="D513" s="6">
        <f t="shared" si="43"/>
        <v>5.9156796500910204E-5</v>
      </c>
      <c r="E513" s="6">
        <f t="shared" si="46"/>
        <v>6.7752251907559006E-5</v>
      </c>
      <c r="F513" s="6">
        <f t="shared" si="47"/>
        <v>4.0028542150413095E-5</v>
      </c>
      <c r="G513" s="12">
        <f t="shared" si="44"/>
        <v>1.6246343366062066</v>
      </c>
      <c r="H513" s="18">
        <v>3.0000000000000001E-3</v>
      </c>
      <c r="I513" s="11">
        <f t="shared" si="45"/>
        <v>6.3268113730704104E-3</v>
      </c>
    </row>
    <row r="514" spans="1:9" hidden="1" outlineLevel="1" x14ac:dyDescent="0.3">
      <c r="A514" s="10" t="s">
        <v>517</v>
      </c>
      <c r="B514" s="11">
        <v>3.2724567119013612E-3</v>
      </c>
      <c r="C514" s="11">
        <f t="shared" si="42"/>
        <v>1.5005976376022939E-3</v>
      </c>
      <c r="D514" s="6">
        <f t="shared" si="43"/>
        <v>2.2517932699775851E-6</v>
      </c>
      <c r="E514" s="6">
        <f t="shared" si="46"/>
        <v>5.9156796500910204E-5</v>
      </c>
      <c r="F514" s="6">
        <f t="shared" si="47"/>
        <v>1.809509551248533E-5</v>
      </c>
      <c r="G514" s="12">
        <f t="shared" si="44"/>
        <v>4.1190888607804945</v>
      </c>
      <c r="H514" s="18">
        <v>6.3E-3</v>
      </c>
      <c r="I514" s="11">
        <f t="shared" si="45"/>
        <v>4.2538330376832292E-3</v>
      </c>
    </row>
    <row r="515" spans="1:9" hidden="1" outlineLevel="1" x14ac:dyDescent="0.3">
      <c r="A515" s="10" t="s">
        <v>518</v>
      </c>
      <c r="B515" s="11">
        <v>-1.4003089715889326E-3</v>
      </c>
      <c r="C515" s="11">
        <f t="shared" si="42"/>
        <v>-3.1721680458879999E-3</v>
      </c>
      <c r="D515" s="6">
        <f t="shared" si="43"/>
        <v>1.0062650111352892E-5</v>
      </c>
      <c r="E515" s="6">
        <f t="shared" si="46"/>
        <v>2.2517932699775851E-6</v>
      </c>
      <c r="F515" s="6">
        <f t="shared" si="47"/>
        <v>3.1555242223461766E-5</v>
      </c>
      <c r="G515" s="12">
        <f t="shared" si="44"/>
        <v>4.0086384965789081</v>
      </c>
      <c r="H515" s="18">
        <v>6.4000000000000003E-3</v>
      </c>
      <c r="I515" s="11">
        <f t="shared" si="45"/>
        <v>5.6174052927897029E-3</v>
      </c>
    </row>
    <row r="516" spans="1:9" hidden="1" outlineLevel="1" x14ac:dyDescent="0.3">
      <c r="A516" s="10" t="s">
        <v>519</v>
      </c>
      <c r="B516" s="11">
        <v>1.1276737185024281E-2</v>
      </c>
      <c r="C516" s="11">
        <f t="shared" si="42"/>
        <v>9.5048781107252133E-3</v>
      </c>
      <c r="D516" s="6">
        <f t="shared" si="43"/>
        <v>9.0342707899743297E-5</v>
      </c>
      <c r="E516" s="6">
        <f t="shared" si="46"/>
        <v>1.0062650111352892E-5</v>
      </c>
      <c r="F516" s="6">
        <f t="shared" si="47"/>
        <v>3.3861158069906563E-5</v>
      </c>
      <c r="G516" s="12">
        <f t="shared" si="44"/>
        <v>2.9890183369295213</v>
      </c>
      <c r="H516" s="18">
        <v>6.1999999999999998E-3</v>
      </c>
      <c r="I516" s="11">
        <f t="shared" si="45"/>
        <v>5.8190341182971731E-3</v>
      </c>
    </row>
    <row r="517" spans="1:9" hidden="1" outlineLevel="1" x14ac:dyDescent="0.3">
      <c r="A517" s="10" t="s">
        <v>520</v>
      </c>
      <c r="B517" s="11">
        <v>5.564950507475663E-3</v>
      </c>
      <c r="C517" s="11">
        <f t="shared" si="42"/>
        <v>3.7930914331765955E-3</v>
      </c>
      <c r="D517" s="6">
        <f t="shared" si="43"/>
        <v>1.4387542620437679E-5</v>
      </c>
      <c r="E517" s="6">
        <f t="shared" si="46"/>
        <v>9.0342707899743297E-5</v>
      </c>
      <c r="F517" s="6">
        <f t="shared" si="47"/>
        <v>4.5763526008998893E-5</v>
      </c>
      <c r="G517" s="12">
        <f t="shared" si="44"/>
        <v>3.8549038994637201</v>
      </c>
      <c r="H517" s="18">
        <v>7.4000000000000003E-3</v>
      </c>
      <c r="I517" s="11">
        <f t="shared" si="45"/>
        <v>6.7648744266984653E-3</v>
      </c>
    </row>
    <row r="518" spans="1:9" hidden="1" outlineLevel="1" x14ac:dyDescent="0.3">
      <c r="A518" s="10" t="s">
        <v>521</v>
      </c>
      <c r="B518" s="11">
        <v>1.754814480299093E-4</v>
      </c>
      <c r="C518" s="11">
        <f t="shared" si="42"/>
        <v>-1.596377626269158E-3</v>
      </c>
      <c r="D518" s="6">
        <f t="shared" si="43"/>
        <v>2.5484215256527516E-6</v>
      </c>
      <c r="E518" s="6">
        <f t="shared" si="46"/>
        <v>1.4387542620437679E-5</v>
      </c>
      <c r="F518" s="6">
        <f t="shared" si="47"/>
        <v>4.5059829017729881E-5</v>
      </c>
      <c r="G518" s="12">
        <f t="shared" si="44"/>
        <v>4.7001826012173957</v>
      </c>
      <c r="H518" s="18">
        <v>3.2000000000000002E-3</v>
      </c>
      <c r="I518" s="11">
        <f t="shared" si="45"/>
        <v>6.7126618429450089E-3</v>
      </c>
    </row>
    <row r="519" spans="1:9" hidden="1" outlineLevel="1" x14ac:dyDescent="0.3">
      <c r="A519" s="10" t="s">
        <v>522</v>
      </c>
      <c r="B519" s="11">
        <v>-2.8553961120982405E-3</v>
      </c>
      <c r="C519" s="11">
        <f t="shared" si="42"/>
        <v>-4.6272551863973076E-3</v>
      </c>
      <c r="D519" s="6">
        <f t="shared" si="43"/>
        <v>2.1411490560040782E-5</v>
      </c>
      <c r="E519" s="6">
        <f t="shared" si="46"/>
        <v>2.5484215256527516E-6</v>
      </c>
      <c r="F519" s="6">
        <f t="shared" si="47"/>
        <v>9.2955272538449677E-6</v>
      </c>
      <c r="G519" s="12">
        <f t="shared" si="44"/>
        <v>3.9527774554348869</v>
      </c>
      <c r="H519" s="18">
        <v>4.4000000000000003E-3</v>
      </c>
      <c r="I519" s="11">
        <f t="shared" si="45"/>
        <v>3.0488567125801381E-3</v>
      </c>
    </row>
    <row r="520" spans="1:9" hidden="1" outlineLevel="1" x14ac:dyDescent="0.3">
      <c r="A520" s="10" t="s">
        <v>523</v>
      </c>
      <c r="B520" s="11">
        <v>2.8364266292531235E-3</v>
      </c>
      <c r="C520" s="11">
        <f t="shared" si="42"/>
        <v>1.0645675549540562E-3</v>
      </c>
      <c r="D520" s="6">
        <f t="shared" si="43"/>
        <v>1.1333040790608575E-6</v>
      </c>
      <c r="E520" s="6">
        <f t="shared" si="46"/>
        <v>2.1411490560040782E-5</v>
      </c>
      <c r="F520" s="6">
        <f t="shared" si="47"/>
        <v>1.944988537205348E-5</v>
      </c>
      <c r="G520" s="12">
        <f t="shared" si="44"/>
        <v>3.9895478321666786</v>
      </c>
      <c r="H520" s="18">
        <v>7.3000000000000001E-3</v>
      </c>
      <c r="I520" s="11">
        <f t="shared" si="45"/>
        <v>4.4102024184898229E-3</v>
      </c>
    </row>
    <row r="521" spans="1:9" hidden="1" outlineLevel="1" x14ac:dyDescent="0.3">
      <c r="A521" s="10" t="s">
        <v>524</v>
      </c>
      <c r="B521" s="11">
        <v>4.8244221397541467E-3</v>
      </c>
      <c r="C521" s="11">
        <f t="shared" si="42"/>
        <v>3.0525630654550792E-3</v>
      </c>
      <c r="D521" s="6">
        <f t="shared" si="43"/>
        <v>9.3181412685805106E-6</v>
      </c>
      <c r="E521" s="6">
        <f t="shared" si="46"/>
        <v>1.1333040790608575E-6</v>
      </c>
      <c r="F521" s="6">
        <f t="shared" si="47"/>
        <v>4.1665911585512101E-5</v>
      </c>
      <c r="G521" s="12">
        <f t="shared" si="44"/>
        <v>4.229124655514223</v>
      </c>
      <c r="H521" s="18">
        <v>4.7000000000000002E-3</v>
      </c>
      <c r="I521" s="11">
        <f t="shared" si="45"/>
        <v>6.4549137550793121E-3</v>
      </c>
    </row>
    <row r="522" spans="1:9" hidden="1" outlineLevel="1" x14ac:dyDescent="0.3">
      <c r="A522" s="10" t="s">
        <v>525</v>
      </c>
      <c r="B522" s="11">
        <v>-1.3022749144261775E-3</v>
      </c>
      <c r="C522" s="11">
        <f t="shared" si="42"/>
        <v>-3.0741339887252446E-3</v>
      </c>
      <c r="D522" s="6">
        <f t="shared" si="43"/>
        <v>9.4502997806357817E-6</v>
      </c>
      <c r="E522" s="6">
        <f t="shared" si="46"/>
        <v>9.3181412685805106E-6</v>
      </c>
      <c r="F522" s="6">
        <f t="shared" si="47"/>
        <v>1.9437526938868343E-5</v>
      </c>
      <c r="G522" s="12">
        <f t="shared" si="44"/>
        <v>4.0894134957311588</v>
      </c>
      <c r="H522" s="18">
        <v>5.7999999999999996E-3</v>
      </c>
      <c r="I522" s="11">
        <f t="shared" si="45"/>
        <v>4.4088010772622005E-3</v>
      </c>
    </row>
    <row r="523" spans="1:9" hidden="1" outlineLevel="1" x14ac:dyDescent="0.3">
      <c r="A523" s="10" t="s">
        <v>526</v>
      </c>
      <c r="B523" s="11">
        <v>2.5733965731905522E-3</v>
      </c>
      <c r="C523" s="11">
        <f t="shared" si="42"/>
        <v>8.0153749889148493E-4</v>
      </c>
      <c r="D523" s="6">
        <f t="shared" si="43"/>
        <v>6.4246236212921725E-7</v>
      </c>
      <c r="E523" s="6">
        <f t="shared" si="46"/>
        <v>9.4502997806357817E-6</v>
      </c>
      <c r="F523" s="6">
        <f t="shared" si="47"/>
        <v>2.8210319000952379E-5</v>
      </c>
      <c r="G523" s="12">
        <f t="shared" si="44"/>
        <v>4.5120481445833738</v>
      </c>
      <c r="H523" s="18">
        <v>4.3E-3</v>
      </c>
      <c r="I523" s="11">
        <f t="shared" si="45"/>
        <v>5.311338720224156E-3</v>
      </c>
    </row>
    <row r="524" spans="1:9" hidden="1" outlineLevel="1" x14ac:dyDescent="0.3">
      <c r="A524" s="10" t="s">
        <v>527</v>
      </c>
      <c r="B524" s="11">
        <v>-4.702917722561945E-4</v>
      </c>
      <c r="C524" s="11">
        <f t="shared" si="42"/>
        <v>-2.2421508465552617E-3</v>
      </c>
      <c r="D524" s="6">
        <f t="shared" si="43"/>
        <v>5.0272404187084768E-6</v>
      </c>
      <c r="E524" s="6">
        <f t="shared" si="46"/>
        <v>6.4246236212921725E-7</v>
      </c>
      <c r="F524" s="6">
        <f t="shared" si="47"/>
        <v>1.5217663453333804E-5</v>
      </c>
      <c r="G524" s="12">
        <f t="shared" si="44"/>
        <v>4.2938867379137484</v>
      </c>
      <c r="H524" s="18">
        <v>4.8999999999999998E-3</v>
      </c>
      <c r="I524" s="11">
        <f t="shared" si="45"/>
        <v>3.9009823702926168E-3</v>
      </c>
    </row>
    <row r="525" spans="1:9" hidden="1" outlineLevel="1" x14ac:dyDescent="0.3">
      <c r="A525" s="10" t="s">
        <v>528</v>
      </c>
      <c r="B525" s="11">
        <v>-3.6318356734168605E-4</v>
      </c>
      <c r="C525" s="11">
        <f t="shared" si="42"/>
        <v>-2.1350426416407533E-3</v>
      </c>
      <c r="D525" s="6">
        <f t="shared" si="43"/>
        <v>4.558407081624326E-6</v>
      </c>
      <c r="E525" s="6">
        <f t="shared" si="46"/>
        <v>5.0272404187084768E-6</v>
      </c>
      <c r="F525" s="6">
        <f t="shared" si="47"/>
        <v>2.0153870215578269E-5</v>
      </c>
      <c r="G525" s="12">
        <f t="shared" si="44"/>
        <v>4.4234665819778103</v>
      </c>
      <c r="H525" s="18">
        <v>4.1999999999999997E-3</v>
      </c>
      <c r="I525" s="11">
        <f t="shared" si="45"/>
        <v>4.4893062064842795E-3</v>
      </c>
    </row>
    <row r="526" spans="1:9" hidden="1" outlineLevel="1" x14ac:dyDescent="0.3">
      <c r="A526" s="10" t="s">
        <v>529</v>
      </c>
      <c r="B526" s="11">
        <v>7.2633156856095598E-3</v>
      </c>
      <c r="C526" s="11">
        <f t="shared" si="42"/>
        <v>5.4914566113104923E-3</v>
      </c>
      <c r="D526" s="6">
        <f t="shared" si="43"/>
        <v>3.0156095713905715E-5</v>
      </c>
      <c r="E526" s="6">
        <f t="shared" si="46"/>
        <v>4.558407081624326E-6</v>
      </c>
      <c r="F526" s="6">
        <f t="shared" si="47"/>
        <v>1.5247423494153533E-5</v>
      </c>
      <c r="G526" s="12">
        <f t="shared" si="44"/>
        <v>3.7767815972248213</v>
      </c>
      <c r="H526" s="18">
        <v>6.0000000000000001E-3</v>
      </c>
      <c r="I526" s="11">
        <f t="shared" si="45"/>
        <v>3.9047949362487058E-3</v>
      </c>
    </row>
    <row r="527" spans="1:9" hidden="1" outlineLevel="1" x14ac:dyDescent="0.3">
      <c r="A527" s="10" t="s">
        <v>530</v>
      </c>
      <c r="B527" s="11">
        <v>1.0660726067697576E-3</v>
      </c>
      <c r="C527" s="11">
        <f t="shared" ref="C527:C590" si="48">B527-B$5</f>
        <v>-7.0578646752930967E-4</v>
      </c>
      <c r="D527" s="6">
        <f t="shared" ref="D527:D590" si="49">C527^2</f>
        <v>4.9813453774750125E-7</v>
      </c>
      <c r="E527" s="6">
        <f t="shared" si="46"/>
        <v>3.0156095713905715E-5</v>
      </c>
      <c r="F527" s="6">
        <f t="shared" si="47"/>
        <v>3.3560457391109712E-5</v>
      </c>
      <c r="G527" s="12">
        <f t="shared" ref="G527:G590" si="50">IFERROR(LN(_xlfn.GAMMA((B$11+1)/2)/(H527*SQRT(B$11*PI())*_xlfn.GAMMA(B$11/2))*(1 + D527/(H527^2*B$11))^(-(B$11+1)/2)),-10000)</f>
        <v>4.4716737741018191</v>
      </c>
      <c r="H527" s="18">
        <v>4.4999999999999997E-3</v>
      </c>
      <c r="I527" s="11">
        <f t="shared" ref="I527:I590" si="51">SQRT(F527)</f>
        <v>5.7931388202864358E-3</v>
      </c>
    </row>
    <row r="528" spans="1:9" hidden="1" outlineLevel="1" x14ac:dyDescent="0.3">
      <c r="A528" s="10" t="s">
        <v>531</v>
      </c>
      <c r="B528" s="11">
        <v>2.4204770996387203E-3</v>
      </c>
      <c r="C528" s="11">
        <f t="shared" si="48"/>
        <v>6.4861802533965301E-4</v>
      </c>
      <c r="D528" s="6">
        <f t="shared" si="49"/>
        <v>4.2070534279551074E-7</v>
      </c>
      <c r="E528" s="6">
        <f t="shared" ref="E528:E591" si="52">D527</f>
        <v>4.9813453774750125E-7</v>
      </c>
      <c r="F528" s="6">
        <f t="shared" ref="F528:F591" si="53">B$6+B$7*E528+B$8*H527^2</f>
        <v>1.6526174902741684E-5</v>
      </c>
      <c r="G528" s="12">
        <f t="shared" si="50"/>
        <v>4.2763642076185535</v>
      </c>
      <c r="H528" s="18">
        <v>5.4999999999999997E-3</v>
      </c>
      <c r="I528" s="11">
        <f t="shared" si="51"/>
        <v>4.0652398333605958E-3</v>
      </c>
    </row>
    <row r="529" spans="1:9" hidden="1" outlineLevel="1" x14ac:dyDescent="0.3">
      <c r="A529" s="10" t="s">
        <v>532</v>
      </c>
      <c r="B529" s="11">
        <v>-5.1388073469496587E-3</v>
      </c>
      <c r="C529" s="11">
        <f t="shared" si="48"/>
        <v>-6.9106664212487262E-3</v>
      </c>
      <c r="D529" s="6">
        <f t="shared" si="49"/>
        <v>4.7757310385774676E-5</v>
      </c>
      <c r="E529" s="6">
        <f t="shared" si="52"/>
        <v>4.2070534279551074E-7</v>
      </c>
      <c r="F529" s="6">
        <f t="shared" si="53"/>
        <v>2.4088659407283216E-5</v>
      </c>
      <c r="G529" s="12">
        <f t="shared" si="50"/>
        <v>3.4908579937753101</v>
      </c>
      <c r="H529" s="18">
        <v>9.1000000000000004E-3</v>
      </c>
      <c r="I529" s="11">
        <f t="shared" si="51"/>
        <v>4.9080199069770711E-3</v>
      </c>
    </row>
    <row r="530" spans="1:9" hidden="1" outlineLevel="1" x14ac:dyDescent="0.3">
      <c r="A530" s="10" t="s">
        <v>533</v>
      </c>
      <c r="B530" s="11">
        <v>-2.409450150980303E-3</v>
      </c>
      <c r="C530" s="11">
        <f t="shared" si="48"/>
        <v>-4.1813092252793701E-3</v>
      </c>
      <c r="D530" s="6">
        <f t="shared" si="49"/>
        <v>1.7483346837406365E-5</v>
      </c>
      <c r="E530" s="6">
        <f t="shared" si="52"/>
        <v>4.7757310385774676E-5</v>
      </c>
      <c r="F530" s="6">
        <f t="shared" si="53"/>
        <v>7.205093564010618E-5</v>
      </c>
      <c r="G530" s="12">
        <f t="shared" si="50"/>
        <v>3.9909759020389788</v>
      </c>
      <c r="H530" s="18">
        <v>3.3E-3</v>
      </c>
      <c r="I530" s="11">
        <f t="shared" si="51"/>
        <v>8.4882822549739809E-3</v>
      </c>
    </row>
    <row r="531" spans="1:9" hidden="1" outlineLevel="1" x14ac:dyDescent="0.3">
      <c r="A531" s="10" t="s">
        <v>534</v>
      </c>
      <c r="B531" s="11">
        <v>1.6057712530996048E-3</v>
      </c>
      <c r="C531" s="11">
        <f t="shared" si="48"/>
        <v>-1.6608782119946247E-4</v>
      </c>
      <c r="D531" s="6">
        <f t="shared" si="49"/>
        <v>2.7585164350784614E-8</v>
      </c>
      <c r="E531" s="6">
        <f t="shared" si="52"/>
        <v>1.7483346837406365E-5</v>
      </c>
      <c r="F531" s="6">
        <f t="shared" si="53"/>
        <v>1.2357375865920921E-5</v>
      </c>
      <c r="G531" s="12">
        <f t="shared" si="50"/>
        <v>4.1959425679622138</v>
      </c>
      <c r="H531" s="18">
        <v>6.0000000000000001E-3</v>
      </c>
      <c r="I531" s="11">
        <f t="shared" si="51"/>
        <v>3.5153059420085929E-3</v>
      </c>
    </row>
    <row r="532" spans="1:9" hidden="1" outlineLevel="1" x14ac:dyDescent="0.3">
      <c r="A532" s="10" t="s">
        <v>535</v>
      </c>
      <c r="B532" s="11">
        <v>1.3130735633370829E-2</v>
      </c>
      <c r="C532" s="11">
        <f t="shared" si="48"/>
        <v>1.1358876559071761E-2</v>
      </c>
      <c r="D532" s="6">
        <f t="shared" si="49"/>
        <v>1.2902407668422995E-4</v>
      </c>
      <c r="E532" s="6">
        <f t="shared" si="52"/>
        <v>2.7585164350784614E-8</v>
      </c>
      <c r="F532" s="6">
        <f t="shared" si="53"/>
        <v>2.8377114740272852E-5</v>
      </c>
      <c r="G532" s="12">
        <f t="shared" si="50"/>
        <v>2.2676864794768674</v>
      </c>
      <c r="H532" s="18">
        <v>5.7000000000000002E-3</v>
      </c>
      <c r="I532" s="11">
        <f t="shared" si="51"/>
        <v>5.3270174338247529E-3</v>
      </c>
    </row>
    <row r="533" spans="1:9" hidden="1" outlineLevel="1" x14ac:dyDescent="0.3">
      <c r="A533" s="10" t="s">
        <v>536</v>
      </c>
      <c r="B533" s="11">
        <v>1.7869940787058236E-3</v>
      </c>
      <c r="C533" s="11">
        <f t="shared" si="48"/>
        <v>1.5135004406756315E-5</v>
      </c>
      <c r="D533" s="6">
        <f t="shared" si="49"/>
        <v>2.2906835839253307E-10</v>
      </c>
      <c r="E533" s="6">
        <f t="shared" si="52"/>
        <v>1.2902407668422995E-4</v>
      </c>
      <c r="F533" s="6">
        <f t="shared" si="53"/>
        <v>4.7910707677783168E-5</v>
      </c>
      <c r="G533" s="12">
        <f t="shared" si="50"/>
        <v>5.0717771725983276</v>
      </c>
      <c r="H533" s="18">
        <v>2.5000000000000001E-3</v>
      </c>
      <c r="I533" s="11">
        <f t="shared" si="51"/>
        <v>6.9217561122726047E-3</v>
      </c>
    </row>
    <row r="534" spans="1:9" hidden="1" outlineLevel="1" x14ac:dyDescent="0.3">
      <c r="A534" s="10" t="s">
        <v>537</v>
      </c>
      <c r="B534" s="11">
        <v>6.5982648306949958E-3</v>
      </c>
      <c r="C534" s="11">
        <f t="shared" si="48"/>
        <v>4.8264057563959283E-3</v>
      </c>
      <c r="D534" s="6">
        <f t="shared" si="49"/>
        <v>2.3294192525371751E-5</v>
      </c>
      <c r="E534" s="6">
        <f t="shared" si="52"/>
        <v>2.2906835839253307E-10</v>
      </c>
      <c r="F534" s="6">
        <f t="shared" si="53"/>
        <v>5.8343869751541416E-6</v>
      </c>
      <c r="G534" s="12">
        <f t="shared" si="50"/>
        <v>3.7844011664095518</v>
      </c>
      <c r="H534" s="18">
        <v>3.5000000000000001E-3</v>
      </c>
      <c r="I534" s="11">
        <f t="shared" si="51"/>
        <v>2.4154475724292054E-3</v>
      </c>
    </row>
    <row r="535" spans="1:9" hidden="1" outlineLevel="1" x14ac:dyDescent="0.3">
      <c r="A535" s="10" t="s">
        <v>538</v>
      </c>
      <c r="B535" s="11">
        <v>-4.5720878809665999E-3</v>
      </c>
      <c r="C535" s="11">
        <f t="shared" si="48"/>
        <v>-6.3439469552656674E-3</v>
      </c>
      <c r="D535" s="6">
        <f t="shared" si="49"/>
        <v>4.0245662971224534E-5</v>
      </c>
      <c r="E535" s="6">
        <f t="shared" si="52"/>
        <v>2.3294192525371751E-5</v>
      </c>
      <c r="F535" s="6">
        <f t="shared" si="53"/>
        <v>1.4387389806298185E-5</v>
      </c>
      <c r="G535" s="12">
        <f t="shared" si="50"/>
        <v>3.2118612548212844</v>
      </c>
      <c r="H535" s="18">
        <v>3.7000000000000002E-3</v>
      </c>
      <c r="I535" s="11">
        <f t="shared" si="51"/>
        <v>3.793071289377275E-3</v>
      </c>
    </row>
    <row r="536" spans="1:9" hidden="1" outlineLevel="1" x14ac:dyDescent="0.3">
      <c r="A536" s="10" t="s">
        <v>539</v>
      </c>
      <c r="B536" s="11">
        <v>-1.1312996885553024E-2</v>
      </c>
      <c r="C536" s="11">
        <f t="shared" si="48"/>
        <v>-1.3084855959852091E-2</v>
      </c>
      <c r="D536" s="6">
        <f t="shared" si="49"/>
        <v>1.7121345549007678E-4</v>
      </c>
      <c r="E536" s="6">
        <f t="shared" si="52"/>
        <v>4.0245662971224534E-5</v>
      </c>
      <c r="F536" s="6">
        <f t="shared" si="53"/>
        <v>1.8394655733836923E-5</v>
      </c>
      <c r="G536" s="12">
        <f t="shared" si="50"/>
        <v>2.5925917786504069</v>
      </c>
      <c r="H536" s="18">
        <v>8.0999999999999996E-3</v>
      </c>
      <c r="I536" s="11">
        <f t="shared" si="51"/>
        <v>4.2888991284287534E-3</v>
      </c>
    </row>
    <row r="537" spans="1:9" hidden="1" outlineLevel="1" x14ac:dyDescent="0.3">
      <c r="A537" s="10" t="s">
        <v>540</v>
      </c>
      <c r="B537" s="11">
        <v>-5.5417106202986051E-3</v>
      </c>
      <c r="C537" s="11">
        <f t="shared" si="48"/>
        <v>-7.3135696945976726E-3</v>
      </c>
      <c r="D537" s="6">
        <f t="shared" si="49"/>
        <v>5.3488301677737492E-5</v>
      </c>
      <c r="E537" s="6">
        <f t="shared" si="52"/>
        <v>1.7121345549007678E-4</v>
      </c>
      <c r="F537" s="6">
        <f t="shared" si="53"/>
        <v>8.0260083440958157E-5</v>
      </c>
      <c r="G537" s="12">
        <f t="shared" si="50"/>
        <v>3.2174289992967537</v>
      </c>
      <c r="H537" s="18">
        <v>1.3899999999999999E-2</v>
      </c>
      <c r="I537" s="11">
        <f t="shared" si="51"/>
        <v>8.9587992186987951E-3</v>
      </c>
    </row>
    <row r="538" spans="1:9" hidden="1" outlineLevel="1" x14ac:dyDescent="0.3">
      <c r="A538" s="10" t="s">
        <v>541</v>
      </c>
      <c r="B538" s="11">
        <v>5.3876369470992362E-3</v>
      </c>
      <c r="C538" s="11">
        <f t="shared" si="48"/>
        <v>3.6157778728001687E-3</v>
      </c>
      <c r="D538" s="6">
        <f t="shared" si="49"/>
        <v>1.3073849625431313E-5</v>
      </c>
      <c r="E538" s="6">
        <f t="shared" si="52"/>
        <v>5.3488301677737492E-5</v>
      </c>
      <c r="F538" s="6">
        <f t="shared" si="53"/>
        <v>1.5667379462016247E-4</v>
      </c>
      <c r="G538" s="12">
        <f t="shared" si="50"/>
        <v>4.1166075287036463</v>
      </c>
      <c r="H538" s="18">
        <v>5.0000000000000001E-3</v>
      </c>
      <c r="I538" s="11">
        <f t="shared" si="51"/>
        <v>1.2516940305848009E-2</v>
      </c>
    </row>
    <row r="539" spans="1:9" hidden="1" outlineLevel="1" x14ac:dyDescent="0.3">
      <c r="A539" s="10" t="s">
        <v>542</v>
      </c>
      <c r="B539" s="11">
        <v>4.7031721603571188E-4</v>
      </c>
      <c r="C539" s="11">
        <f t="shared" si="48"/>
        <v>-1.3015418582633554E-3</v>
      </c>
      <c r="D539" s="6">
        <f t="shared" si="49"/>
        <v>1.6940112088116282E-6</v>
      </c>
      <c r="E539" s="6">
        <f t="shared" si="52"/>
        <v>1.3073849625431313E-5</v>
      </c>
      <c r="F539" s="6">
        <f t="shared" si="53"/>
        <v>2.2288222608348727E-5</v>
      </c>
      <c r="G539" s="12">
        <f t="shared" si="50"/>
        <v>4.4020726532536258</v>
      </c>
      <c r="H539" s="18">
        <v>4.7000000000000002E-3</v>
      </c>
      <c r="I539" s="11">
        <f t="shared" si="51"/>
        <v>4.7210404158774923E-3</v>
      </c>
    </row>
    <row r="540" spans="1:9" hidden="1" outlineLevel="1" x14ac:dyDescent="0.3">
      <c r="A540" s="10" t="s">
        <v>543</v>
      </c>
      <c r="B540" s="11">
        <v>9.9645398807873039E-3</v>
      </c>
      <c r="C540" s="11">
        <f t="shared" si="48"/>
        <v>8.1926808064882364E-3</v>
      </c>
      <c r="D540" s="6">
        <f t="shared" si="49"/>
        <v>6.7120018797000734E-5</v>
      </c>
      <c r="E540" s="6">
        <f t="shared" si="52"/>
        <v>1.6940112088116282E-6</v>
      </c>
      <c r="F540" s="6">
        <f t="shared" si="53"/>
        <v>1.8125863076516834E-5</v>
      </c>
      <c r="G540" s="12">
        <f t="shared" si="50"/>
        <v>3.3801173713310031</v>
      </c>
      <c r="H540" s="18">
        <v>7.7000000000000002E-3</v>
      </c>
      <c r="I540" s="11">
        <f t="shared" si="51"/>
        <v>4.2574479534712847E-3</v>
      </c>
    </row>
    <row r="541" spans="1:9" hidden="1" outlineLevel="1" x14ac:dyDescent="0.3">
      <c r="A541" s="10" t="s">
        <v>544</v>
      </c>
      <c r="B541" s="11">
        <v>-4.0165903073254416E-3</v>
      </c>
      <c r="C541" s="11">
        <f t="shared" si="48"/>
        <v>-5.7884493816245091E-3</v>
      </c>
      <c r="D541" s="6">
        <f t="shared" si="49"/>
        <v>3.3506146243629159E-5</v>
      </c>
      <c r="E541" s="6">
        <f t="shared" si="52"/>
        <v>6.7120018797000734E-5</v>
      </c>
      <c r="F541" s="6">
        <f t="shared" si="53"/>
        <v>5.7563823091393095E-5</v>
      </c>
      <c r="G541" s="12">
        <f t="shared" si="50"/>
        <v>3.6698147613989223</v>
      </c>
      <c r="H541" s="18">
        <v>4.5999999999999999E-3</v>
      </c>
      <c r="I541" s="11">
        <f t="shared" si="51"/>
        <v>7.587082646933082E-3</v>
      </c>
    </row>
    <row r="542" spans="1:9" hidden="1" outlineLevel="1" x14ac:dyDescent="0.3">
      <c r="A542" s="10" t="s">
        <v>545</v>
      </c>
      <c r="B542" s="11">
        <v>-6.555281267762509E-4</v>
      </c>
      <c r="C542" s="11">
        <f t="shared" si="48"/>
        <v>-2.4273872010753183E-3</v>
      </c>
      <c r="D542" s="6">
        <f t="shared" si="49"/>
        <v>5.8922086239442678E-6</v>
      </c>
      <c r="E542" s="6">
        <f t="shared" si="52"/>
        <v>3.3506146243629159E-5</v>
      </c>
      <c r="F542" s="6">
        <f t="shared" si="53"/>
        <v>2.2894308454358164E-5</v>
      </c>
      <c r="G542" s="12">
        <f t="shared" si="50"/>
        <v>4.4329584193138869</v>
      </c>
      <c r="H542" s="18">
        <v>3.8999999999999998E-3</v>
      </c>
      <c r="I542" s="11">
        <f t="shared" si="51"/>
        <v>4.7847997298066892E-3</v>
      </c>
    </row>
    <row r="543" spans="1:9" hidden="1" outlineLevel="1" x14ac:dyDescent="0.3">
      <c r="A543" s="10" t="s">
        <v>546</v>
      </c>
      <c r="B543" s="11">
        <v>4.3855884602973759E-3</v>
      </c>
      <c r="C543" s="11">
        <f t="shared" si="48"/>
        <v>2.6137293859983084E-3</v>
      </c>
      <c r="D543" s="6">
        <f t="shared" si="49"/>
        <v>6.8315813032310939E-6</v>
      </c>
      <c r="E543" s="6">
        <f t="shared" si="52"/>
        <v>5.8922086239442678E-6</v>
      </c>
      <c r="F543" s="6">
        <f t="shared" si="53"/>
        <v>1.3635971464334507E-5</v>
      </c>
      <c r="G543" s="12">
        <f t="shared" si="50"/>
        <v>4.5165132360613178</v>
      </c>
      <c r="H543" s="18">
        <v>2.8999999999999998E-3</v>
      </c>
      <c r="I543" s="11">
        <f t="shared" si="51"/>
        <v>3.6926916286544298E-3</v>
      </c>
    </row>
    <row r="544" spans="1:9" hidden="1" outlineLevel="1" x14ac:dyDescent="0.3">
      <c r="A544" s="10" t="s">
        <v>547</v>
      </c>
      <c r="B544" s="11">
        <v>7.2844317718333785E-3</v>
      </c>
      <c r="C544" s="11">
        <f t="shared" si="48"/>
        <v>5.512572697534311E-3</v>
      </c>
      <c r="D544" s="6">
        <f t="shared" si="49"/>
        <v>3.0388457745600709E-5</v>
      </c>
      <c r="E544" s="6">
        <f t="shared" si="52"/>
        <v>6.8315813032310939E-6</v>
      </c>
      <c r="F544" s="6">
        <f t="shared" si="53"/>
        <v>8.6460344439885192E-6</v>
      </c>
      <c r="G544" s="12">
        <f t="shared" si="50"/>
        <v>3.7085514406186553</v>
      </c>
      <c r="H544" s="18">
        <v>7.4000000000000003E-3</v>
      </c>
      <c r="I544" s="11">
        <f t="shared" si="51"/>
        <v>2.9404139919386382E-3</v>
      </c>
    </row>
    <row r="545" spans="1:9" hidden="1" outlineLevel="1" x14ac:dyDescent="0.3">
      <c r="A545" s="10" t="s">
        <v>548</v>
      </c>
      <c r="B545" s="11">
        <v>2.0123544224647716E-3</v>
      </c>
      <c r="C545" s="11">
        <f t="shared" si="48"/>
        <v>2.4049534816570424E-4</v>
      </c>
      <c r="D545" s="6">
        <f t="shared" si="49"/>
        <v>5.7838012489343304E-8</v>
      </c>
      <c r="E545" s="6">
        <f t="shared" si="52"/>
        <v>3.0388457745600709E-5</v>
      </c>
      <c r="F545" s="6">
        <f t="shared" si="53"/>
        <v>4.781264435137416E-5</v>
      </c>
      <c r="G545" s="12">
        <f t="shared" si="50"/>
        <v>4.3006926996229007</v>
      </c>
      <c r="H545" s="18">
        <v>5.4000000000000003E-3</v>
      </c>
      <c r="I545" s="11">
        <f t="shared" si="51"/>
        <v>6.9146687810316817E-3</v>
      </c>
    </row>
    <row r="546" spans="1:9" hidden="1" outlineLevel="1" x14ac:dyDescent="0.3">
      <c r="A546" s="10" t="s">
        <v>549</v>
      </c>
      <c r="B546" s="11">
        <v>9.0432552730700978E-3</v>
      </c>
      <c r="C546" s="11">
        <f t="shared" si="48"/>
        <v>7.2713961987710303E-3</v>
      </c>
      <c r="D546" s="6">
        <f t="shared" si="49"/>
        <v>5.287320267950179E-5</v>
      </c>
      <c r="E546" s="6">
        <f t="shared" si="52"/>
        <v>5.7838012489343304E-8</v>
      </c>
      <c r="F546" s="6">
        <f t="shared" si="53"/>
        <v>2.3200468505372157E-5</v>
      </c>
      <c r="G546" s="12">
        <f t="shared" si="50"/>
        <v>3.5033104902112226</v>
      </c>
      <c r="H546" s="18">
        <v>7.1999999999999998E-3</v>
      </c>
      <c r="I546" s="11">
        <f t="shared" si="51"/>
        <v>4.8166864653381956E-3</v>
      </c>
    </row>
    <row r="547" spans="1:9" hidden="1" outlineLevel="1" x14ac:dyDescent="0.3">
      <c r="A547" s="10" t="s">
        <v>550</v>
      </c>
      <c r="B547" s="11">
        <v>1.035288927283113E-3</v>
      </c>
      <c r="C547" s="11">
        <f t="shared" si="48"/>
        <v>-7.3657014701595429E-4</v>
      </c>
      <c r="D547" s="6">
        <f t="shared" si="49"/>
        <v>5.4253558147510448E-7</v>
      </c>
      <c r="E547" s="6">
        <f t="shared" si="52"/>
        <v>5.287320267950179E-5</v>
      </c>
      <c r="F547" s="6">
        <f t="shared" si="53"/>
        <v>4.9468809807991756E-5</v>
      </c>
      <c r="G547" s="12">
        <f t="shared" si="50"/>
        <v>4.8910289640679139</v>
      </c>
      <c r="H547" s="18">
        <v>2.8999999999999998E-3</v>
      </c>
      <c r="I547" s="11">
        <f t="shared" si="51"/>
        <v>7.033406700027502E-3</v>
      </c>
    </row>
    <row r="548" spans="1:9" hidden="1" outlineLevel="1" x14ac:dyDescent="0.3">
      <c r="A548" s="10" t="s">
        <v>551</v>
      </c>
      <c r="B548" s="11">
        <v>4.9628636061193102E-4</v>
      </c>
      <c r="C548" s="11">
        <f t="shared" si="48"/>
        <v>-1.2755727136871363E-3</v>
      </c>
      <c r="D548" s="6">
        <f t="shared" si="49"/>
        <v>1.6270857479031649E-6</v>
      </c>
      <c r="E548" s="6">
        <f t="shared" si="52"/>
        <v>5.4253558147510448E-7</v>
      </c>
      <c r="F548" s="6">
        <f t="shared" si="53"/>
        <v>7.564059984314393E-6</v>
      </c>
      <c r="G548" s="12">
        <f t="shared" si="50"/>
        <v>4.9412979889542763</v>
      </c>
      <c r="H548" s="18">
        <v>2.5000000000000001E-3</v>
      </c>
      <c r="I548" s="11">
        <f t="shared" si="51"/>
        <v>2.7502836188863129E-3</v>
      </c>
    </row>
    <row r="549" spans="1:9" hidden="1" outlineLevel="1" x14ac:dyDescent="0.3">
      <c r="A549" s="10" t="s">
        <v>552</v>
      </c>
      <c r="B549" s="11">
        <v>6.7152534940952274E-3</v>
      </c>
      <c r="C549" s="11">
        <f t="shared" si="48"/>
        <v>4.9433944197961599E-3</v>
      </c>
      <c r="D549" s="6">
        <f t="shared" si="49"/>
        <v>2.4437148389671813E-5</v>
      </c>
      <c r="E549" s="6">
        <f t="shared" si="52"/>
        <v>1.6270857479031649E-6</v>
      </c>
      <c r="F549" s="6">
        <f t="shared" si="53"/>
        <v>6.1142732177884562E-6</v>
      </c>
      <c r="G549" s="12">
        <f t="shared" si="50"/>
        <v>3.1222266682324689</v>
      </c>
      <c r="H549" s="18">
        <v>2.5000000000000001E-3</v>
      </c>
      <c r="I549" s="11">
        <f t="shared" si="51"/>
        <v>2.4727056472189438E-3</v>
      </c>
    </row>
    <row r="550" spans="1:9" hidden="1" outlineLevel="1" x14ac:dyDescent="0.3">
      <c r="A550" s="10" t="s">
        <v>553</v>
      </c>
      <c r="B550" s="11">
        <v>4.2375561525177085E-3</v>
      </c>
      <c r="C550" s="11">
        <f t="shared" si="48"/>
        <v>2.465697078218641E-3</v>
      </c>
      <c r="D550" s="6">
        <f t="shared" si="49"/>
        <v>6.0796620815359427E-6</v>
      </c>
      <c r="E550" s="6">
        <f t="shared" si="52"/>
        <v>2.4437148389671813E-5</v>
      </c>
      <c r="F550" s="6">
        <f t="shared" si="53"/>
        <v>1.0038541905577487E-5</v>
      </c>
      <c r="G550" s="12">
        <f t="shared" si="50"/>
        <v>4.4866290597140983</v>
      </c>
      <c r="H550" s="18">
        <v>3.5000000000000001E-3</v>
      </c>
      <c r="I550" s="11">
        <f t="shared" si="51"/>
        <v>3.1683658099369598E-3</v>
      </c>
    </row>
    <row r="551" spans="1:9" hidden="1" outlineLevel="1" x14ac:dyDescent="0.3">
      <c r="A551" s="10" t="s">
        <v>554</v>
      </c>
      <c r="B551" s="11">
        <v>2.3155347516919315E-3</v>
      </c>
      <c r="C551" s="11">
        <f t="shared" si="48"/>
        <v>5.4367567739286421E-4</v>
      </c>
      <c r="D551" s="6">
        <f t="shared" si="49"/>
        <v>2.9558324218858978E-7</v>
      </c>
      <c r="E551" s="6">
        <f t="shared" si="52"/>
        <v>6.0796620815359427E-6</v>
      </c>
      <c r="F551" s="6">
        <f t="shared" si="53"/>
        <v>1.1425782735915417E-5</v>
      </c>
      <c r="G551" s="12">
        <f t="shared" si="50"/>
        <v>4.7805533862441534</v>
      </c>
      <c r="H551" s="18">
        <v>3.3E-3</v>
      </c>
      <c r="I551" s="11">
        <f t="shared" si="51"/>
        <v>3.3802045405441693E-3</v>
      </c>
    </row>
    <row r="552" spans="1:9" hidden="1" outlineLevel="1" x14ac:dyDescent="0.3">
      <c r="A552" s="10" t="s">
        <v>555</v>
      </c>
      <c r="B552" s="11">
        <v>8.0788761906605327E-4</v>
      </c>
      <c r="C552" s="11">
        <f t="shared" si="48"/>
        <v>-9.6397145523301404E-4</v>
      </c>
      <c r="D552" s="6">
        <f t="shared" si="49"/>
        <v>9.2924096650405479E-7</v>
      </c>
      <c r="E552" s="6">
        <f t="shared" si="52"/>
        <v>2.9558324218858978E-7</v>
      </c>
      <c r="F552" s="6">
        <f t="shared" si="53"/>
        <v>9.4003737941105914E-6</v>
      </c>
      <c r="G552" s="12">
        <f t="shared" si="50"/>
        <v>5.0671131728632863</v>
      </c>
      <c r="H552" s="18">
        <v>2.3E-3</v>
      </c>
      <c r="I552" s="11">
        <f t="shared" si="51"/>
        <v>3.0660029018431457E-3</v>
      </c>
    </row>
    <row r="553" spans="1:9" hidden="1" outlineLevel="1" x14ac:dyDescent="0.3">
      <c r="A553" s="10" t="s">
        <v>556</v>
      </c>
      <c r="B553" s="11">
        <v>7.7339974839213911E-3</v>
      </c>
      <c r="C553" s="11">
        <f t="shared" si="48"/>
        <v>5.9621384096223235E-3</v>
      </c>
      <c r="D553" s="6">
        <f t="shared" si="49"/>
        <v>3.5547094415493812E-5</v>
      </c>
      <c r="E553" s="6">
        <f t="shared" si="52"/>
        <v>9.2924096650405479E-7</v>
      </c>
      <c r="F553" s="6">
        <f t="shared" si="53"/>
        <v>5.2669378921786445E-6</v>
      </c>
      <c r="G553" s="12">
        <f t="shared" si="50"/>
        <v>3.0117476602204589</v>
      </c>
      <c r="H553" s="18">
        <v>3.0999999999999999E-3</v>
      </c>
      <c r="I553" s="11">
        <f t="shared" si="51"/>
        <v>2.2949810221826769E-3</v>
      </c>
    </row>
    <row r="554" spans="1:9" hidden="1" outlineLevel="1" x14ac:dyDescent="0.3">
      <c r="A554" s="10" t="s">
        <v>557</v>
      </c>
      <c r="B554" s="11">
        <v>-1.7494032142518273E-3</v>
      </c>
      <c r="C554" s="11">
        <f t="shared" si="48"/>
        <v>-3.5212622885508948E-3</v>
      </c>
      <c r="D554" s="6">
        <f t="shared" si="49"/>
        <v>1.2399288104770685E-5</v>
      </c>
      <c r="E554" s="6">
        <f t="shared" si="52"/>
        <v>3.5547094415493812E-5</v>
      </c>
      <c r="F554" s="6">
        <f t="shared" si="53"/>
        <v>1.4495380096590139E-5</v>
      </c>
      <c r="G554" s="12">
        <f t="shared" si="50"/>
        <v>4.1199594610514279</v>
      </c>
      <c r="H554" s="18">
        <v>5.1000000000000004E-3</v>
      </c>
      <c r="I554" s="11">
        <f t="shared" si="51"/>
        <v>3.8072798815676971E-3</v>
      </c>
    </row>
    <row r="555" spans="1:9" hidden="1" outlineLevel="1" x14ac:dyDescent="0.3">
      <c r="A555" s="10" t="s">
        <v>558</v>
      </c>
      <c r="B555" s="11">
        <v>-6.7544753113573447E-3</v>
      </c>
      <c r="C555" s="11">
        <f t="shared" si="48"/>
        <v>-8.5263343856564113E-3</v>
      </c>
      <c r="D555" s="6">
        <f t="shared" si="49"/>
        <v>7.2698378056026887E-5</v>
      </c>
      <c r="E555" s="6">
        <f t="shared" si="52"/>
        <v>1.2399288104770685E-5</v>
      </c>
      <c r="F555" s="6">
        <f t="shared" si="53"/>
        <v>2.2937326646394636E-5</v>
      </c>
      <c r="G555" s="12">
        <f t="shared" si="50"/>
        <v>3.275789050896643</v>
      </c>
      <c r="H555" s="18">
        <v>6.7000000000000002E-3</v>
      </c>
      <c r="I555" s="11">
        <f t="shared" si="51"/>
        <v>4.7892929171637266E-3</v>
      </c>
    </row>
    <row r="556" spans="1:9" hidden="1" outlineLevel="1" x14ac:dyDescent="0.3">
      <c r="A556" s="10" t="s">
        <v>559</v>
      </c>
      <c r="B556" s="11">
        <v>2.9701019512903544E-3</v>
      </c>
      <c r="C556" s="11">
        <f t="shared" si="48"/>
        <v>1.1982428769912871E-3</v>
      </c>
      <c r="D556" s="6">
        <f t="shared" si="49"/>
        <v>1.4357859922603566E-6</v>
      </c>
      <c r="E556" s="6">
        <f t="shared" si="52"/>
        <v>7.2698378056026887E-5</v>
      </c>
      <c r="F556" s="6">
        <f t="shared" si="53"/>
        <v>4.7614370323016374E-5</v>
      </c>
      <c r="G556" s="12">
        <f t="shared" si="50"/>
        <v>4.4484574790591731</v>
      </c>
      <c r="H556" s="18">
        <v>4.4999999999999997E-3</v>
      </c>
      <c r="I556" s="11">
        <f t="shared" si="51"/>
        <v>6.9003166828064035E-3</v>
      </c>
    </row>
    <row r="557" spans="1:9" hidden="1" outlineLevel="1" x14ac:dyDescent="0.3">
      <c r="A557" s="10" t="s">
        <v>560</v>
      </c>
      <c r="B557" s="11">
        <v>1.3240314120945415E-2</v>
      </c>
      <c r="C557" s="11">
        <f t="shared" si="48"/>
        <v>1.1468455046646347E-2</v>
      </c>
      <c r="D557" s="6">
        <f t="shared" si="49"/>
        <v>1.3152546115694806E-4</v>
      </c>
      <c r="E557" s="6">
        <f t="shared" si="52"/>
        <v>1.4357859922603566E-6</v>
      </c>
      <c r="F557" s="6">
        <f t="shared" si="53"/>
        <v>1.6687489507650605E-5</v>
      </c>
      <c r="G557" s="12">
        <f t="shared" si="50"/>
        <v>2.991406416231424</v>
      </c>
      <c r="H557" s="18">
        <v>9.1999999999999998E-3</v>
      </c>
      <c r="I557" s="11">
        <f t="shared" si="51"/>
        <v>4.085032375349136E-3</v>
      </c>
    </row>
    <row r="558" spans="1:9" hidden="1" outlineLevel="1" x14ac:dyDescent="0.3">
      <c r="A558" s="10" t="s">
        <v>561</v>
      </c>
      <c r="B558" s="11">
        <v>-7.8861069795144421E-3</v>
      </c>
      <c r="C558" s="11">
        <f t="shared" si="48"/>
        <v>-9.6579660538135097E-3</v>
      </c>
      <c r="D558" s="6">
        <f t="shared" si="49"/>
        <v>9.3276308296614101E-5</v>
      </c>
      <c r="E558" s="6">
        <f t="shared" si="52"/>
        <v>1.3152546115694806E-4</v>
      </c>
      <c r="F558" s="6">
        <f t="shared" si="53"/>
        <v>8.7848874393838479E-5</v>
      </c>
      <c r="G558" s="12">
        <f t="shared" si="50"/>
        <v>3.0916111934131671</v>
      </c>
      <c r="H558" s="18">
        <v>1.4500000000000001E-2</v>
      </c>
      <c r="I558" s="11">
        <f t="shared" si="51"/>
        <v>9.3727730365051765E-3</v>
      </c>
    </row>
    <row r="559" spans="1:9" hidden="1" outlineLevel="1" x14ac:dyDescent="0.3">
      <c r="A559" s="10" t="s">
        <v>562</v>
      </c>
      <c r="B559" s="11">
        <v>5.6046274773042587E-3</v>
      </c>
      <c r="C559" s="11">
        <f t="shared" si="48"/>
        <v>3.8327684030051911E-3</v>
      </c>
      <c r="D559" s="6">
        <f t="shared" si="49"/>
        <v>1.4690113631074963E-5</v>
      </c>
      <c r="E559" s="6">
        <f t="shared" si="52"/>
        <v>9.3276308296614101E-5</v>
      </c>
      <c r="F559" s="6">
        <f t="shared" si="53"/>
        <v>1.7642814036676334E-4</v>
      </c>
      <c r="G559" s="12">
        <f t="shared" si="50"/>
        <v>3.5949084934100739</v>
      </c>
      <c r="H559" s="18">
        <v>1.0200000000000001E-2</v>
      </c>
      <c r="I559" s="11">
        <f t="shared" si="51"/>
        <v>1.3282625507284445E-2</v>
      </c>
    </row>
    <row r="560" spans="1:9" hidden="1" outlineLevel="1" x14ac:dyDescent="0.3">
      <c r="A560" s="10" t="s">
        <v>563</v>
      </c>
      <c r="B560" s="11">
        <v>-3.186319800055685E-4</v>
      </c>
      <c r="C560" s="11">
        <f t="shared" si="48"/>
        <v>-2.0904910543046358E-3</v>
      </c>
      <c r="D560" s="6">
        <f t="shared" si="49"/>
        <v>4.3701528481277073E-6</v>
      </c>
      <c r="E560" s="6">
        <f t="shared" si="52"/>
        <v>1.4690113631074963E-5</v>
      </c>
      <c r="F560" s="6">
        <f t="shared" si="53"/>
        <v>8.2445453225280183E-5</v>
      </c>
      <c r="G560" s="12">
        <f t="shared" si="50"/>
        <v>4.519750576943756</v>
      </c>
      <c r="H560" s="18">
        <v>3.7000000000000002E-3</v>
      </c>
      <c r="I560" s="11">
        <f t="shared" si="51"/>
        <v>9.0799478646785298E-3</v>
      </c>
    </row>
    <row r="561" spans="1:9" hidden="1" outlineLevel="1" x14ac:dyDescent="0.3">
      <c r="A561" s="10" t="s">
        <v>564</v>
      </c>
      <c r="B561" s="11">
        <v>6.6667573008864119E-3</v>
      </c>
      <c r="C561" s="11">
        <f t="shared" si="48"/>
        <v>4.8948982265873443E-3</v>
      </c>
      <c r="D561" s="6">
        <f t="shared" si="49"/>
        <v>2.3960028648647928E-5</v>
      </c>
      <c r="E561" s="6">
        <f t="shared" si="52"/>
        <v>4.3701528481277073E-6</v>
      </c>
      <c r="F561" s="6">
        <f t="shared" si="53"/>
        <v>1.2222592848892078E-5</v>
      </c>
      <c r="G561" s="12">
        <f t="shared" si="50"/>
        <v>3.7748951227936756</v>
      </c>
      <c r="H561" s="18">
        <v>7.3000000000000001E-3</v>
      </c>
      <c r="I561" s="11">
        <f t="shared" si="51"/>
        <v>3.4960825002983095E-3</v>
      </c>
    </row>
    <row r="562" spans="1:9" hidden="1" outlineLevel="1" x14ac:dyDescent="0.3">
      <c r="A562" s="10" t="s">
        <v>565</v>
      </c>
      <c r="B562" s="11">
        <v>8.0937915766560592E-3</v>
      </c>
      <c r="C562" s="11">
        <f t="shared" si="48"/>
        <v>6.3219325023569917E-3</v>
      </c>
      <c r="D562" s="6">
        <f t="shared" si="49"/>
        <v>3.9966830564357731E-5</v>
      </c>
      <c r="E562" s="6">
        <f t="shared" si="52"/>
        <v>2.3960028648647928E-5</v>
      </c>
      <c r="F562" s="6">
        <f t="shared" si="53"/>
        <v>4.5593046809997808E-5</v>
      </c>
      <c r="G562" s="12">
        <f t="shared" si="50"/>
        <v>3.5322571989338907</v>
      </c>
      <c r="H562" s="18">
        <v>9.1999999999999998E-3</v>
      </c>
      <c r="I562" s="11">
        <f t="shared" si="51"/>
        <v>6.7522623475393647E-3</v>
      </c>
    </row>
    <row r="563" spans="1:9" hidden="1" outlineLevel="1" x14ac:dyDescent="0.3">
      <c r="A563" s="10" t="s">
        <v>566</v>
      </c>
      <c r="B563" s="11">
        <v>-2.6732267450597456E-3</v>
      </c>
      <c r="C563" s="11">
        <f t="shared" si="48"/>
        <v>-4.4450858193588131E-3</v>
      </c>
      <c r="D563" s="6">
        <f t="shared" si="49"/>
        <v>1.9758787941464811E-5</v>
      </c>
      <c r="E563" s="6">
        <f t="shared" si="52"/>
        <v>3.9966830564357731E-5</v>
      </c>
      <c r="F563" s="6">
        <f t="shared" si="53"/>
        <v>7.2097025187014662E-5</v>
      </c>
      <c r="G563" s="12">
        <f t="shared" si="50"/>
        <v>3.978327478616452</v>
      </c>
      <c r="H563" s="18">
        <v>5.1000000000000004E-3</v>
      </c>
      <c r="I563" s="11">
        <f t="shared" si="51"/>
        <v>8.4909967134026536E-3</v>
      </c>
    </row>
    <row r="564" spans="1:9" hidden="1" outlineLevel="1" x14ac:dyDescent="0.3">
      <c r="A564" s="10" t="s">
        <v>567</v>
      </c>
      <c r="B564" s="11">
        <v>1.0304224042657528E-2</v>
      </c>
      <c r="C564" s="11">
        <f t="shared" si="48"/>
        <v>8.53236496835846E-3</v>
      </c>
      <c r="D564" s="6">
        <f t="shared" si="49"/>
        <v>7.2801251953270662E-5</v>
      </c>
      <c r="E564" s="6">
        <f t="shared" si="52"/>
        <v>1.9758787941464811E-5</v>
      </c>
      <c r="F564" s="6">
        <f t="shared" si="53"/>
        <v>2.4203463229204471E-5</v>
      </c>
      <c r="G564" s="12">
        <f t="shared" si="50"/>
        <v>3.2014843871357415</v>
      </c>
      <c r="H564" s="18">
        <v>6.1000000000000004E-3</v>
      </c>
      <c r="I564" s="11">
        <f t="shared" si="51"/>
        <v>4.9197015386306178E-3</v>
      </c>
    </row>
    <row r="565" spans="1:9" hidden="1" outlineLevel="1" x14ac:dyDescent="0.3">
      <c r="A565" s="10" t="s">
        <v>568</v>
      </c>
      <c r="B565" s="11">
        <v>-2.4399129849527845E-3</v>
      </c>
      <c r="C565" s="11">
        <f t="shared" si="48"/>
        <v>-4.2117720592518516E-3</v>
      </c>
      <c r="D565" s="6">
        <f t="shared" si="49"/>
        <v>1.7739023879094581E-5</v>
      </c>
      <c r="E565" s="6">
        <f t="shared" si="52"/>
        <v>7.2801251953270662E-5</v>
      </c>
      <c r="F565" s="6">
        <f t="shared" si="53"/>
        <v>4.1813850231797105E-5</v>
      </c>
      <c r="G565" s="12">
        <f t="shared" si="50"/>
        <v>4.0231996138157191</v>
      </c>
      <c r="H565" s="18">
        <v>5.0000000000000001E-3</v>
      </c>
      <c r="I565" s="11">
        <f t="shared" si="51"/>
        <v>6.4663629833003576E-3</v>
      </c>
    </row>
    <row r="566" spans="1:9" hidden="1" outlineLevel="1" x14ac:dyDescent="0.3">
      <c r="A566" s="10" t="s">
        <v>569</v>
      </c>
      <c r="B566" s="11">
        <v>7.9632506154385212E-4</v>
      </c>
      <c r="C566" s="11">
        <f t="shared" si="48"/>
        <v>-9.7553401275521519E-4</v>
      </c>
      <c r="D566" s="6">
        <f t="shared" si="49"/>
        <v>9.5166661004229239E-7</v>
      </c>
      <c r="E566" s="6">
        <f t="shared" si="52"/>
        <v>1.7739023879094581E-5</v>
      </c>
      <c r="F566" s="6">
        <f t="shared" si="53"/>
        <v>2.3090824404505424E-5</v>
      </c>
      <c r="G566" s="12">
        <f t="shared" si="50"/>
        <v>4.3789761933896738</v>
      </c>
      <c r="H566" s="18">
        <v>4.8999999999999998E-3</v>
      </c>
      <c r="I566" s="11">
        <f t="shared" si="51"/>
        <v>4.8052912923677608E-3</v>
      </c>
    </row>
    <row r="567" spans="1:9" hidden="1" outlineLevel="1" x14ac:dyDescent="0.3">
      <c r="A567" s="10" t="s">
        <v>570</v>
      </c>
      <c r="B567" s="11">
        <v>1.0574969505383246E-2</v>
      </c>
      <c r="C567" s="11">
        <f t="shared" si="48"/>
        <v>8.8031104310841782E-3</v>
      </c>
      <c r="D567" s="6">
        <f t="shared" si="49"/>
        <v>7.7494753261863068E-5</v>
      </c>
      <c r="E567" s="6">
        <f t="shared" si="52"/>
        <v>9.5166661004229239E-7</v>
      </c>
      <c r="F567" s="6">
        <f t="shared" si="53"/>
        <v>1.945270393939124E-5</v>
      </c>
      <c r="G567" s="12">
        <f t="shared" si="50"/>
        <v>3.2224699278984228</v>
      </c>
      <c r="H567" s="18">
        <v>6.7000000000000002E-3</v>
      </c>
      <c r="I567" s="11">
        <f t="shared" si="51"/>
        <v>4.4105219577042394E-3</v>
      </c>
    </row>
    <row r="568" spans="1:9" hidden="1" outlineLevel="1" x14ac:dyDescent="0.3">
      <c r="A568" s="10" t="s">
        <v>571</v>
      </c>
      <c r="B568" s="11">
        <v>3.3937812599264751E-3</v>
      </c>
      <c r="C568" s="11">
        <f t="shared" si="48"/>
        <v>1.6219221856274078E-3</v>
      </c>
      <c r="D568" s="6">
        <f t="shared" si="49"/>
        <v>2.6306315762303875E-6</v>
      </c>
      <c r="E568" s="6">
        <f t="shared" si="52"/>
        <v>7.7494753261863068E-5</v>
      </c>
      <c r="F568" s="6">
        <f t="shared" si="53"/>
        <v>4.8439544077720765E-5</v>
      </c>
      <c r="G568" s="12">
        <f t="shared" si="50"/>
        <v>4.207022911581368</v>
      </c>
      <c r="H568" s="18">
        <v>5.7000000000000002E-3</v>
      </c>
      <c r="I568" s="11">
        <f t="shared" si="51"/>
        <v>6.9598523028668331E-3</v>
      </c>
    </row>
    <row r="569" spans="1:9" hidden="1" outlineLevel="1" x14ac:dyDescent="0.3">
      <c r="A569" s="10" t="s">
        <v>572</v>
      </c>
      <c r="B569" s="11">
        <v>-1.9328621804030322E-3</v>
      </c>
      <c r="C569" s="11">
        <f t="shared" si="48"/>
        <v>-3.7047212547020995E-3</v>
      </c>
      <c r="D569" s="6">
        <f t="shared" si="49"/>
        <v>1.3724959575041499E-5</v>
      </c>
      <c r="E569" s="6">
        <f t="shared" si="52"/>
        <v>2.6306315762303875E-6</v>
      </c>
      <c r="F569" s="6">
        <f t="shared" si="53"/>
        <v>2.6165838022280758E-5</v>
      </c>
      <c r="G569" s="12">
        <f t="shared" si="50"/>
        <v>4.1444669123094151</v>
      </c>
      <c r="H569" s="18">
        <v>4.4999999999999997E-3</v>
      </c>
      <c r="I569" s="11">
        <f t="shared" si="51"/>
        <v>5.1152554210206116E-3</v>
      </c>
    </row>
    <row r="570" spans="1:9" hidden="1" outlineLevel="1" x14ac:dyDescent="0.3">
      <c r="A570" s="10" t="s">
        <v>573</v>
      </c>
      <c r="B570" s="11">
        <v>1.3820626282120443E-3</v>
      </c>
      <c r="C570" s="11">
        <f t="shared" si="48"/>
        <v>-3.8979644608702299E-4</v>
      </c>
      <c r="D570" s="6">
        <f t="shared" si="49"/>
        <v>1.5194126938207342E-7</v>
      </c>
      <c r="E570" s="6">
        <f t="shared" si="52"/>
        <v>1.3724959575041499E-5</v>
      </c>
      <c r="F570" s="6">
        <f t="shared" si="53"/>
        <v>1.8801732675111403E-5</v>
      </c>
      <c r="G570" s="12">
        <f t="shared" si="50"/>
        <v>4.1456169679599819</v>
      </c>
      <c r="H570" s="18">
        <v>6.3E-3</v>
      </c>
      <c r="I570" s="11">
        <f t="shared" si="51"/>
        <v>4.3360964789902218E-3</v>
      </c>
    </row>
    <row r="571" spans="1:9" hidden="1" outlineLevel="1" x14ac:dyDescent="0.3">
      <c r="A571" s="10" t="s">
        <v>574</v>
      </c>
      <c r="B571" s="11">
        <v>1.991883019351479E-3</v>
      </c>
      <c r="C571" s="11">
        <f t="shared" si="48"/>
        <v>2.2002394505241172E-4</v>
      </c>
      <c r="D571" s="6">
        <f t="shared" si="49"/>
        <v>4.8410536396426693E-8</v>
      </c>
      <c r="E571" s="6">
        <f t="shared" si="52"/>
        <v>1.5194126938207342E-7</v>
      </c>
      <c r="F571" s="6">
        <f t="shared" si="53"/>
        <v>3.1193981336793318E-5</v>
      </c>
      <c r="G571" s="12">
        <f t="shared" si="50"/>
        <v>4.2468729267542322</v>
      </c>
      <c r="H571" s="18">
        <v>5.7000000000000002E-3</v>
      </c>
      <c r="I571" s="11">
        <f t="shared" si="51"/>
        <v>5.5851572347422164E-3</v>
      </c>
    </row>
    <row r="572" spans="1:9" hidden="1" outlineLevel="1" x14ac:dyDescent="0.3">
      <c r="A572" s="10" t="s">
        <v>575</v>
      </c>
      <c r="B572" s="11">
        <v>-9.3571420951069351E-3</v>
      </c>
      <c r="C572" s="11">
        <f t="shared" si="48"/>
        <v>-1.1129001169406003E-2</v>
      </c>
      <c r="D572" s="6">
        <f t="shared" si="49"/>
        <v>1.2385466702864018E-4</v>
      </c>
      <c r="E572" s="6">
        <f t="shared" si="52"/>
        <v>4.8410536396426693E-8</v>
      </c>
      <c r="F572" s="6">
        <f t="shared" si="53"/>
        <v>2.572158982661755E-5</v>
      </c>
      <c r="G572" s="12">
        <f t="shared" si="50"/>
        <v>3.0775726034392714</v>
      </c>
      <c r="H572" s="18">
        <v>1.1299999999999999E-2</v>
      </c>
      <c r="I572" s="11">
        <f t="shared" si="51"/>
        <v>5.0716456724240458E-3</v>
      </c>
    </row>
    <row r="573" spans="1:9" hidden="1" outlineLevel="1" x14ac:dyDescent="0.3">
      <c r="A573" s="10" t="s">
        <v>576</v>
      </c>
      <c r="B573" s="11">
        <v>-1.903145189611543E-2</v>
      </c>
      <c r="C573" s="11">
        <f t="shared" si="48"/>
        <v>-2.0803310970414497E-2</v>
      </c>
      <c r="D573" s="6">
        <f t="shared" si="49"/>
        <v>4.3277774733176816E-4</v>
      </c>
      <c r="E573" s="6">
        <f t="shared" si="52"/>
        <v>1.2385466702864018E-4</v>
      </c>
      <c r="F573" s="6">
        <f t="shared" si="53"/>
        <v>1.191430251128001E-4</v>
      </c>
      <c r="G573" s="12">
        <f t="shared" si="50"/>
        <v>2.4198380518852103</v>
      </c>
      <c r="H573" s="18">
        <v>2.52E-2</v>
      </c>
      <c r="I573" s="11">
        <f t="shared" si="51"/>
        <v>1.0915265691351728E-2</v>
      </c>
    </row>
    <row r="574" spans="1:9" hidden="1" outlineLevel="1" x14ac:dyDescent="0.3">
      <c r="A574" s="10" t="s">
        <v>577</v>
      </c>
      <c r="B574" s="11">
        <v>1.4163968750074545E-2</v>
      </c>
      <c r="C574" s="11">
        <f t="shared" si="48"/>
        <v>1.2392109675775477E-2</v>
      </c>
      <c r="D574" s="6">
        <f t="shared" si="49"/>
        <v>1.5356438221644821E-4</v>
      </c>
      <c r="E574" s="6">
        <f t="shared" si="52"/>
        <v>4.3277774733176816E-4</v>
      </c>
      <c r="F574" s="6">
        <f t="shared" si="53"/>
        <v>5.5664898989106406E-4</v>
      </c>
      <c r="G574" s="12">
        <f t="shared" si="50"/>
        <v>2.8780728711082531</v>
      </c>
      <c r="H574" s="18">
        <v>9.4000000000000004E-3</v>
      </c>
      <c r="I574" s="11">
        <f t="shared" si="51"/>
        <v>2.3593409882657148E-2</v>
      </c>
    </row>
    <row r="575" spans="1:9" hidden="1" outlineLevel="1" x14ac:dyDescent="0.3">
      <c r="A575" s="10" t="s">
        <v>578</v>
      </c>
      <c r="B575" s="11">
        <v>5.9099999347569498E-4</v>
      </c>
      <c r="C575" s="11">
        <f t="shared" si="48"/>
        <v>-1.1808590808233723E-3</v>
      </c>
      <c r="D575" s="6">
        <f t="shared" si="49"/>
        <v>1.3944281687630198E-6</v>
      </c>
      <c r="E575" s="6">
        <f t="shared" si="52"/>
        <v>1.5356438221644821E-4</v>
      </c>
      <c r="F575" s="6">
        <f t="shared" si="53"/>
        <v>9.4458674671024921E-5</v>
      </c>
      <c r="G575" s="12">
        <f t="shared" si="50"/>
        <v>3.9738373784217411</v>
      </c>
      <c r="H575" s="18">
        <v>7.4000000000000003E-3</v>
      </c>
      <c r="I575" s="11">
        <f t="shared" si="51"/>
        <v>9.7189852696166236E-3</v>
      </c>
    </row>
    <row r="576" spans="1:9" hidden="1" outlineLevel="1" x14ac:dyDescent="0.3">
      <c r="A576" s="10" t="s">
        <v>579</v>
      </c>
      <c r="B576" s="11">
        <v>2.5594807580154081E-3</v>
      </c>
      <c r="C576" s="11">
        <f t="shared" si="48"/>
        <v>7.8762168371634077E-4</v>
      </c>
      <c r="D576" s="6">
        <f t="shared" si="49"/>
        <v>6.2034791666016359E-7</v>
      </c>
      <c r="E576" s="6">
        <f t="shared" si="52"/>
        <v>1.3944281687630198E-6</v>
      </c>
      <c r="F576" s="6">
        <f t="shared" si="53"/>
        <v>4.2824479075893317E-5</v>
      </c>
      <c r="G576" s="12">
        <f t="shared" si="50"/>
        <v>3.7126542310622996</v>
      </c>
      <c r="H576" s="18">
        <v>9.7000000000000003E-3</v>
      </c>
      <c r="I576" s="11">
        <f t="shared" si="51"/>
        <v>6.5440414940534505E-3</v>
      </c>
    </row>
    <row r="577" spans="1:9" hidden="1" outlineLevel="1" x14ac:dyDescent="0.3">
      <c r="A577" s="10" t="s">
        <v>580</v>
      </c>
      <c r="B577" s="11">
        <v>-1.6042733525305598E-2</v>
      </c>
      <c r="C577" s="11">
        <f t="shared" si="48"/>
        <v>-1.7814592599604665E-2</v>
      </c>
      <c r="D577" s="6">
        <f t="shared" si="49"/>
        <v>3.1735970948988928E-4</v>
      </c>
      <c r="E577" s="6">
        <f t="shared" si="52"/>
        <v>6.2034791666016359E-7</v>
      </c>
      <c r="F577" s="6">
        <f t="shared" si="53"/>
        <v>7.2486948513780008E-5</v>
      </c>
      <c r="G577" s="12">
        <f t="shared" si="50"/>
        <v>2.2495360520808578</v>
      </c>
      <c r="H577" s="18">
        <v>1.0800000000000001E-2</v>
      </c>
      <c r="I577" s="11">
        <f t="shared" si="51"/>
        <v>8.513926738807423E-3</v>
      </c>
    </row>
    <row r="578" spans="1:9" hidden="1" outlineLevel="1" x14ac:dyDescent="0.3">
      <c r="A578" s="10" t="s">
        <v>581</v>
      </c>
      <c r="B578" s="11">
        <v>1.329348062268353E-2</v>
      </c>
      <c r="C578" s="11">
        <f t="shared" si="48"/>
        <v>1.1521621548384462E-2</v>
      </c>
      <c r="D578" s="6">
        <f t="shared" si="49"/>
        <v>1.3274776310419716E-4</v>
      </c>
      <c r="E578" s="6">
        <f t="shared" si="52"/>
        <v>3.1735970948988928E-4</v>
      </c>
      <c r="F578" s="6">
        <f t="shared" si="53"/>
        <v>1.4406258394656277E-4</v>
      </c>
      <c r="G578" s="12">
        <f t="shared" si="50"/>
        <v>2.8432899492234194</v>
      </c>
      <c r="H578" s="18">
        <v>7.7999999999999996E-3</v>
      </c>
      <c r="I578" s="11">
        <f t="shared" si="51"/>
        <v>1.2002607381171924E-2</v>
      </c>
    </row>
    <row r="579" spans="1:9" hidden="1" outlineLevel="1" x14ac:dyDescent="0.3">
      <c r="A579" s="10" t="s">
        <v>582</v>
      </c>
      <c r="B579" s="11">
        <v>2.076443620495471E-2</v>
      </c>
      <c r="C579" s="11">
        <f t="shared" si="48"/>
        <v>1.8992577130655643E-2</v>
      </c>
      <c r="D579" s="6">
        <f t="shared" si="49"/>
        <v>3.6071798606390374E-4</v>
      </c>
      <c r="E579" s="6">
        <f t="shared" si="52"/>
        <v>1.3274776310419716E-4</v>
      </c>
      <c r="F579" s="6">
        <f t="shared" si="53"/>
        <v>7.0028743474457239E-5</v>
      </c>
      <c r="G579" s="12">
        <f t="shared" si="50"/>
        <v>2.4779754919054824</v>
      </c>
      <c r="H579" s="18">
        <v>1.4999999999999999E-2</v>
      </c>
      <c r="I579" s="11">
        <f t="shared" si="51"/>
        <v>8.3683178401908961E-3</v>
      </c>
    </row>
    <row r="580" spans="1:9" hidden="1" outlineLevel="1" x14ac:dyDescent="0.3">
      <c r="A580" s="10" t="s">
        <v>583</v>
      </c>
      <c r="B580" s="11">
        <v>4.2905425827724428E-3</v>
      </c>
      <c r="C580" s="11">
        <f t="shared" si="48"/>
        <v>2.5186835084733752E-3</v>
      </c>
      <c r="D580" s="6">
        <f t="shared" si="49"/>
        <v>6.3437666158557513E-6</v>
      </c>
      <c r="E580" s="6">
        <f t="shared" si="52"/>
        <v>3.6071798606390374E-4</v>
      </c>
      <c r="F580" s="6">
        <f t="shared" si="53"/>
        <v>2.3361341884509844E-4</v>
      </c>
      <c r="G580" s="12">
        <f t="shared" si="50"/>
        <v>3.3397334999494861</v>
      </c>
      <c r="H580" s="18">
        <v>1.3899999999999999E-2</v>
      </c>
      <c r="I580" s="11">
        <f t="shared" si="51"/>
        <v>1.5284417517363834E-2</v>
      </c>
    </row>
    <row r="581" spans="1:9" hidden="1" outlineLevel="1" x14ac:dyDescent="0.3">
      <c r="A581" s="10" t="s">
        <v>584</v>
      </c>
      <c r="B581" s="11">
        <v>6.6527749678863416E-3</v>
      </c>
      <c r="C581" s="11">
        <f t="shared" si="48"/>
        <v>4.880915893587274E-3</v>
      </c>
      <c r="D581" s="6">
        <f t="shared" si="49"/>
        <v>2.3823339960272859E-5</v>
      </c>
      <c r="E581" s="6">
        <f t="shared" si="52"/>
        <v>6.3437666158557513E-6</v>
      </c>
      <c r="F581" s="6">
        <f t="shared" si="53"/>
        <v>1.485629960814098E-4</v>
      </c>
      <c r="G581" s="12">
        <f t="shared" si="50"/>
        <v>3.8648007208455479</v>
      </c>
      <c r="H581" s="18">
        <v>6.0000000000000001E-3</v>
      </c>
      <c r="I581" s="11">
        <f t="shared" si="51"/>
        <v>1.2188642093416715E-2</v>
      </c>
    </row>
    <row r="582" spans="1:9" hidden="1" outlineLevel="1" x14ac:dyDescent="0.3">
      <c r="A582" s="10" t="s">
        <v>585</v>
      </c>
      <c r="B582" s="11">
        <v>-5.4094218326214217E-3</v>
      </c>
      <c r="C582" s="11">
        <f t="shared" si="48"/>
        <v>-7.1812809069204892E-3</v>
      </c>
      <c r="D582" s="6">
        <f t="shared" si="49"/>
        <v>5.157079546410076E-5</v>
      </c>
      <c r="E582" s="6">
        <f t="shared" si="52"/>
        <v>2.3823339960272859E-5</v>
      </c>
      <c r="F582" s="6">
        <f t="shared" si="53"/>
        <v>3.2470963008665947E-5</v>
      </c>
      <c r="G582" s="12">
        <f t="shared" si="50"/>
        <v>3.5157485890994478</v>
      </c>
      <c r="H582" s="18">
        <v>7.1000000000000004E-3</v>
      </c>
      <c r="I582" s="11">
        <f t="shared" si="51"/>
        <v>5.6983298437933505E-3</v>
      </c>
    </row>
    <row r="583" spans="1:9" hidden="1" outlineLevel="1" x14ac:dyDescent="0.3">
      <c r="A583" s="10" t="s">
        <v>586</v>
      </c>
      <c r="B583" s="11">
        <v>1.1267607158503574E-2</v>
      </c>
      <c r="C583" s="11">
        <f t="shared" si="48"/>
        <v>9.4957480842045063E-3</v>
      </c>
      <c r="D583" s="6">
        <f t="shared" si="49"/>
        <v>9.0169231678673557E-5</v>
      </c>
      <c r="E583" s="6">
        <f t="shared" si="52"/>
        <v>5.157079546410076E-5</v>
      </c>
      <c r="F583" s="6">
        <f t="shared" si="53"/>
        <v>4.8161402026127919E-5</v>
      </c>
      <c r="G583" s="12">
        <f t="shared" si="50"/>
        <v>2.9689127119782315</v>
      </c>
      <c r="H583" s="18">
        <v>6.1000000000000004E-3</v>
      </c>
      <c r="I583" s="11">
        <f t="shared" si="51"/>
        <v>6.9398416427270092E-3</v>
      </c>
    </row>
    <row r="584" spans="1:9" hidden="1" outlineLevel="1" x14ac:dyDescent="0.3">
      <c r="A584" s="10" t="s">
        <v>587</v>
      </c>
      <c r="B584" s="11">
        <v>1.0951181148993519E-3</v>
      </c>
      <c r="C584" s="11">
        <f t="shared" si="48"/>
        <v>-6.7674095939971538E-4</v>
      </c>
      <c r="D584" s="6">
        <f t="shared" si="49"/>
        <v>4.5797832612924721E-7</v>
      </c>
      <c r="E584" s="6">
        <f t="shared" si="52"/>
        <v>9.0169231678673557E-5</v>
      </c>
      <c r="F584" s="6">
        <f t="shared" si="53"/>
        <v>4.4801856888199191E-5</v>
      </c>
      <c r="G584" s="12">
        <f t="shared" si="50"/>
        <v>3.8684971062439084</v>
      </c>
      <c r="H584" s="18">
        <v>8.3000000000000001E-3</v>
      </c>
      <c r="I584" s="11">
        <f t="shared" si="51"/>
        <v>6.6934189237040278E-3</v>
      </c>
    </row>
    <row r="585" spans="1:9" hidden="1" outlineLevel="1" x14ac:dyDescent="0.3">
      <c r="A585" s="10" t="s">
        <v>588</v>
      </c>
      <c r="B585" s="11">
        <v>8.9874552151450893E-3</v>
      </c>
      <c r="C585" s="11">
        <f t="shared" si="48"/>
        <v>7.2155961408460218E-3</v>
      </c>
      <c r="D585" s="6">
        <f t="shared" si="49"/>
        <v>5.2064827667792004E-5</v>
      </c>
      <c r="E585" s="6">
        <f t="shared" si="52"/>
        <v>4.5797832612924721E-7</v>
      </c>
      <c r="F585" s="6">
        <f t="shared" si="53"/>
        <v>5.3367984383037492E-5</v>
      </c>
      <c r="G585" s="12">
        <f t="shared" si="50"/>
        <v>3.495555068308597</v>
      </c>
      <c r="H585" s="18">
        <v>6.4000000000000003E-3</v>
      </c>
      <c r="I585" s="11">
        <f t="shared" si="51"/>
        <v>7.3053394433823188E-3</v>
      </c>
    </row>
    <row r="586" spans="1:9" hidden="1" outlineLevel="1" x14ac:dyDescent="0.3">
      <c r="A586" s="10" t="s">
        <v>589</v>
      </c>
      <c r="B586" s="11">
        <v>-1.439453935232639E-3</v>
      </c>
      <c r="C586" s="11">
        <f t="shared" si="48"/>
        <v>-3.2113130095317065E-3</v>
      </c>
      <c r="D586" s="6">
        <f t="shared" si="49"/>
        <v>1.0312531245187586E-5</v>
      </c>
      <c r="E586" s="6">
        <f t="shared" si="52"/>
        <v>5.2064827667792004E-5</v>
      </c>
      <c r="F586" s="6">
        <f t="shared" si="53"/>
        <v>4.1087259672182074E-5</v>
      </c>
      <c r="G586" s="12">
        <f t="shared" si="50"/>
        <v>3.6888608638414171</v>
      </c>
      <c r="H586" s="18">
        <v>9.4000000000000004E-3</v>
      </c>
      <c r="I586" s="11">
        <f t="shared" si="51"/>
        <v>6.4099344514731253E-3</v>
      </c>
    </row>
    <row r="587" spans="1:9" hidden="1" outlineLevel="1" x14ac:dyDescent="0.3">
      <c r="A587" s="10" t="s">
        <v>590</v>
      </c>
      <c r="B587" s="11">
        <v>1.9760179035484735E-3</v>
      </c>
      <c r="C587" s="11">
        <f t="shared" si="48"/>
        <v>2.041588292494062E-4</v>
      </c>
      <c r="D587" s="6">
        <f t="shared" si="49"/>
        <v>4.1680827560488195E-8</v>
      </c>
      <c r="E587" s="6">
        <f t="shared" si="52"/>
        <v>1.0312531245187586E-5</v>
      </c>
      <c r="F587" s="6">
        <f t="shared" si="53"/>
        <v>6.9813466016273507E-5</v>
      </c>
      <c r="G587" s="12">
        <f t="shared" si="50"/>
        <v>4.5518168809694179</v>
      </c>
      <c r="H587" s="18">
        <v>4.1999999999999997E-3</v>
      </c>
      <c r="I587" s="11">
        <f t="shared" si="51"/>
        <v>8.3554452913219123E-3</v>
      </c>
    </row>
    <row r="588" spans="1:9" hidden="1" outlineLevel="1" x14ac:dyDescent="0.3">
      <c r="A588" s="10" t="s">
        <v>591</v>
      </c>
      <c r="B588" s="11">
        <v>1.6029659013600252E-4</v>
      </c>
      <c r="C588" s="11">
        <f t="shared" si="48"/>
        <v>-1.6115624841630649E-3</v>
      </c>
      <c r="D588" s="6">
        <f t="shared" si="49"/>
        <v>2.5971336403618289E-6</v>
      </c>
      <c r="E588" s="6">
        <f t="shared" si="52"/>
        <v>4.1680827560488195E-8</v>
      </c>
      <c r="F588" s="6">
        <f t="shared" si="53"/>
        <v>1.4470360857872977E-5</v>
      </c>
      <c r="G588" s="12">
        <f t="shared" si="50"/>
        <v>4.0569689336221177</v>
      </c>
      <c r="H588" s="18">
        <v>6.7000000000000002E-3</v>
      </c>
      <c r="I588" s="11">
        <f t="shared" si="51"/>
        <v>3.8039927520794486E-3</v>
      </c>
    </row>
    <row r="589" spans="1:9" hidden="1" outlineLevel="1" x14ac:dyDescent="0.3">
      <c r="A589" s="10" t="s">
        <v>592</v>
      </c>
      <c r="B589" s="11">
        <v>8.6384522387323477E-3</v>
      </c>
      <c r="C589" s="11">
        <f t="shared" si="48"/>
        <v>6.8665931644332802E-3</v>
      </c>
      <c r="D589" s="6">
        <f t="shared" si="49"/>
        <v>4.7150101685841849E-5</v>
      </c>
      <c r="E589" s="6">
        <f t="shared" si="52"/>
        <v>2.5971336403618289E-6</v>
      </c>
      <c r="F589" s="6">
        <f t="shared" si="53"/>
        <v>3.5554073832129157E-5</v>
      </c>
      <c r="G589" s="12">
        <f t="shared" si="50"/>
        <v>3.5555124049784141</v>
      </c>
      <c r="H589" s="18">
        <v>6.4000000000000003E-3</v>
      </c>
      <c r="I589" s="11">
        <f t="shared" si="51"/>
        <v>5.9627236924185206E-3</v>
      </c>
    </row>
    <row r="590" spans="1:9" hidden="1" outlineLevel="1" x14ac:dyDescent="0.3">
      <c r="A590" s="10" t="s">
        <v>593</v>
      </c>
      <c r="B590" s="11">
        <v>-6.7671448419578178E-3</v>
      </c>
      <c r="C590" s="11">
        <f t="shared" si="48"/>
        <v>-8.5390039162568845E-3</v>
      </c>
      <c r="D590" s="6">
        <f t="shared" si="49"/>
        <v>7.2914587881850405E-5</v>
      </c>
      <c r="E590" s="6">
        <f t="shared" si="52"/>
        <v>4.7150101685841849E-5</v>
      </c>
      <c r="F590" s="6">
        <f t="shared" si="53"/>
        <v>4.024172471759088E-5</v>
      </c>
      <c r="G590" s="12">
        <f t="shared" si="50"/>
        <v>3.1759913147449272</v>
      </c>
      <c r="H590" s="18">
        <v>1.37E-2</v>
      </c>
      <c r="I590" s="11">
        <f t="shared" si="51"/>
        <v>6.3436365530814328E-3</v>
      </c>
    </row>
    <row r="591" spans="1:9" hidden="1" outlineLevel="1" x14ac:dyDescent="0.3">
      <c r="A591" s="10" t="s">
        <v>594</v>
      </c>
      <c r="B591" s="11">
        <v>-1.8045188518769507E-2</v>
      </c>
      <c r="C591" s="11">
        <f t="shared" ref="C591:C654" si="54">B591-B$5</f>
        <v>-1.9817047593068574E-2</v>
      </c>
      <c r="D591" s="6">
        <f t="shared" ref="D591:D654" si="55">C591^2</f>
        <v>3.9271537530594498E-4</v>
      </c>
      <c r="E591" s="6">
        <f t="shared" si="52"/>
        <v>7.2914587881850405E-5</v>
      </c>
      <c r="F591" s="6">
        <f t="shared" si="53"/>
        <v>1.5583406998375237E-4</v>
      </c>
      <c r="G591" s="12">
        <f t="shared" ref="G591:G654" si="56">IFERROR(LN(_xlfn.GAMMA((B$11+1)/2)/(H591*SQRT(B$11*PI())*_xlfn.GAMMA(B$11/2))*(1 + D591/(H591^2*B$11))^(-(B$11+1)/2)),-10000)</f>
        <v>1.8597163496678788</v>
      </c>
      <c r="H591" s="18">
        <v>1.0500000000000001E-2</v>
      </c>
      <c r="I591" s="11">
        <f t="shared" ref="I591:I654" si="57">SQRT(F591)</f>
        <v>1.2483351712731336E-2</v>
      </c>
    </row>
    <row r="592" spans="1:9" hidden="1" outlineLevel="1" x14ac:dyDescent="0.3">
      <c r="A592" s="10" t="s">
        <v>595</v>
      </c>
      <c r="B592" s="11">
        <v>-3.780772215584699E-2</v>
      </c>
      <c r="C592" s="11">
        <f t="shared" si="54"/>
        <v>-3.9579581230146058E-2</v>
      </c>
      <c r="D592" s="6">
        <f t="shared" si="55"/>
        <v>1.56654325035373E-3</v>
      </c>
      <c r="E592" s="6">
        <f t="shared" ref="E592:E655" si="58">D591</f>
        <v>3.9271537530594498E-4</v>
      </c>
      <c r="F592" s="6">
        <f t="shared" ref="F592:F655" si="59">B$6+B$7*E592+B$8*H591^2</f>
        <v>1.5218591725096021E-4</v>
      </c>
      <c r="G592" s="12">
        <f t="shared" si="56"/>
        <v>1.801829092022968</v>
      </c>
      <c r="H592" s="18">
        <v>4.3200000000000002E-2</v>
      </c>
      <c r="I592" s="11">
        <f t="shared" si="57"/>
        <v>1.2336365641912541E-2</v>
      </c>
    </row>
    <row r="593" spans="1:9" hidden="1" outlineLevel="1" x14ac:dyDescent="0.3">
      <c r="A593" s="10" t="s">
        <v>596</v>
      </c>
      <c r="B593" s="11">
        <v>-2.8117709436726365E-2</v>
      </c>
      <c r="C593" s="11">
        <f t="shared" si="54"/>
        <v>-2.9889568511025432E-2</v>
      </c>
      <c r="D593" s="6">
        <f t="shared" si="55"/>
        <v>8.9338630577528305E-4</v>
      </c>
      <c r="E593" s="6">
        <f t="shared" si="58"/>
        <v>1.56654325035373E-3</v>
      </c>
      <c r="F593" s="6">
        <f t="shared" si="59"/>
        <v>1.6844364494118112E-3</v>
      </c>
      <c r="G593" s="12">
        <f t="shared" si="56"/>
        <v>1.8994084844772907</v>
      </c>
      <c r="H593" s="18">
        <v>2.0400000000000001E-2</v>
      </c>
      <c r="I593" s="11">
        <f t="shared" si="57"/>
        <v>4.1041886523548246E-2</v>
      </c>
    </row>
    <row r="594" spans="1:9" hidden="1" outlineLevel="1" x14ac:dyDescent="0.3">
      <c r="A594" s="10" t="s">
        <v>597</v>
      </c>
      <c r="B594" s="11">
        <v>1.690591100841075E-3</v>
      </c>
      <c r="C594" s="11">
        <f t="shared" si="54"/>
        <v>-8.1267973457992268E-5</v>
      </c>
      <c r="D594" s="6">
        <f t="shared" si="55"/>
        <v>6.6044835099689353E-9</v>
      </c>
      <c r="E594" s="6">
        <f t="shared" si="58"/>
        <v>8.9338630577528305E-4</v>
      </c>
      <c r="F594" s="6">
        <f t="shared" si="59"/>
        <v>4.7007337043348326E-4</v>
      </c>
      <c r="G594" s="12">
        <f t="shared" si="56"/>
        <v>3.1145110725800094</v>
      </c>
      <c r="H594" s="18">
        <v>1.77E-2</v>
      </c>
      <c r="I594" s="11">
        <f t="shared" si="57"/>
        <v>2.1681175485510081E-2</v>
      </c>
    </row>
    <row r="595" spans="1:9" hidden="1" outlineLevel="1" x14ac:dyDescent="0.3">
      <c r="A595" s="10" t="s">
        <v>598</v>
      </c>
      <c r="B595" s="11">
        <v>-4.7229825117827057E-2</v>
      </c>
      <c r="C595" s="11">
        <f t="shared" si="54"/>
        <v>-4.9001684192126124E-2</v>
      </c>
      <c r="D595" s="6">
        <f t="shared" si="55"/>
        <v>2.4011650536648632E-3</v>
      </c>
      <c r="E595" s="6">
        <f t="shared" si="58"/>
        <v>6.6044835099689353E-9</v>
      </c>
      <c r="F595" s="6">
        <f t="shared" si="59"/>
        <v>2.3844301618278259E-4</v>
      </c>
      <c r="G595" s="12">
        <f t="shared" si="56"/>
        <v>1.5038676083688616</v>
      </c>
      <c r="H595" s="18">
        <v>3.7199999999999997E-2</v>
      </c>
      <c r="I595" s="11">
        <f t="shared" si="57"/>
        <v>1.544160018206606E-2</v>
      </c>
    </row>
    <row r="596" spans="1:9" hidden="1" outlineLevel="1" x14ac:dyDescent="0.3">
      <c r="A596" s="10" t="s">
        <v>599</v>
      </c>
      <c r="B596" s="11">
        <v>1.0388791787046106E-4</v>
      </c>
      <c r="C596" s="11">
        <f t="shared" si="54"/>
        <v>-1.6679711564286063E-3</v>
      </c>
      <c r="D596" s="6">
        <f t="shared" si="55"/>
        <v>2.782127778677782E-6</v>
      </c>
      <c r="E596" s="6">
        <f t="shared" si="58"/>
        <v>2.4011650536648632E-3</v>
      </c>
      <c r="F596" s="6">
        <f t="shared" si="59"/>
        <v>1.4625688601044603E-3</v>
      </c>
      <c r="G596" s="12">
        <f t="shared" si="56"/>
        <v>2.3185016306828761</v>
      </c>
      <c r="H596" s="18">
        <v>3.9199999999999999E-2</v>
      </c>
      <c r="I596" s="11">
        <f t="shared" si="57"/>
        <v>3.8243546646518814E-2</v>
      </c>
    </row>
    <row r="597" spans="1:9" hidden="1" outlineLevel="1" x14ac:dyDescent="0.3">
      <c r="A597" s="10" t="s">
        <v>600</v>
      </c>
      <c r="B597" s="11">
        <v>4.3935159968844215E-2</v>
      </c>
      <c r="C597" s="11">
        <f t="shared" si="54"/>
        <v>4.2163300894545147E-2</v>
      </c>
      <c r="D597" s="6">
        <f t="shared" si="55"/>
        <v>1.7777439423239515E-3</v>
      </c>
      <c r="E597" s="6">
        <f t="shared" si="58"/>
        <v>2.782127778677782E-6</v>
      </c>
      <c r="F597" s="6">
        <f t="shared" si="59"/>
        <v>1.1657066873607131E-3</v>
      </c>
      <c r="G597" s="12">
        <f t="shared" si="56"/>
        <v>1.578814966120885</v>
      </c>
      <c r="H597" s="18">
        <v>2.9399999999999999E-2</v>
      </c>
      <c r="I597" s="11">
        <f t="shared" si="57"/>
        <v>3.414244700311788E-2</v>
      </c>
    </row>
    <row r="598" spans="1:9" hidden="1" outlineLevel="1" x14ac:dyDescent="0.3">
      <c r="A598" s="10" t="s">
        <v>601</v>
      </c>
      <c r="B598" s="11">
        <v>-3.0403345149157452E-2</v>
      </c>
      <c r="C598" s="11">
        <f t="shared" si="54"/>
        <v>-3.2175204223456516E-2</v>
      </c>
      <c r="D598" s="6">
        <f t="shared" si="55"/>
        <v>1.0352437668211341E-3</v>
      </c>
      <c r="E598" s="6">
        <f t="shared" si="58"/>
        <v>1.7777439423239515E-3</v>
      </c>
      <c r="F598" s="6">
        <f t="shared" si="59"/>
        <v>9.6176685024669984E-4</v>
      </c>
      <c r="G598" s="12">
        <f t="shared" si="56"/>
        <v>2.0119849311140436</v>
      </c>
      <c r="H598" s="18">
        <v>3.0200000000000001E-2</v>
      </c>
      <c r="I598" s="11">
        <f t="shared" si="57"/>
        <v>3.101236608591321E-2</v>
      </c>
    </row>
    <row r="599" spans="1:9" hidden="1" outlineLevel="1" x14ac:dyDescent="0.3">
      <c r="A599" s="10" t="s">
        <v>602</v>
      </c>
      <c r="B599" s="11">
        <v>3.7739944139062308E-2</v>
      </c>
      <c r="C599" s="11">
        <f t="shared" si="54"/>
        <v>3.596808506476324E-2</v>
      </c>
      <c r="D599" s="6">
        <f t="shared" si="55"/>
        <v>1.2937031432260445E-3</v>
      </c>
      <c r="E599" s="6">
        <f t="shared" si="58"/>
        <v>1.0352437668211341E-3</v>
      </c>
      <c r="F599" s="6">
        <f t="shared" si="59"/>
        <v>8.7014773030783595E-4</v>
      </c>
      <c r="G599" s="12">
        <f t="shared" si="56"/>
        <v>1.6874245450227368</v>
      </c>
      <c r="H599" s="18">
        <v>2.4E-2</v>
      </c>
      <c r="I599" s="11">
        <f t="shared" si="57"/>
        <v>2.9498266564458257E-2</v>
      </c>
    </row>
    <row r="600" spans="1:9" hidden="1" outlineLevel="1" x14ac:dyDescent="0.3">
      <c r="A600" s="10" t="s">
        <v>603</v>
      </c>
      <c r="B600" s="11">
        <v>-3.1483710567327072E-2</v>
      </c>
      <c r="C600" s="11">
        <f t="shared" si="54"/>
        <v>-3.325556964162614E-2</v>
      </c>
      <c r="D600" s="6">
        <f t="shared" si="55"/>
        <v>1.1059329121890461E-3</v>
      </c>
      <c r="E600" s="6">
        <f t="shared" si="58"/>
        <v>1.2937031432260445E-3</v>
      </c>
      <c r="F600" s="6">
        <f t="shared" si="59"/>
        <v>6.6003600213431423E-4</v>
      </c>
      <c r="G600" s="12">
        <f t="shared" si="56"/>
        <v>1.9804439532934817</v>
      </c>
      <c r="H600" s="18">
        <v>3.1600000000000003E-2</v>
      </c>
      <c r="I600" s="11">
        <f t="shared" si="57"/>
        <v>2.5691165838363859E-2</v>
      </c>
    </row>
    <row r="601" spans="1:9" hidden="1" outlineLevel="1" x14ac:dyDescent="0.3">
      <c r="A601" s="10" t="s">
        <v>604</v>
      </c>
      <c r="B601" s="11">
        <v>-1.8825555776435351E-2</v>
      </c>
      <c r="C601" s="11">
        <f t="shared" si="54"/>
        <v>-2.0597414850734418E-2</v>
      </c>
      <c r="D601" s="6">
        <f t="shared" si="55"/>
        <v>4.2425349853325475E-4</v>
      </c>
      <c r="E601" s="6">
        <f t="shared" si="58"/>
        <v>1.1059329121890461E-3</v>
      </c>
      <c r="F601" s="6">
        <f t="shared" si="59"/>
        <v>9.4785503920718052E-4</v>
      </c>
      <c r="G601" s="12">
        <f t="shared" si="56"/>
        <v>2.2423562381992572</v>
      </c>
      <c r="H601" s="18">
        <v>3.5900000000000001E-2</v>
      </c>
      <c r="I601" s="11">
        <f t="shared" si="57"/>
        <v>3.0787254492844609E-2</v>
      </c>
    </row>
    <row r="602" spans="1:9" hidden="1" outlineLevel="1" x14ac:dyDescent="0.3">
      <c r="A602" s="10" t="s">
        <v>605</v>
      </c>
      <c r="B602" s="11">
        <v>-7.5665834045688926E-2</v>
      </c>
      <c r="C602" s="11">
        <f t="shared" si="54"/>
        <v>-7.7437693119987994E-2</v>
      </c>
      <c r="D602" s="6">
        <f t="shared" si="55"/>
        <v>5.9965963157454357E-3</v>
      </c>
      <c r="E602" s="6">
        <f t="shared" si="58"/>
        <v>4.2425349853325475E-4</v>
      </c>
      <c r="F602" s="6">
        <f t="shared" si="59"/>
        <v>1.0504659054109003E-3</v>
      </c>
      <c r="G602" s="12">
        <f t="shared" si="56"/>
        <v>1.1351194042041535</v>
      </c>
      <c r="H602" s="18">
        <v>8.1699999999999995E-2</v>
      </c>
      <c r="I602" s="11">
        <f t="shared" si="57"/>
        <v>3.2410891771299667E-2</v>
      </c>
    </row>
    <row r="603" spans="1:9" hidden="1" outlineLevel="1" x14ac:dyDescent="0.3">
      <c r="A603" s="10" t="s">
        <v>606</v>
      </c>
      <c r="B603" s="11">
        <v>4.8315219299158212E-2</v>
      </c>
      <c r="C603" s="11">
        <f t="shared" si="54"/>
        <v>4.6543360224859144E-2</v>
      </c>
      <c r="D603" s="6">
        <f t="shared" si="55"/>
        <v>2.1662843810210004E-3</v>
      </c>
      <c r="E603" s="6">
        <f t="shared" si="58"/>
        <v>5.9965963157454357E-3</v>
      </c>
      <c r="F603" s="6">
        <f t="shared" si="59"/>
        <v>6.0895274498658416E-3</v>
      </c>
      <c r="G603" s="12">
        <f t="shared" si="56"/>
        <v>1.6355712884109068</v>
      </c>
      <c r="H603" s="18">
        <v>5.1999999999999998E-2</v>
      </c>
      <c r="I603" s="11">
        <f t="shared" si="57"/>
        <v>7.8035424326813541E-2</v>
      </c>
    </row>
    <row r="604" spans="1:9" hidden="1" outlineLevel="1" x14ac:dyDescent="0.3">
      <c r="A604" s="10" t="s">
        <v>607</v>
      </c>
      <c r="B604" s="11">
        <v>-4.8142921837855825E-2</v>
      </c>
      <c r="C604" s="11">
        <f t="shared" si="54"/>
        <v>-4.9914780912154892E-2</v>
      </c>
      <c r="D604" s="6">
        <f t="shared" si="55"/>
        <v>2.4914853535084225E-3</v>
      </c>
      <c r="E604" s="6">
        <f t="shared" si="58"/>
        <v>2.1662843810210004E-3</v>
      </c>
      <c r="F604" s="6">
        <f t="shared" si="59"/>
        <v>2.4222872666777918E-3</v>
      </c>
      <c r="G604" s="12">
        <f t="shared" si="56"/>
        <v>1.4216435980522144</v>
      </c>
      <c r="H604" s="18">
        <v>3.5200000000000002E-2</v>
      </c>
      <c r="I604" s="11">
        <f t="shared" si="57"/>
        <v>4.9216737667970148E-2</v>
      </c>
    </row>
    <row r="605" spans="1:9" hidden="1" outlineLevel="1" x14ac:dyDescent="0.3">
      <c r="A605" s="10" t="s">
        <v>608</v>
      </c>
      <c r="B605" s="11">
        <v>-9.9098762283646405E-2</v>
      </c>
      <c r="C605" s="11">
        <f t="shared" si="54"/>
        <v>-0.10087062135794547</v>
      </c>
      <c r="D605" s="6">
        <f t="shared" si="55"/>
        <v>1.0174882253138005E-2</v>
      </c>
      <c r="E605" s="6">
        <f t="shared" si="58"/>
        <v>2.4914853535084225E-3</v>
      </c>
      <c r="F605" s="6">
        <f t="shared" si="59"/>
        <v>1.3684100017218065E-3</v>
      </c>
      <c r="G605" s="12">
        <f t="shared" si="56"/>
        <v>0.85349227425734842</v>
      </c>
      <c r="H605" s="18">
        <v>8.8099999999999998E-2</v>
      </c>
      <c r="I605" s="11">
        <f t="shared" si="57"/>
        <v>3.6992026191083487E-2</v>
      </c>
    </row>
    <row r="606" spans="1:9" hidden="1" outlineLevel="1" x14ac:dyDescent="0.3">
      <c r="A606" s="10" t="s">
        <v>609</v>
      </c>
      <c r="B606" s="11">
        <v>8.9346951723140736E-2</v>
      </c>
      <c r="C606" s="11">
        <f t="shared" si="54"/>
        <v>8.7575092648841668E-2</v>
      </c>
      <c r="D606" s="6">
        <f t="shared" si="55"/>
        <v>7.669396852453202E-3</v>
      </c>
      <c r="E606" s="6">
        <f t="shared" si="58"/>
        <v>1.0174882253138005E-2</v>
      </c>
      <c r="F606" s="6">
        <f t="shared" si="59"/>
        <v>7.631642371917915E-3</v>
      </c>
      <c r="G606" s="12">
        <f t="shared" si="56"/>
        <v>1.0135551912729268</v>
      </c>
      <c r="H606" s="18">
        <v>8.4500000000000006E-2</v>
      </c>
      <c r="I606" s="11">
        <f t="shared" si="57"/>
        <v>8.7359271814260883E-2</v>
      </c>
    </row>
    <row r="607" spans="1:9" hidden="1" outlineLevel="1" x14ac:dyDescent="0.3">
      <c r="A607" s="10" t="s">
        <v>610</v>
      </c>
      <c r="B607" s="11">
        <v>-0.13149153866485477</v>
      </c>
      <c r="C607" s="11">
        <f t="shared" si="54"/>
        <v>-0.13326339773915383</v>
      </c>
      <c r="D607" s="6">
        <f t="shared" si="55"/>
        <v>1.775913317698391E-2</v>
      </c>
      <c r="E607" s="6">
        <f t="shared" si="58"/>
        <v>7.669396852453202E-3</v>
      </c>
      <c r="F607" s="6">
        <f t="shared" si="59"/>
        <v>6.7298656102761766E-3</v>
      </c>
      <c r="G607" s="12">
        <f t="shared" si="56"/>
        <v>-1.4824372208922475E-2</v>
      </c>
      <c r="H607" s="18">
        <v>7.1499999999999994E-2</v>
      </c>
      <c r="I607" s="11">
        <f t="shared" si="57"/>
        <v>8.2035758119713725E-2</v>
      </c>
    </row>
    <row r="608" spans="1:9" hidden="1" outlineLevel="1" x14ac:dyDescent="0.3">
      <c r="A608" s="10" t="s">
        <v>611</v>
      </c>
      <c r="B608" s="11">
        <v>6.0441010126269977E-2</v>
      </c>
      <c r="C608" s="11">
        <f t="shared" si="54"/>
        <v>5.8669151051970909E-2</v>
      </c>
      <c r="D608" s="6">
        <f t="shared" si="55"/>
        <v>3.4420692851589792E-3</v>
      </c>
      <c r="E608" s="6">
        <f t="shared" si="58"/>
        <v>1.775913317698391E-2</v>
      </c>
      <c r="F608" s="6">
        <f t="shared" si="59"/>
        <v>6.9293417745696683E-3</v>
      </c>
      <c r="G608" s="12">
        <f t="shared" si="56"/>
        <v>1.4148777043082208</v>
      </c>
      <c r="H608" s="18">
        <v>5.7299999999999997E-2</v>
      </c>
      <c r="I608" s="11">
        <f t="shared" si="57"/>
        <v>8.3242667992860897E-2</v>
      </c>
    </row>
    <row r="609" spans="1:9" hidden="1" outlineLevel="1" x14ac:dyDescent="0.3">
      <c r="A609" s="10" t="s">
        <v>612</v>
      </c>
      <c r="B609" s="11">
        <v>-4.8169751820662896E-2</v>
      </c>
      <c r="C609" s="11">
        <f t="shared" si="54"/>
        <v>-4.9941610894961963E-2</v>
      </c>
      <c r="D609" s="6">
        <f t="shared" si="55"/>
        <v>2.4941644987837835E-3</v>
      </c>
      <c r="E609" s="6">
        <f t="shared" si="58"/>
        <v>3.4420692851589792E-3</v>
      </c>
      <c r="F609" s="6">
        <f t="shared" si="59"/>
        <v>3.0806335658099468E-3</v>
      </c>
      <c r="G609" s="12">
        <f t="shared" si="56"/>
        <v>1.4372113748401274</v>
      </c>
      <c r="H609" s="18">
        <v>7.6499999999999999E-2</v>
      </c>
      <c r="I609" s="11">
        <f t="shared" si="57"/>
        <v>5.5503455440269182E-2</v>
      </c>
    </row>
    <row r="610" spans="1:9" hidden="1" outlineLevel="1" x14ac:dyDescent="0.3">
      <c r="A610" s="10" t="s">
        <v>613</v>
      </c>
      <c r="B610" s="11">
        <v>2.2735806155966588E-2</v>
      </c>
      <c r="C610" s="11">
        <f t="shared" si="54"/>
        <v>2.096394708166752E-2</v>
      </c>
      <c r="D610" s="6">
        <f t="shared" si="55"/>
        <v>4.3948707724295613E-4</v>
      </c>
      <c r="E610" s="6">
        <f t="shared" si="58"/>
        <v>2.4941644987837835E-3</v>
      </c>
      <c r="F610" s="6">
        <f t="shared" si="59"/>
        <v>4.8637490984754688E-3</v>
      </c>
      <c r="G610" s="12">
        <f t="shared" si="56"/>
        <v>2.1041956925092822</v>
      </c>
      <c r="H610" s="18">
        <v>4.3200000000000002E-2</v>
      </c>
      <c r="I610" s="11">
        <f t="shared" si="57"/>
        <v>6.9740584299785358E-2</v>
      </c>
    </row>
    <row r="611" spans="1:9" hidden="1" outlineLevel="1" x14ac:dyDescent="0.3">
      <c r="A611" s="10" t="s">
        <v>614</v>
      </c>
      <c r="B611" s="11">
        <v>-3.8644590227545933E-2</v>
      </c>
      <c r="C611" s="11">
        <f t="shared" si="54"/>
        <v>-4.0416449301845001E-2</v>
      </c>
      <c r="D611" s="6">
        <f t="shared" si="55"/>
        <v>1.6334893741686072E-3</v>
      </c>
      <c r="E611" s="6">
        <f t="shared" si="58"/>
        <v>4.3948707724295613E-4</v>
      </c>
      <c r="F611" s="6">
        <f t="shared" si="59"/>
        <v>1.4905364448840289E-3</v>
      </c>
      <c r="G611" s="12">
        <f t="shared" si="56"/>
        <v>1.7878817025249731</v>
      </c>
      <c r="H611" s="18">
        <v>3.9800000000000002E-2</v>
      </c>
      <c r="I611" s="11">
        <f t="shared" si="57"/>
        <v>3.8607466180572238E-2</v>
      </c>
    </row>
    <row r="612" spans="1:9" hidden="1" outlineLevel="1" x14ac:dyDescent="0.3">
      <c r="A612" s="10" t="s">
        <v>615</v>
      </c>
      <c r="B612" s="11">
        <v>-2.7437774624261817E-3</v>
      </c>
      <c r="C612" s="11">
        <f t="shared" si="54"/>
        <v>-4.5156365367252493E-3</v>
      </c>
      <c r="D612" s="6">
        <f t="shared" si="55"/>
        <v>2.0390973331808004E-5</v>
      </c>
      <c r="E612" s="6">
        <f t="shared" si="58"/>
        <v>1.6334893741686072E-3</v>
      </c>
      <c r="F612" s="6">
        <f t="shared" si="59"/>
        <v>1.4821647039381977E-3</v>
      </c>
      <c r="G612" s="12">
        <f t="shared" si="56"/>
        <v>2.410440089930574</v>
      </c>
      <c r="H612" s="18">
        <v>3.5499999999999997E-2</v>
      </c>
      <c r="I612" s="11">
        <f t="shared" si="57"/>
        <v>3.8498892243000939E-2</v>
      </c>
    </row>
    <row r="613" spans="1:9" hidden="1" outlineLevel="1" x14ac:dyDescent="0.3">
      <c r="A613" s="10" t="s">
        <v>616</v>
      </c>
      <c r="B613" s="11">
        <v>7.8085501270603486E-2</v>
      </c>
      <c r="C613" s="11">
        <f t="shared" si="54"/>
        <v>7.6313642196304418E-2</v>
      </c>
      <c r="D613" s="6">
        <f t="shared" si="55"/>
        <v>5.8237719852655741E-3</v>
      </c>
      <c r="E613" s="6">
        <f t="shared" si="58"/>
        <v>2.0390973331808004E-5</v>
      </c>
      <c r="F613" s="6">
        <f t="shared" si="59"/>
        <v>9.5934844435708211E-4</v>
      </c>
      <c r="G613" s="12">
        <f t="shared" si="56"/>
        <v>0.91709812667786106</v>
      </c>
      <c r="H613" s="18">
        <v>5.0200000000000002E-2</v>
      </c>
      <c r="I613" s="11">
        <f t="shared" si="57"/>
        <v>3.0973350551031481E-2</v>
      </c>
    </row>
    <row r="614" spans="1:9" hidden="1" outlineLevel="1" x14ac:dyDescent="0.3">
      <c r="A614" s="10" t="s">
        <v>617</v>
      </c>
      <c r="B614" s="11">
        <v>-4.5344811167687144E-3</v>
      </c>
      <c r="C614" s="11">
        <f t="shared" si="54"/>
        <v>-6.3063401910677819E-3</v>
      </c>
      <c r="D614" s="6">
        <f t="shared" si="55"/>
        <v>3.9769926605476828E-5</v>
      </c>
      <c r="E614" s="6">
        <f t="shared" si="58"/>
        <v>5.8237719852655741E-3</v>
      </c>
      <c r="F614" s="6">
        <f t="shared" si="59"/>
        <v>2.9121610065072382E-3</v>
      </c>
      <c r="G614" s="12">
        <f t="shared" si="56"/>
        <v>2.3758052148197173</v>
      </c>
      <c r="H614" s="18">
        <v>3.6499999999999998E-2</v>
      </c>
      <c r="I614" s="11">
        <f t="shared" si="57"/>
        <v>5.3964442056851088E-2</v>
      </c>
    </row>
    <row r="615" spans="1:9" hidden="1" outlineLevel="1" x14ac:dyDescent="0.3">
      <c r="A615" s="10" t="s">
        <v>618</v>
      </c>
      <c r="B615" s="11">
        <v>5.4452174575034942E-2</v>
      </c>
      <c r="C615" s="11">
        <f t="shared" si="54"/>
        <v>5.2680315500735875E-2</v>
      </c>
      <c r="D615" s="6">
        <f t="shared" si="55"/>
        <v>2.7752156412570723E-3</v>
      </c>
      <c r="E615" s="6">
        <f t="shared" si="58"/>
        <v>3.9769926605476828E-5</v>
      </c>
      <c r="F615" s="6">
        <f t="shared" si="59"/>
        <v>1.0172282208226477E-3</v>
      </c>
      <c r="G615" s="12">
        <f t="shared" si="56"/>
        <v>-0.11096086272557476</v>
      </c>
      <c r="H615" s="18">
        <v>2.1299999999999999E-2</v>
      </c>
      <c r="I615" s="11">
        <f t="shared" si="57"/>
        <v>3.1894015438991806E-2</v>
      </c>
    </row>
    <row r="616" spans="1:9" hidden="1" outlineLevel="1" x14ac:dyDescent="0.3">
      <c r="A616" s="10" t="s">
        <v>619</v>
      </c>
      <c r="B616" s="11">
        <v>-3.8587995799949051E-2</v>
      </c>
      <c r="C616" s="11">
        <f t="shared" si="54"/>
        <v>-4.0359854874248119E-2</v>
      </c>
      <c r="D616" s="6">
        <f t="shared" si="55"/>
        <v>1.6289178854703697E-3</v>
      </c>
      <c r="E616" s="6">
        <f t="shared" si="58"/>
        <v>2.7752156412570723E-3</v>
      </c>
      <c r="F616" s="6">
        <f t="shared" si="59"/>
        <v>8.2225739203644244E-4</v>
      </c>
      <c r="G616" s="12">
        <f t="shared" si="56"/>
        <v>1.7884967260278521</v>
      </c>
      <c r="H616" s="18">
        <v>3.9100000000000003E-2</v>
      </c>
      <c r="I616" s="11">
        <f t="shared" si="57"/>
        <v>2.8675030811429695E-2</v>
      </c>
    </row>
    <row r="617" spans="1:9" hidden="1" outlineLevel="1" x14ac:dyDescent="0.3">
      <c r="A617" s="10" t="s">
        <v>620</v>
      </c>
      <c r="B617" s="11">
        <v>3.5583823794043089E-2</v>
      </c>
      <c r="C617" s="11">
        <f t="shared" si="54"/>
        <v>3.3811964719744021E-2</v>
      </c>
      <c r="D617" s="6">
        <f t="shared" si="55"/>
        <v>1.1432489582092144E-3</v>
      </c>
      <c r="E617" s="6">
        <f t="shared" si="58"/>
        <v>1.6289178854703697E-3</v>
      </c>
      <c r="F617" s="6">
        <f t="shared" si="59"/>
        <v>1.4395370460789383E-3</v>
      </c>
      <c r="G617" s="12">
        <f t="shared" si="56"/>
        <v>1.5266744334651881</v>
      </c>
      <c r="H617" s="18">
        <v>1.9599999999999999E-2</v>
      </c>
      <c r="I617" s="11">
        <f t="shared" si="57"/>
        <v>3.794123147815498E-2</v>
      </c>
    </row>
    <row r="618" spans="1:9" hidden="1" outlineLevel="1" x14ac:dyDescent="0.3">
      <c r="A618" s="10" t="s">
        <v>621</v>
      </c>
      <c r="B618" s="11">
        <v>-9.5708115417736574E-3</v>
      </c>
      <c r="C618" s="11">
        <f t="shared" si="54"/>
        <v>-1.1342670616072725E-2</v>
      </c>
      <c r="D618" s="6">
        <f t="shared" si="55"/>
        <v>1.2865617670471962E-4</v>
      </c>
      <c r="E618" s="6">
        <f t="shared" si="58"/>
        <v>1.1432489582092144E-3</v>
      </c>
      <c r="F618" s="6">
        <f t="shared" si="59"/>
        <v>4.8881744297449498E-4</v>
      </c>
      <c r="G618" s="12">
        <f t="shared" si="56"/>
        <v>2.7838761169492976</v>
      </c>
      <c r="H618" s="18">
        <v>2.1399999999999999E-2</v>
      </c>
      <c r="I618" s="11">
        <f t="shared" si="57"/>
        <v>2.2109216245142997E-2</v>
      </c>
    </row>
    <row r="619" spans="1:9" hidden="1" outlineLevel="1" x14ac:dyDescent="0.3">
      <c r="A619" s="10" t="s">
        <v>622</v>
      </c>
      <c r="B619" s="11">
        <v>-4.5094581804583304E-2</v>
      </c>
      <c r="C619" s="11">
        <f t="shared" si="54"/>
        <v>-4.6866440878882372E-2</v>
      </c>
      <c r="D619" s="6">
        <f t="shared" si="55"/>
        <v>2.1964632806537768E-3</v>
      </c>
      <c r="E619" s="6">
        <f t="shared" si="58"/>
        <v>1.2865617670471962E-4</v>
      </c>
      <c r="F619" s="6">
        <f t="shared" si="59"/>
        <v>3.7017521078093734E-4</v>
      </c>
      <c r="G619" s="12">
        <f t="shared" si="56"/>
        <v>1.6007477643840882</v>
      </c>
      <c r="H619" s="18">
        <v>3.8899999999999997E-2</v>
      </c>
      <c r="I619" s="11">
        <f t="shared" si="57"/>
        <v>1.9239937910007332E-2</v>
      </c>
    </row>
    <row r="620" spans="1:9" hidden="1" outlineLevel="1" x14ac:dyDescent="0.3">
      <c r="A620" s="10" t="s">
        <v>623</v>
      </c>
      <c r="B620" s="11">
        <v>1.7070853509846252E-2</v>
      </c>
      <c r="C620" s="11">
        <f t="shared" si="54"/>
        <v>1.5298994435547185E-2</v>
      </c>
      <c r="D620" s="6">
        <f t="shared" si="55"/>
        <v>2.3405923073890374E-4</v>
      </c>
      <c r="E620" s="6">
        <f t="shared" si="58"/>
        <v>2.1964632806537768E-3</v>
      </c>
      <c r="F620" s="6">
        <f t="shared" si="59"/>
        <v>1.5253599340168259E-3</v>
      </c>
      <c r="G620" s="12">
        <f t="shared" si="56"/>
        <v>2.740411164130514</v>
      </c>
      <c r="H620" s="18">
        <v>1.34E-2</v>
      </c>
      <c r="I620" s="11">
        <f t="shared" si="57"/>
        <v>3.9055856590488783E-2</v>
      </c>
    </row>
    <row r="621" spans="1:9" hidden="1" outlineLevel="1" x14ac:dyDescent="0.3">
      <c r="A621" s="10" t="s">
        <v>624</v>
      </c>
      <c r="B621" s="11">
        <v>-1.537405814480087E-2</v>
      </c>
      <c r="C621" s="11">
        <f t="shared" si="54"/>
        <v>-1.7145917219099936E-2</v>
      </c>
      <c r="D621" s="6">
        <f t="shared" si="55"/>
        <v>2.9398247728422769E-4</v>
      </c>
      <c r="E621" s="6">
        <f t="shared" si="58"/>
        <v>2.3405923073890374E-4</v>
      </c>
      <c r="F621" s="6">
        <f t="shared" si="59"/>
        <v>1.7739844468643359E-4</v>
      </c>
      <c r="G621" s="12">
        <f t="shared" si="56"/>
        <v>2.631558167903667</v>
      </c>
      <c r="H621" s="18">
        <v>1.9400000000000001E-2</v>
      </c>
      <c r="I621" s="11">
        <f t="shared" si="57"/>
        <v>1.3319100746162767E-2</v>
      </c>
    </row>
    <row r="622" spans="1:9" hidden="1" outlineLevel="1" x14ac:dyDescent="0.3">
      <c r="A622" s="10" t="s">
        <v>625</v>
      </c>
      <c r="B622" s="11">
        <v>7.0701776655336293E-2</v>
      </c>
      <c r="C622" s="11">
        <f t="shared" si="54"/>
        <v>6.8929917581037226E-2</v>
      </c>
      <c r="D622" s="6">
        <f t="shared" si="55"/>
        <v>4.7513335377285847E-3</v>
      </c>
      <c r="E622" s="6">
        <f t="shared" si="58"/>
        <v>2.9398247728422769E-4</v>
      </c>
      <c r="F622" s="6">
        <f t="shared" si="59"/>
        <v>3.3679955947419661E-4</v>
      </c>
      <c r="G622" s="12">
        <f t="shared" si="56"/>
        <v>0.96078154801804172</v>
      </c>
      <c r="H622" s="18">
        <v>4.3499999999999997E-2</v>
      </c>
      <c r="I622" s="11">
        <f t="shared" si="57"/>
        <v>1.8352099593076446E-2</v>
      </c>
    </row>
    <row r="623" spans="1:9" hidden="1" outlineLevel="1" x14ac:dyDescent="0.3">
      <c r="A623" s="10" t="s">
        <v>626</v>
      </c>
      <c r="B623" s="11">
        <v>-3.2885064919338761E-3</v>
      </c>
      <c r="C623" s="11">
        <f t="shared" si="54"/>
        <v>-5.0603655662329432E-3</v>
      </c>
      <c r="D623" s="6">
        <f t="shared" si="55"/>
        <v>2.5607299663916054E-5</v>
      </c>
      <c r="E623" s="6">
        <f t="shared" si="58"/>
        <v>4.7513335377285847E-3</v>
      </c>
      <c r="F623" s="6">
        <f t="shared" si="59"/>
        <v>2.252056002469794E-3</v>
      </c>
      <c r="G623" s="12">
        <f t="shared" si="56"/>
        <v>2.5501995580324159</v>
      </c>
      <c r="H623" s="18">
        <v>3.0700000000000002E-2</v>
      </c>
      <c r="I623" s="11">
        <f t="shared" si="57"/>
        <v>4.7455832122825475E-2</v>
      </c>
    </row>
    <row r="624" spans="1:9" hidden="1" outlineLevel="1" x14ac:dyDescent="0.3">
      <c r="A624" s="10" t="s">
        <v>627</v>
      </c>
      <c r="B624" s="11">
        <v>2.5491173825473029E-2</v>
      </c>
      <c r="C624" s="11">
        <f t="shared" si="54"/>
        <v>2.3719314751173962E-2</v>
      </c>
      <c r="D624" s="6">
        <f t="shared" si="55"/>
        <v>5.6260589226525873E-4</v>
      </c>
      <c r="E624" s="6">
        <f t="shared" si="58"/>
        <v>2.5607299663916054E-5</v>
      </c>
      <c r="F624" s="6">
        <f t="shared" si="59"/>
        <v>7.1951707109260406E-4</v>
      </c>
      <c r="G624" s="12">
        <f t="shared" si="56"/>
        <v>2.2797293253139679</v>
      </c>
      <c r="H624" s="18">
        <v>1.9599999999999999E-2</v>
      </c>
      <c r="I624" s="11">
        <f t="shared" si="57"/>
        <v>2.6823815371654423E-2</v>
      </c>
    </row>
    <row r="625" spans="1:9" hidden="1" outlineLevel="1" x14ac:dyDescent="0.3">
      <c r="A625" s="10" t="s">
        <v>628</v>
      </c>
      <c r="B625" s="11">
        <v>7.7171212707184836E-3</v>
      </c>
      <c r="C625" s="11">
        <f t="shared" si="54"/>
        <v>5.9452621964194161E-3</v>
      </c>
      <c r="D625" s="6">
        <f t="shared" si="55"/>
        <v>3.5346142584173821E-5</v>
      </c>
      <c r="E625" s="6">
        <f t="shared" si="58"/>
        <v>5.6260589226525873E-4</v>
      </c>
      <c r="F625" s="6">
        <f t="shared" si="59"/>
        <v>3.8892296051510754E-4</v>
      </c>
      <c r="G625" s="12">
        <f t="shared" si="56"/>
        <v>3.1570899467894091</v>
      </c>
      <c r="H625" s="18">
        <v>1.5800000000000002E-2</v>
      </c>
      <c r="I625" s="11">
        <f t="shared" si="57"/>
        <v>1.9721129798140561E-2</v>
      </c>
    </row>
    <row r="626" spans="1:9" hidden="1" outlineLevel="1" x14ac:dyDescent="0.3">
      <c r="A626" s="10" t="s">
        <v>629</v>
      </c>
      <c r="B626" s="11">
        <v>4.7522419058137763E-3</v>
      </c>
      <c r="C626" s="11">
        <f t="shared" si="54"/>
        <v>2.9803828315147088E-3</v>
      </c>
      <c r="D626" s="6">
        <f t="shared" si="55"/>
        <v>8.8826818223876328E-6</v>
      </c>
      <c r="E626" s="6">
        <f t="shared" si="58"/>
        <v>3.5346142584173821E-5</v>
      </c>
      <c r="F626" s="6">
        <f t="shared" si="59"/>
        <v>1.9630286777143317E-4</v>
      </c>
      <c r="G626" s="12">
        <f t="shared" si="56"/>
        <v>3.2861694333874181</v>
      </c>
      <c r="H626" s="18">
        <v>1.46E-2</v>
      </c>
      <c r="I626" s="11">
        <f t="shared" si="57"/>
        <v>1.4010812530736152E-2</v>
      </c>
    </row>
    <row r="627" spans="1:9" hidden="1" outlineLevel="1" x14ac:dyDescent="0.3">
      <c r="A627" s="10" t="s">
        <v>630</v>
      </c>
      <c r="B627" s="11">
        <v>3.8706879285377534E-2</v>
      </c>
      <c r="C627" s="11">
        <f t="shared" si="54"/>
        <v>3.6935020211078466E-2</v>
      </c>
      <c r="D627" s="6">
        <f t="shared" si="55"/>
        <v>1.3641957179927747E-3</v>
      </c>
      <c r="E627" s="6">
        <f t="shared" si="58"/>
        <v>8.8826818223876328E-6</v>
      </c>
      <c r="F627" s="6">
        <f t="shared" si="59"/>
        <v>1.6411352588520565E-4</v>
      </c>
      <c r="G627" s="12">
        <f t="shared" si="56"/>
        <v>1.513345812207773</v>
      </c>
      <c r="H627" s="18">
        <v>2.23E-2</v>
      </c>
      <c r="I627" s="11">
        <f t="shared" si="57"/>
        <v>1.2810680149203854E-2</v>
      </c>
    </row>
    <row r="628" spans="1:9" hidden="1" outlineLevel="1" x14ac:dyDescent="0.3">
      <c r="A628" s="10" t="s">
        <v>631</v>
      </c>
      <c r="B628" s="11">
        <v>-1.4496744485358346E-2</v>
      </c>
      <c r="C628" s="11">
        <f t="shared" si="54"/>
        <v>-1.6268603559657414E-2</v>
      </c>
      <c r="D628" s="6">
        <f t="shared" si="55"/>
        <v>2.6466746178129788E-4</v>
      </c>
      <c r="E628" s="6">
        <f t="shared" si="58"/>
        <v>1.3641957179927747E-3</v>
      </c>
      <c r="F628" s="6">
        <f t="shared" si="59"/>
        <v>6.1253445836852735E-4</v>
      </c>
      <c r="G628" s="12">
        <f t="shared" si="56"/>
        <v>2.6126072694056877</v>
      </c>
      <c r="H628" s="18">
        <v>2.2499999999999999E-2</v>
      </c>
      <c r="I628" s="11">
        <f t="shared" si="57"/>
        <v>2.4749433495911119E-2</v>
      </c>
    </row>
    <row r="629" spans="1:9" hidden="1" outlineLevel="1" x14ac:dyDescent="0.3">
      <c r="A629" s="10" t="s">
        <v>632</v>
      </c>
      <c r="B629" s="11">
        <v>1.6446522497601861E-2</v>
      </c>
      <c r="C629" s="11">
        <f t="shared" si="54"/>
        <v>1.4674663423302793E-2</v>
      </c>
      <c r="D629" s="6">
        <f t="shared" si="55"/>
        <v>2.1534574658722084E-4</v>
      </c>
      <c r="E629" s="6">
        <f t="shared" si="58"/>
        <v>2.6466746178129788E-4</v>
      </c>
      <c r="F629" s="6">
        <f t="shared" si="59"/>
        <v>4.3015830918828824E-4</v>
      </c>
      <c r="G629" s="12">
        <f t="shared" si="56"/>
        <v>2.7859091452777713</v>
      </c>
      <c r="H629" s="18">
        <v>1.67E-2</v>
      </c>
      <c r="I629" s="11">
        <f t="shared" si="57"/>
        <v>2.0740258175545652E-2</v>
      </c>
    </row>
    <row r="630" spans="1:9" hidden="1" outlineLevel="1" x14ac:dyDescent="0.3">
      <c r="A630" s="10" t="s">
        <v>633</v>
      </c>
      <c r="B630" s="11">
        <v>1.3709511972125365E-2</v>
      </c>
      <c r="C630" s="11">
        <f t="shared" si="54"/>
        <v>1.1937652897826298E-2</v>
      </c>
      <c r="D630" s="6">
        <f t="shared" si="55"/>
        <v>1.4250755670898061E-4</v>
      </c>
      <c r="E630" s="6">
        <f t="shared" si="58"/>
        <v>2.1534574658722084E-4</v>
      </c>
      <c r="F630" s="6">
        <f t="shared" si="59"/>
        <v>2.4942943207293869E-4</v>
      </c>
      <c r="G630" s="12">
        <f t="shared" si="56"/>
        <v>2.788036207091495</v>
      </c>
      <c r="H630" s="18">
        <v>2.0799999999999999E-2</v>
      </c>
      <c r="I630" s="11">
        <f t="shared" si="57"/>
        <v>1.579333505225982E-2</v>
      </c>
    </row>
    <row r="631" spans="1:9" hidden="1" outlineLevel="1" x14ac:dyDescent="0.3">
      <c r="A631" s="10" t="s">
        <v>634</v>
      </c>
      <c r="B631" s="11">
        <v>-1.0390038892592822E-2</v>
      </c>
      <c r="C631" s="11">
        <f t="shared" si="54"/>
        <v>-1.2161897966891889E-2</v>
      </c>
      <c r="D631" s="6">
        <f t="shared" si="55"/>
        <v>1.4791176215708907E-4</v>
      </c>
      <c r="E631" s="6">
        <f t="shared" si="58"/>
        <v>1.4250755670898061E-4</v>
      </c>
      <c r="F631" s="6">
        <f t="shared" si="59"/>
        <v>3.5337627813741921E-4</v>
      </c>
      <c r="G631" s="12">
        <f t="shared" si="56"/>
        <v>2.877932997480388</v>
      </c>
      <c r="H631" s="18">
        <v>1.77E-2</v>
      </c>
      <c r="I631" s="11">
        <f t="shared" si="57"/>
        <v>1.8798305193219393E-2</v>
      </c>
    </row>
    <row r="632" spans="1:9" hidden="1" outlineLevel="1" x14ac:dyDescent="0.3">
      <c r="A632" s="10" t="s">
        <v>635</v>
      </c>
      <c r="B632" s="11">
        <v>-3.5369914632873187E-2</v>
      </c>
      <c r="C632" s="11">
        <f t="shared" si="54"/>
        <v>-3.7141773707172254E-2</v>
      </c>
      <c r="D632" s="6">
        <f t="shared" si="55"/>
        <v>1.3795113541147921E-3</v>
      </c>
      <c r="E632" s="6">
        <f t="shared" si="58"/>
        <v>1.4791176215708907E-4</v>
      </c>
      <c r="F632" s="6">
        <f t="shared" si="59"/>
        <v>2.638887849268846E-4</v>
      </c>
      <c r="G632" s="12">
        <f t="shared" si="56"/>
        <v>1.3182779462419729</v>
      </c>
      <c r="H632" s="18">
        <v>2.0400000000000001E-2</v>
      </c>
      <c r="I632" s="11">
        <f t="shared" si="57"/>
        <v>1.6244654041464981E-2</v>
      </c>
    </row>
    <row r="633" spans="1:9" hidden="1" outlineLevel="1" x14ac:dyDescent="0.3">
      <c r="A633" s="10" t="s">
        <v>636</v>
      </c>
      <c r="B633" s="11">
        <v>2.7706934060404628E-2</v>
      </c>
      <c r="C633" s="11">
        <f t="shared" si="54"/>
        <v>2.5935074986105561E-2</v>
      </c>
      <c r="D633" s="6">
        <f t="shared" si="55"/>
        <v>6.7262811453491832E-4</v>
      </c>
      <c r="E633" s="6">
        <f t="shared" si="58"/>
        <v>1.3795113541147921E-3</v>
      </c>
      <c r="F633" s="6">
        <f t="shared" si="59"/>
        <v>5.537068674347325E-4</v>
      </c>
      <c r="G633" s="12">
        <f t="shared" si="56"/>
        <v>2.2110216339606521</v>
      </c>
      <c r="H633" s="18">
        <v>2.2599999999999999E-2</v>
      </c>
      <c r="I633" s="11">
        <f t="shared" si="57"/>
        <v>2.3530976763295068E-2</v>
      </c>
    </row>
    <row r="634" spans="1:9" hidden="1" outlineLevel="1" x14ac:dyDescent="0.3">
      <c r="A634" s="10" t="s">
        <v>637</v>
      </c>
      <c r="B634" s="11">
        <v>-7.4160703924965187E-5</v>
      </c>
      <c r="C634" s="11">
        <f t="shared" si="54"/>
        <v>-1.8460197782240325E-3</v>
      </c>
      <c r="D634" s="6">
        <f t="shared" si="55"/>
        <v>3.4077890215943059E-6</v>
      </c>
      <c r="E634" s="6">
        <f t="shared" si="58"/>
        <v>6.7262811453491832E-4</v>
      </c>
      <c r="F634" s="6">
        <f t="shared" si="59"/>
        <v>5.0376100443838957E-4</v>
      </c>
      <c r="G634" s="12">
        <f t="shared" si="56"/>
        <v>3.3194701936359379</v>
      </c>
      <c r="H634" s="18">
        <v>1.43E-2</v>
      </c>
      <c r="I634" s="11">
        <f t="shared" si="57"/>
        <v>2.2444620835255596E-2</v>
      </c>
    </row>
    <row r="635" spans="1:9" hidden="1" outlineLevel="1" x14ac:dyDescent="0.3">
      <c r="A635" s="10" t="s">
        <v>638</v>
      </c>
      <c r="B635" s="11">
        <v>1.6319796714285031E-2</v>
      </c>
      <c r="C635" s="11">
        <f t="shared" si="54"/>
        <v>1.4547937639985964E-2</v>
      </c>
      <c r="D635" s="6">
        <f t="shared" si="55"/>
        <v>2.1164248957692038E-4</v>
      </c>
      <c r="E635" s="6">
        <f t="shared" si="58"/>
        <v>3.4077890215943059E-6</v>
      </c>
      <c r="F635" s="6">
        <f t="shared" si="59"/>
        <v>1.5660339582757724E-4</v>
      </c>
      <c r="G635" s="12">
        <f t="shared" si="56"/>
        <v>2.8040479515700798</v>
      </c>
      <c r="H635" s="18">
        <v>1.35E-2</v>
      </c>
      <c r="I635" s="11">
        <f t="shared" si="57"/>
        <v>1.2514127849258103E-2</v>
      </c>
    </row>
    <row r="636" spans="1:9" hidden="1" outlineLevel="1" x14ac:dyDescent="0.3">
      <c r="A636" s="10" t="s">
        <v>639</v>
      </c>
      <c r="B636" s="11">
        <v>1.1015574960309214E-2</v>
      </c>
      <c r="C636" s="11">
        <f t="shared" si="54"/>
        <v>9.2437158860101468E-3</v>
      </c>
      <c r="D636" s="6">
        <f t="shared" si="55"/>
        <v>8.5446283381276352E-5</v>
      </c>
      <c r="E636" s="6">
        <f t="shared" si="58"/>
        <v>2.1164248957692038E-4</v>
      </c>
      <c r="F636" s="6">
        <f t="shared" si="59"/>
        <v>1.7557973514806621E-4</v>
      </c>
      <c r="G636" s="12">
        <f t="shared" si="56"/>
        <v>3.2485066646861891</v>
      </c>
      <c r="H636" s="18">
        <v>1.0500000000000001E-2</v>
      </c>
      <c r="I636" s="11">
        <f t="shared" si="57"/>
        <v>1.3250650366984491E-2</v>
      </c>
    </row>
    <row r="637" spans="1:9" hidden="1" outlineLevel="1" x14ac:dyDescent="0.3">
      <c r="A637" s="10" t="s">
        <v>640</v>
      </c>
      <c r="B637" s="11">
        <v>-1.4123060533022527E-2</v>
      </c>
      <c r="C637" s="11">
        <f t="shared" si="54"/>
        <v>-1.5894919607321593E-2</v>
      </c>
      <c r="D637" s="6">
        <f t="shared" si="55"/>
        <v>2.5264846932321642E-4</v>
      </c>
      <c r="E637" s="6">
        <f t="shared" si="58"/>
        <v>8.5446283381276352E-5</v>
      </c>
      <c r="F637" s="6">
        <f t="shared" si="59"/>
        <v>9.9322999024802712E-5</v>
      </c>
      <c r="G637" s="12">
        <f t="shared" si="56"/>
        <v>2.7207151801366698</v>
      </c>
      <c r="H637" s="18">
        <v>1.55E-2</v>
      </c>
      <c r="I637" s="11">
        <f t="shared" si="57"/>
        <v>9.966092465194306E-3</v>
      </c>
    </row>
    <row r="638" spans="1:9" hidden="1" outlineLevel="1" x14ac:dyDescent="0.3">
      <c r="A638" s="10" t="s">
        <v>641</v>
      </c>
      <c r="B638" s="11">
        <v>3.5042084584757487E-2</v>
      </c>
      <c r="C638" s="11">
        <f t="shared" si="54"/>
        <v>3.3270225510458419E-2</v>
      </c>
      <c r="D638" s="6">
        <f t="shared" si="55"/>
        <v>1.1069079055167582E-3</v>
      </c>
      <c r="E638" s="6">
        <f t="shared" si="58"/>
        <v>2.5264846932321642E-4</v>
      </c>
      <c r="F638" s="6">
        <f t="shared" si="59"/>
        <v>2.2657412172199382E-4</v>
      </c>
      <c r="G638" s="12">
        <f t="shared" si="56"/>
        <v>1.9006057684481343</v>
      </c>
      <c r="H638" s="18">
        <v>2.5600000000000001E-2</v>
      </c>
      <c r="I638" s="11">
        <f t="shared" si="57"/>
        <v>1.5052379271131651E-2</v>
      </c>
    </row>
    <row r="639" spans="1:9" hidden="1" outlineLevel="1" x14ac:dyDescent="0.3">
      <c r="A639" s="10" t="s">
        <v>642</v>
      </c>
      <c r="B639" s="11">
        <v>-2.8262917692748165E-3</v>
      </c>
      <c r="C639" s="11">
        <f t="shared" si="54"/>
        <v>-4.598150843573884E-3</v>
      </c>
      <c r="D639" s="6">
        <f t="shared" si="55"/>
        <v>2.1142991180259222E-5</v>
      </c>
      <c r="E639" s="6">
        <f t="shared" si="58"/>
        <v>1.1069079055167582E-3</v>
      </c>
      <c r="F639" s="6">
        <f t="shared" si="59"/>
        <v>6.8802113305206712E-4</v>
      </c>
      <c r="G639" s="12">
        <f t="shared" si="56"/>
        <v>3.7347011790956004</v>
      </c>
      <c r="H639" s="18">
        <v>8.0999999999999996E-3</v>
      </c>
      <c r="I639" s="11">
        <f t="shared" si="57"/>
        <v>2.6230156939142914E-2</v>
      </c>
    </row>
    <row r="640" spans="1:9" hidden="1" outlineLevel="1" x14ac:dyDescent="0.3">
      <c r="A640" s="10" t="s">
        <v>643</v>
      </c>
      <c r="B640" s="11">
        <v>-3.2538810500604511E-2</v>
      </c>
      <c r="C640" s="11">
        <f t="shared" si="54"/>
        <v>-3.4310669574903578E-2</v>
      </c>
      <c r="D640" s="6">
        <f t="shared" si="55"/>
        <v>1.1772220466782141E-3</v>
      </c>
      <c r="E640" s="6">
        <f t="shared" si="58"/>
        <v>2.1142991180259222E-5</v>
      </c>
      <c r="F640" s="6">
        <f t="shared" si="59"/>
        <v>5.4441792921466851E-5</v>
      </c>
      <c r="G640" s="12">
        <f t="shared" si="56"/>
        <v>1.8909397028744999</v>
      </c>
      <c r="H640" s="18">
        <v>2.7300000000000001E-2</v>
      </c>
      <c r="I640" s="11">
        <f t="shared" si="57"/>
        <v>7.378468196141178E-3</v>
      </c>
    </row>
    <row r="641" spans="1:9" hidden="1" outlineLevel="1" x14ac:dyDescent="0.3">
      <c r="A641" s="10" t="s">
        <v>644</v>
      </c>
      <c r="B641" s="11">
        <v>1.2215683970255102E-2</v>
      </c>
      <c r="C641" s="11">
        <f t="shared" si="54"/>
        <v>1.0443824895956034E-2</v>
      </c>
      <c r="D641" s="6">
        <f t="shared" si="55"/>
        <v>1.0907347845739107E-4</v>
      </c>
      <c r="E641" s="6">
        <f t="shared" si="58"/>
        <v>1.1772220466782141E-3</v>
      </c>
      <c r="F641" s="6">
        <f t="shared" si="59"/>
        <v>7.6824727548718114E-4</v>
      </c>
      <c r="G641" s="12">
        <f t="shared" si="56"/>
        <v>3.136691607826541</v>
      </c>
      <c r="H641" s="18">
        <v>1.12E-2</v>
      </c>
      <c r="I641" s="11">
        <f t="shared" si="57"/>
        <v>2.771727395483151E-2</v>
      </c>
    </row>
    <row r="642" spans="1:9" hidden="1" outlineLevel="1" x14ac:dyDescent="0.3">
      <c r="A642" s="10" t="s">
        <v>645</v>
      </c>
      <c r="B642" s="11">
        <v>1.1234245424848828E-2</v>
      </c>
      <c r="C642" s="11">
        <f t="shared" si="54"/>
        <v>9.4623863505497608E-3</v>
      </c>
      <c r="D642" s="6">
        <f t="shared" si="55"/>
        <v>8.9536755447070424E-5</v>
      </c>
      <c r="E642" s="6">
        <f t="shared" si="58"/>
        <v>1.0907347845739107E-4</v>
      </c>
      <c r="F642" s="6">
        <f t="shared" si="59"/>
        <v>1.1489549665992641E-4</v>
      </c>
      <c r="G642" s="12">
        <f t="shared" si="56"/>
        <v>3.0523679857209789</v>
      </c>
      <c r="H642" s="18">
        <v>1.5699999999999999E-2</v>
      </c>
      <c r="I642" s="11">
        <f t="shared" si="57"/>
        <v>1.0718931693966821E-2</v>
      </c>
    </row>
    <row r="643" spans="1:9" hidden="1" outlineLevel="1" x14ac:dyDescent="0.3">
      <c r="A643" s="10" t="s">
        <v>646</v>
      </c>
      <c r="B643" s="11">
        <v>5.1258327613514293E-3</v>
      </c>
      <c r="C643" s="11">
        <f t="shared" si="54"/>
        <v>3.3539736870523617E-3</v>
      </c>
      <c r="D643" s="6">
        <f t="shared" si="55"/>
        <v>1.1249139493439613E-5</v>
      </c>
      <c r="E643" s="6">
        <f t="shared" si="58"/>
        <v>8.9536755447070424E-5</v>
      </c>
      <c r="F643" s="6">
        <f t="shared" si="59"/>
        <v>2.0323950267984542E-4</v>
      </c>
      <c r="G643" s="12">
        <f t="shared" si="56"/>
        <v>3.5191119075086528</v>
      </c>
      <c r="H643" s="18">
        <v>1.1299999999999999E-2</v>
      </c>
      <c r="I643" s="11">
        <f t="shared" si="57"/>
        <v>1.4256209267538318E-2</v>
      </c>
    </row>
    <row r="644" spans="1:9" hidden="1" outlineLevel="1" x14ac:dyDescent="0.3">
      <c r="A644" s="10" t="s">
        <v>647</v>
      </c>
      <c r="B644" s="11">
        <v>1.4048638454130506E-2</v>
      </c>
      <c r="C644" s="11">
        <f t="shared" si="54"/>
        <v>1.2276779379831439E-2</v>
      </c>
      <c r="D644" s="6">
        <f t="shared" si="55"/>
        <v>1.507193119410544E-4</v>
      </c>
      <c r="E644" s="6">
        <f t="shared" si="58"/>
        <v>1.1249139493439613E-5</v>
      </c>
      <c r="F644" s="6">
        <f t="shared" si="59"/>
        <v>9.9770244217004653E-5</v>
      </c>
      <c r="G644" s="12">
        <f t="shared" si="56"/>
        <v>2.950833743244706</v>
      </c>
      <c r="H644" s="18">
        <v>1.47E-2</v>
      </c>
      <c r="I644" s="11">
        <f t="shared" si="57"/>
        <v>9.9885056047941748E-3</v>
      </c>
    </row>
    <row r="645" spans="1:9" hidden="1" outlineLevel="1" x14ac:dyDescent="0.3">
      <c r="A645" s="10" t="s">
        <v>648</v>
      </c>
      <c r="B645" s="11">
        <v>1.5652510773018789E-2</v>
      </c>
      <c r="C645" s="11">
        <f t="shared" si="54"/>
        <v>1.3880651698719722E-2</v>
      </c>
      <c r="D645" s="6">
        <f t="shared" si="55"/>
        <v>1.926724915811707E-4</v>
      </c>
      <c r="E645" s="6">
        <f t="shared" si="58"/>
        <v>1.507193119410544E-4</v>
      </c>
      <c r="F645" s="6">
        <f t="shared" si="59"/>
        <v>1.9073496937606869E-4</v>
      </c>
      <c r="G645" s="12">
        <f t="shared" si="56"/>
        <v>2.8036651083584885</v>
      </c>
      <c r="H645" s="18">
        <v>1.12E-2</v>
      </c>
      <c r="I645" s="11">
        <f t="shared" si="57"/>
        <v>1.3810683161091948E-2</v>
      </c>
    </row>
    <row r="646" spans="1:9" hidden="1" outlineLevel="1" x14ac:dyDescent="0.3">
      <c r="A646" s="10" t="s">
        <v>649</v>
      </c>
      <c r="B646" s="11">
        <v>7.755998093224744E-3</v>
      </c>
      <c r="C646" s="11">
        <f t="shared" si="54"/>
        <v>5.9841390189256764E-3</v>
      </c>
      <c r="D646" s="6">
        <f t="shared" si="55"/>
        <v>3.5809919797828759E-5</v>
      </c>
      <c r="E646" s="6">
        <f t="shared" si="58"/>
        <v>1.926724915811707E-4</v>
      </c>
      <c r="F646" s="6">
        <f t="shared" si="59"/>
        <v>1.292779643753362E-4</v>
      </c>
      <c r="G646" s="12">
        <f t="shared" si="56"/>
        <v>3.2868938665038616</v>
      </c>
      <c r="H646" s="18">
        <v>1.35E-2</v>
      </c>
      <c r="I646" s="11">
        <f t="shared" si="57"/>
        <v>1.1370046806206921E-2</v>
      </c>
    </row>
    <row r="647" spans="1:9" hidden="1" outlineLevel="1" x14ac:dyDescent="0.3">
      <c r="A647" s="10" t="s">
        <v>650</v>
      </c>
      <c r="B647" s="11">
        <v>-2.0862658009959796E-2</v>
      </c>
      <c r="C647" s="11">
        <f t="shared" si="54"/>
        <v>-2.2634517084258864E-2</v>
      </c>
      <c r="D647" s="6">
        <f t="shared" si="55"/>
        <v>5.123213636376064E-4</v>
      </c>
      <c r="E647" s="6">
        <f t="shared" si="58"/>
        <v>3.5809919797828759E-5</v>
      </c>
      <c r="F647" s="6">
        <f t="shared" si="59"/>
        <v>1.4532930319116096E-4</v>
      </c>
      <c r="G647" s="12">
        <f t="shared" si="56"/>
        <v>1.9096574828784847</v>
      </c>
      <c r="H647" s="18">
        <v>1.2999999999999999E-2</v>
      </c>
      <c r="I647" s="11">
        <f t="shared" si="57"/>
        <v>1.2055260394996076E-2</v>
      </c>
    </row>
    <row r="648" spans="1:9" hidden="1" outlineLevel="1" x14ac:dyDescent="0.3">
      <c r="A648" s="10" t="s">
        <v>651</v>
      </c>
      <c r="B648" s="11">
        <v>-1.5603382101666299E-2</v>
      </c>
      <c r="C648" s="11">
        <f t="shared" si="54"/>
        <v>-1.7375241175965367E-2</v>
      </c>
      <c r="D648" s="6">
        <f t="shared" si="55"/>
        <v>3.0189900592296232E-4</v>
      </c>
      <c r="E648" s="6">
        <f t="shared" si="58"/>
        <v>5.123213636376064E-4</v>
      </c>
      <c r="F648" s="6">
        <f t="shared" si="59"/>
        <v>2.1727092262183257E-4</v>
      </c>
      <c r="G648" s="12">
        <f t="shared" si="56"/>
        <v>2.5810886413516383</v>
      </c>
      <c r="H648" s="18">
        <v>2.2200000000000001E-2</v>
      </c>
      <c r="I648" s="11">
        <f t="shared" si="57"/>
        <v>1.4740112707229636E-2</v>
      </c>
    </row>
    <row r="649" spans="1:9" hidden="1" outlineLevel="1" x14ac:dyDescent="0.3">
      <c r="A649" s="10" t="s">
        <v>652</v>
      </c>
      <c r="B649" s="11">
        <v>9.0471215827265562E-3</v>
      </c>
      <c r="C649" s="11">
        <f t="shared" si="54"/>
        <v>7.2752625084274887E-3</v>
      </c>
      <c r="D649" s="6">
        <f t="shared" si="55"/>
        <v>5.2929444566530637E-5</v>
      </c>
      <c r="E649" s="6">
        <f t="shared" si="58"/>
        <v>3.0189900592296232E-4</v>
      </c>
      <c r="F649" s="6">
        <f t="shared" si="59"/>
        <v>4.264045104936902E-4</v>
      </c>
      <c r="G649" s="12">
        <f t="shared" si="56"/>
        <v>2.9973566371662774</v>
      </c>
      <c r="H649" s="18">
        <v>1.84E-2</v>
      </c>
      <c r="I649" s="11">
        <f t="shared" si="57"/>
        <v>2.064956441413935E-2</v>
      </c>
    </row>
    <row r="650" spans="1:9" hidden="1" outlineLevel="1" x14ac:dyDescent="0.3">
      <c r="A650" s="10" t="s">
        <v>653</v>
      </c>
      <c r="B650" s="11">
        <v>7.88943790186542E-3</v>
      </c>
      <c r="C650" s="11">
        <f t="shared" si="54"/>
        <v>6.1175788275663525E-3</v>
      </c>
      <c r="D650" s="6">
        <f t="shared" si="55"/>
        <v>3.7424770711488105E-5</v>
      </c>
      <c r="E650" s="6">
        <f t="shared" si="58"/>
        <v>5.2929444566530637E-5</v>
      </c>
      <c r="F650" s="6">
        <f t="shared" si="59"/>
        <v>2.6669198130322141E-4</v>
      </c>
      <c r="G650" s="12">
        <f t="shared" si="56"/>
        <v>3.1746045264082365</v>
      </c>
      <c r="H650" s="18">
        <v>1.54E-2</v>
      </c>
      <c r="I650" s="11">
        <f t="shared" si="57"/>
        <v>1.633070669944266E-2</v>
      </c>
    </row>
    <row r="651" spans="1:9" hidden="1" outlineLevel="1" x14ac:dyDescent="0.3">
      <c r="A651" s="10" t="s">
        <v>654</v>
      </c>
      <c r="B651" s="11">
        <v>2.4141157331038592E-2</v>
      </c>
      <c r="C651" s="11">
        <f t="shared" si="54"/>
        <v>2.2369298256739525E-2</v>
      </c>
      <c r="D651" s="6">
        <f t="shared" si="55"/>
        <v>5.0038550449896994E-4</v>
      </c>
      <c r="E651" s="6">
        <f t="shared" si="58"/>
        <v>3.7424770711488105E-5</v>
      </c>
      <c r="F651" s="6">
        <f t="shared" si="59"/>
        <v>1.8720587200292722E-4</v>
      </c>
      <c r="G651" s="12">
        <f t="shared" si="56"/>
        <v>2.3556608148423814</v>
      </c>
      <c r="H651" s="18">
        <v>1.9300000000000001E-2</v>
      </c>
      <c r="I651" s="11">
        <f t="shared" si="57"/>
        <v>1.3682319686475946E-2</v>
      </c>
    </row>
    <row r="652" spans="1:9" hidden="1" outlineLevel="1" x14ac:dyDescent="0.3">
      <c r="A652" s="10" t="s">
        <v>655</v>
      </c>
      <c r="B652" s="11">
        <v>-5.3995993281091333E-3</v>
      </c>
      <c r="C652" s="11">
        <f t="shared" si="54"/>
        <v>-7.1714584024082009E-3</v>
      </c>
      <c r="D652" s="6">
        <f t="shared" si="55"/>
        <v>5.1429815617471184E-5</v>
      </c>
      <c r="E652" s="6">
        <f t="shared" si="58"/>
        <v>5.0038550449896994E-4</v>
      </c>
      <c r="F652" s="6">
        <f t="shared" si="59"/>
        <v>3.6937753038619107E-4</v>
      </c>
      <c r="G652" s="12">
        <f t="shared" si="56"/>
        <v>3.37195094188161</v>
      </c>
      <c r="H652" s="18">
        <v>1.11E-2</v>
      </c>
      <c r="I652" s="11">
        <f t="shared" si="57"/>
        <v>1.9219196923549928E-2</v>
      </c>
    </row>
    <row r="653" spans="1:9" hidden="1" outlineLevel="1" x14ac:dyDescent="0.3">
      <c r="A653" s="10" t="s">
        <v>656</v>
      </c>
      <c r="B653" s="11">
        <v>2.0547162471447444E-2</v>
      </c>
      <c r="C653" s="11">
        <f t="shared" si="54"/>
        <v>1.8775303397148377E-2</v>
      </c>
      <c r="D653" s="6">
        <f t="shared" si="55"/>
        <v>3.5251201765497137E-4</v>
      </c>
      <c r="E653" s="6">
        <f t="shared" si="58"/>
        <v>5.1429815617471184E-5</v>
      </c>
      <c r="F653" s="6">
        <f t="shared" si="59"/>
        <v>1.0328901180726402E-4</v>
      </c>
      <c r="G653" s="12">
        <f t="shared" si="56"/>
        <v>2.4437110593802522</v>
      </c>
      <c r="H653" s="18">
        <v>1.3899999999999999E-2</v>
      </c>
      <c r="I653" s="11">
        <f t="shared" si="57"/>
        <v>1.016312018069569E-2</v>
      </c>
    </row>
    <row r="654" spans="1:9" hidden="1" outlineLevel="1" x14ac:dyDescent="0.3">
      <c r="A654" s="10" t="s">
        <v>657</v>
      </c>
      <c r="B654" s="11">
        <v>-9.7424977454764715E-3</v>
      </c>
      <c r="C654" s="11">
        <f t="shared" si="54"/>
        <v>-1.1514356819775539E-2</v>
      </c>
      <c r="D654" s="6">
        <f t="shared" si="55"/>
        <v>1.3258041297311147E-4</v>
      </c>
      <c r="E654" s="6">
        <f t="shared" si="58"/>
        <v>3.5251201765497137E-4</v>
      </c>
      <c r="F654" s="6">
        <f t="shared" si="59"/>
        <v>2.0811816914664962E-4</v>
      </c>
      <c r="G654" s="12">
        <f t="shared" si="56"/>
        <v>2.9851845768511924</v>
      </c>
      <c r="H654" s="18">
        <v>9.1999999999999998E-3</v>
      </c>
      <c r="I654" s="11">
        <f t="shared" si="57"/>
        <v>1.4426301298207022E-2</v>
      </c>
    </row>
    <row r="655" spans="1:9" hidden="1" outlineLevel="1" x14ac:dyDescent="0.3">
      <c r="A655" s="10" t="s">
        <v>658</v>
      </c>
      <c r="B655" s="11">
        <v>4.267726084777693E-3</v>
      </c>
      <c r="C655" s="11">
        <f t="shared" ref="C655:C718" si="60">B655-B$5</f>
        <v>2.4958670104786255E-3</v>
      </c>
      <c r="D655" s="6">
        <f t="shared" ref="D655:D718" si="61">C655^2</f>
        <v>6.229352133995511E-6</v>
      </c>
      <c r="E655" s="6">
        <f t="shared" si="58"/>
        <v>1.3258041297311147E-4</v>
      </c>
      <c r="F655" s="6">
        <f t="shared" si="59"/>
        <v>8.8030369484155127E-5</v>
      </c>
      <c r="G655" s="12">
        <f t="shared" ref="G655:G718" si="62">IFERROR(LN(_xlfn.GAMMA((B$11+1)/2)/(H655*SQRT(B$11*PI())*_xlfn.GAMMA(B$11/2))*(1 + D655/(H655^2*B$11))^(-(B$11+1)/2)),-10000)</f>
        <v>4.0822925227447637</v>
      </c>
      <c r="H655" s="18">
        <v>6.1999999999999998E-3</v>
      </c>
      <c r="I655" s="11">
        <f t="shared" ref="I655:I718" si="63">SQRT(F655)</f>
        <v>9.3824500789588608E-3</v>
      </c>
    </row>
    <row r="656" spans="1:9" hidden="1" outlineLevel="1" x14ac:dyDescent="0.3">
      <c r="A656" s="10" t="s">
        <v>659</v>
      </c>
      <c r="B656" s="11">
        <v>1.6748098323524938E-3</v>
      </c>
      <c r="C656" s="11">
        <f t="shared" si="60"/>
        <v>-9.7049241946573547E-5</v>
      </c>
      <c r="D656" s="6">
        <f t="shared" si="61"/>
        <v>9.4185553624045704E-9</v>
      </c>
      <c r="E656" s="6">
        <f t="shared" ref="E656:E719" si="64">D655</f>
        <v>6.229352133995511E-6</v>
      </c>
      <c r="F656" s="6">
        <f t="shared" ref="F656:F719" si="65">B$6+B$7*E656+B$8*H655^2</f>
        <v>3.1292570210221262E-5</v>
      </c>
      <c r="G656" s="12">
        <f t="shared" si="62"/>
        <v>2.9823921041402146</v>
      </c>
      <c r="H656" s="18">
        <v>2.0199999999999999E-2</v>
      </c>
      <c r="I656" s="11">
        <f t="shared" si="63"/>
        <v>5.5939762432657206E-3</v>
      </c>
    </row>
    <row r="657" spans="1:9" hidden="1" outlineLevel="1" x14ac:dyDescent="0.3">
      <c r="A657" s="10" t="s">
        <v>660</v>
      </c>
      <c r="B657" s="11">
        <v>7.6939126102137266E-3</v>
      </c>
      <c r="C657" s="11">
        <f t="shared" si="60"/>
        <v>5.922053535914659E-3</v>
      </c>
      <c r="D657" s="6">
        <f t="shared" si="61"/>
        <v>3.5070718082239315E-5</v>
      </c>
      <c r="E657" s="6">
        <f t="shared" si="64"/>
        <v>9.4185553624045704E-9</v>
      </c>
      <c r="F657" s="6">
        <f t="shared" si="65"/>
        <v>3.1022425752456927E-4</v>
      </c>
      <c r="G657" s="12">
        <f t="shared" si="62"/>
        <v>2.8032351515474541</v>
      </c>
      <c r="H657" s="18">
        <v>2.3400000000000001E-2</v>
      </c>
      <c r="I657" s="11">
        <f t="shared" si="63"/>
        <v>1.7613184196066573E-2</v>
      </c>
    </row>
    <row r="658" spans="1:9" hidden="1" outlineLevel="1" x14ac:dyDescent="0.3">
      <c r="A658" s="10" t="s">
        <v>661</v>
      </c>
      <c r="B658" s="11">
        <v>-4.6184195587029532E-3</v>
      </c>
      <c r="C658" s="11">
        <f t="shared" si="60"/>
        <v>-6.3902786330020207E-3</v>
      </c>
      <c r="D658" s="6">
        <f t="shared" si="61"/>
        <v>4.0835661007402173E-5</v>
      </c>
      <c r="E658" s="6">
        <f t="shared" si="64"/>
        <v>3.5070718082239315E-5</v>
      </c>
      <c r="F658" s="6">
        <f t="shared" si="65"/>
        <v>4.2195388118118702E-4</v>
      </c>
      <c r="G658" s="12">
        <f t="shared" si="62"/>
        <v>3.2165693573802727</v>
      </c>
      <c r="H658" s="18">
        <v>1.4500000000000001E-2</v>
      </c>
      <c r="I658" s="11">
        <f t="shared" si="63"/>
        <v>2.0541516039016862E-2</v>
      </c>
    </row>
    <row r="659" spans="1:9" hidden="1" outlineLevel="1" x14ac:dyDescent="0.3">
      <c r="A659" s="10" t="s">
        <v>662</v>
      </c>
      <c r="B659" s="11">
        <v>1.2819614279161416E-2</v>
      </c>
      <c r="C659" s="11">
        <f t="shared" si="60"/>
        <v>1.1047755204862349E-2</v>
      </c>
      <c r="D659" s="6">
        <f t="shared" si="61"/>
        <v>1.2205289506656312E-4</v>
      </c>
      <c r="E659" s="6">
        <f t="shared" si="64"/>
        <v>4.0835661007402173E-5</v>
      </c>
      <c r="F659" s="6">
        <f t="shared" si="65"/>
        <v>1.6740619275721979E-4</v>
      </c>
      <c r="G659" s="12">
        <f t="shared" si="62"/>
        <v>3.0835662074887287</v>
      </c>
      <c r="H659" s="18">
        <v>1.15E-2</v>
      </c>
      <c r="I659" s="11">
        <f t="shared" si="63"/>
        <v>1.2938554508028314E-2</v>
      </c>
    </row>
    <row r="660" spans="1:9" hidden="1" outlineLevel="1" x14ac:dyDescent="0.3">
      <c r="A660" s="10" t="s">
        <v>663</v>
      </c>
      <c r="B660" s="11">
        <v>6.5308772445363773E-3</v>
      </c>
      <c r="C660" s="11">
        <f t="shared" si="60"/>
        <v>4.7590181702373098E-3</v>
      </c>
      <c r="D660" s="6">
        <f t="shared" si="61"/>
        <v>2.2648253944648872E-5</v>
      </c>
      <c r="E660" s="6">
        <f t="shared" si="64"/>
        <v>1.2205289506656312E-4</v>
      </c>
      <c r="F660" s="6">
        <f t="shared" si="65"/>
        <v>1.2228761356181898E-4</v>
      </c>
      <c r="G660" s="12">
        <f t="shared" si="62"/>
        <v>3.8616269242959183</v>
      </c>
      <c r="H660" s="18">
        <v>6.3E-3</v>
      </c>
      <c r="I660" s="11">
        <f t="shared" si="63"/>
        <v>1.1058373006994247E-2</v>
      </c>
    </row>
    <row r="661" spans="1:9" hidden="1" outlineLevel="1" x14ac:dyDescent="0.3">
      <c r="A661" s="10" t="s">
        <v>664</v>
      </c>
      <c r="B661" s="11">
        <v>5.8798432278658686E-3</v>
      </c>
      <c r="C661" s="11">
        <f t="shared" si="60"/>
        <v>4.1079841535668011E-3</v>
      </c>
      <c r="D661" s="6">
        <f t="shared" si="61"/>
        <v>1.6875533805955947E-5</v>
      </c>
      <c r="E661" s="6">
        <f t="shared" si="64"/>
        <v>2.2648253944648872E-5</v>
      </c>
      <c r="F661" s="6">
        <f t="shared" si="65"/>
        <v>3.5064272129445688E-5</v>
      </c>
      <c r="G661" s="12">
        <f t="shared" si="62"/>
        <v>3.4970231822662252</v>
      </c>
      <c r="H661" s="18">
        <v>1.1299999999999999E-2</v>
      </c>
      <c r="I661" s="11">
        <f t="shared" si="63"/>
        <v>5.9215092780004735E-3</v>
      </c>
    </row>
    <row r="662" spans="1:9" hidden="1" outlineLevel="1" x14ac:dyDescent="0.3">
      <c r="A662" s="10" t="s">
        <v>665</v>
      </c>
      <c r="B662" s="11">
        <v>7.7268415758329845E-3</v>
      </c>
      <c r="C662" s="11">
        <f t="shared" si="60"/>
        <v>5.954982501533917E-3</v>
      </c>
      <c r="D662" s="6">
        <f t="shared" si="61"/>
        <v>3.5461816593575147E-5</v>
      </c>
      <c r="E662" s="6">
        <f t="shared" si="64"/>
        <v>1.6875533805955947E-5</v>
      </c>
      <c r="F662" s="6">
        <f t="shared" si="65"/>
        <v>1.0073821538712022E-4</v>
      </c>
      <c r="G662" s="12">
        <f t="shared" si="62"/>
        <v>3.6834627280326795</v>
      </c>
      <c r="H662" s="18">
        <v>6.8999999999999999E-3</v>
      </c>
      <c r="I662" s="11">
        <f t="shared" si="63"/>
        <v>1.0036842899394223E-2</v>
      </c>
    </row>
    <row r="663" spans="1:9" hidden="1" outlineLevel="1" x14ac:dyDescent="0.3">
      <c r="A663" s="10" t="s">
        <v>666</v>
      </c>
      <c r="B663" s="11">
        <v>-6.9538570839032931E-3</v>
      </c>
      <c r="C663" s="11">
        <f t="shared" si="60"/>
        <v>-8.7257161582023606E-3</v>
      </c>
      <c r="D663" s="6">
        <f t="shared" si="61"/>
        <v>7.6138122473513761E-5</v>
      </c>
      <c r="E663" s="6">
        <f t="shared" si="64"/>
        <v>3.5461816593575147E-5</v>
      </c>
      <c r="F663" s="6">
        <f t="shared" si="65"/>
        <v>4.3268769742117641E-5</v>
      </c>
      <c r="G663" s="12">
        <f t="shared" si="62"/>
        <v>3.2749411078692443</v>
      </c>
      <c r="H663" s="18">
        <v>1.0999999999999999E-2</v>
      </c>
      <c r="I663" s="11">
        <f t="shared" si="63"/>
        <v>6.5779001012570603E-3</v>
      </c>
    </row>
    <row r="664" spans="1:9" hidden="1" outlineLevel="1" x14ac:dyDescent="0.3">
      <c r="A664" s="10" t="s">
        <v>667</v>
      </c>
      <c r="B664" s="11">
        <v>2.040947039241757E-2</v>
      </c>
      <c r="C664" s="11">
        <f t="shared" si="60"/>
        <v>1.8637611318118502E-2</v>
      </c>
      <c r="D664" s="6">
        <f t="shared" si="61"/>
        <v>3.4736055564525887E-4</v>
      </c>
      <c r="E664" s="6">
        <f t="shared" si="64"/>
        <v>7.6138122473513761E-5</v>
      </c>
      <c r="F664" s="6">
        <f t="shared" si="65"/>
        <v>1.058656035350092E-4</v>
      </c>
      <c r="G664" s="12">
        <f t="shared" si="62"/>
        <v>2.3699018247108237</v>
      </c>
      <c r="H664" s="18">
        <v>1.2699999999999999E-2</v>
      </c>
      <c r="I664" s="11">
        <f t="shared" si="63"/>
        <v>1.02891012015146E-2</v>
      </c>
    </row>
    <row r="665" spans="1:9" hidden="1" outlineLevel="1" x14ac:dyDescent="0.3">
      <c r="A665" s="10" t="s">
        <v>668</v>
      </c>
      <c r="B665" s="11">
        <v>1.1213548084509592E-2</v>
      </c>
      <c r="C665" s="11">
        <f t="shared" si="60"/>
        <v>9.4416890102105248E-3</v>
      </c>
      <c r="D665" s="6">
        <f t="shared" si="61"/>
        <v>8.9145491365530202E-5</v>
      </c>
      <c r="E665" s="6">
        <f t="shared" si="64"/>
        <v>3.4736055564525887E-4</v>
      </c>
      <c r="F665" s="6">
        <f t="shared" si="65"/>
        <v>1.8304993467367146E-4</v>
      </c>
      <c r="G665" s="12">
        <f t="shared" si="62"/>
        <v>3.2304063621001213</v>
      </c>
      <c r="H665" s="18">
        <v>8.5000000000000006E-3</v>
      </c>
      <c r="I665" s="11">
        <f t="shared" si="63"/>
        <v>1.3529594771229161E-2</v>
      </c>
    </row>
    <row r="666" spans="1:9" hidden="1" outlineLevel="1" x14ac:dyDescent="0.3">
      <c r="A666" s="10" t="s">
        <v>669</v>
      </c>
      <c r="B666" s="11">
        <v>2.9177272503861356E-3</v>
      </c>
      <c r="C666" s="11">
        <f t="shared" si="60"/>
        <v>1.1458681760870683E-3</v>
      </c>
      <c r="D666" s="6">
        <f t="shared" si="61"/>
        <v>1.3130138769691045E-6</v>
      </c>
      <c r="E666" s="6">
        <f t="shared" si="64"/>
        <v>8.9145491365530202E-5</v>
      </c>
      <c r="F666" s="6">
        <f t="shared" si="65"/>
        <v>7.1171353966242669E-5</v>
      </c>
      <c r="G666" s="12">
        <f t="shared" si="62"/>
        <v>3.6593701028311196</v>
      </c>
      <c r="H666" s="18">
        <v>1.0200000000000001E-2</v>
      </c>
      <c r="I666" s="11">
        <f t="shared" si="63"/>
        <v>8.4363116328311782E-3</v>
      </c>
    </row>
    <row r="667" spans="1:9" hidden="1" outlineLevel="1" x14ac:dyDescent="0.3">
      <c r="A667" s="10" t="s">
        <v>670</v>
      </c>
      <c r="B667" s="11">
        <v>6.6686605968785864E-3</v>
      </c>
      <c r="C667" s="11">
        <f t="shared" si="60"/>
        <v>4.8968015225795188E-3</v>
      </c>
      <c r="D667" s="6">
        <f t="shared" si="61"/>
        <v>2.3978665151537093E-5</v>
      </c>
      <c r="E667" s="6">
        <f t="shared" si="64"/>
        <v>1.3130138769691045E-6</v>
      </c>
      <c r="F667" s="6">
        <f t="shared" si="65"/>
        <v>8.014404202256209E-5</v>
      </c>
      <c r="G667" s="12">
        <f t="shared" si="62"/>
        <v>3.5577169583371897</v>
      </c>
      <c r="H667" s="18">
        <v>1.01E-2</v>
      </c>
      <c r="I667" s="11">
        <f t="shared" si="63"/>
        <v>8.9523204825655168E-3</v>
      </c>
    </row>
    <row r="668" spans="1:9" hidden="1" outlineLevel="1" x14ac:dyDescent="0.3">
      <c r="A668" s="10" t="s">
        <v>671</v>
      </c>
      <c r="B668" s="11">
        <v>-5.4091782701118515E-2</v>
      </c>
      <c r="C668" s="11">
        <f t="shared" si="60"/>
        <v>-5.5863641775417583E-2</v>
      </c>
      <c r="D668" s="6">
        <f t="shared" si="61"/>
        <v>3.1207464724121808E-3</v>
      </c>
      <c r="E668" s="6">
        <f t="shared" si="64"/>
        <v>2.3978665151537093E-5</v>
      </c>
      <c r="F668" s="6">
        <f t="shared" si="65"/>
        <v>8.2505577498730257E-5</v>
      </c>
      <c r="G668" s="12">
        <f t="shared" si="62"/>
        <v>0.90387789714304034</v>
      </c>
      <c r="H668" s="18">
        <v>3.0599999999999999E-2</v>
      </c>
      <c r="I668" s="11">
        <f t="shared" si="63"/>
        <v>9.0832580883034621E-3</v>
      </c>
    </row>
    <row r="669" spans="1:9" hidden="1" outlineLevel="1" x14ac:dyDescent="0.3">
      <c r="A669" s="10" t="s">
        <v>672</v>
      </c>
      <c r="B669" s="11">
        <v>1.0070551119326173E-2</v>
      </c>
      <c r="C669" s="11">
        <f t="shared" si="60"/>
        <v>8.2986920450271052E-3</v>
      </c>
      <c r="D669" s="6">
        <f t="shared" si="61"/>
        <v>6.8868289658196156E-5</v>
      </c>
      <c r="E669" s="6">
        <f t="shared" si="64"/>
        <v>3.1207464724121808E-3</v>
      </c>
      <c r="F669" s="6">
        <f t="shared" si="65"/>
        <v>1.2473643072153093E-3</v>
      </c>
      <c r="G669" s="12">
        <f t="shared" si="62"/>
        <v>2.4346230331453143</v>
      </c>
      <c r="H669" s="18">
        <v>3.39E-2</v>
      </c>
      <c r="I669" s="11">
        <f t="shared" si="63"/>
        <v>3.5318045065027441E-2</v>
      </c>
    </row>
    <row r="670" spans="1:9" hidden="1" outlineLevel="1" x14ac:dyDescent="0.3">
      <c r="A670" s="10" t="s">
        <v>673</v>
      </c>
      <c r="B670" s="11">
        <v>1.4207974718696692E-2</v>
      </c>
      <c r="C670" s="11">
        <f t="shared" si="60"/>
        <v>1.2436115644397625E-2</v>
      </c>
      <c r="D670" s="6">
        <f t="shared" si="61"/>
        <v>1.5465697232083136E-4</v>
      </c>
      <c r="E670" s="6">
        <f t="shared" si="64"/>
        <v>6.8868289658196156E-5</v>
      </c>
      <c r="F670" s="6">
        <f t="shared" si="65"/>
        <v>8.8356679169392582E-4</v>
      </c>
      <c r="G670" s="12">
        <f t="shared" si="62"/>
        <v>2.6632878004825975</v>
      </c>
      <c r="H670" s="18">
        <v>2.4400000000000002E-2</v>
      </c>
      <c r="I670" s="11">
        <f t="shared" si="63"/>
        <v>2.9724851415842701E-2</v>
      </c>
    </row>
    <row r="671" spans="1:9" hidden="1" outlineLevel="1" x14ac:dyDescent="0.3">
      <c r="A671" s="10" t="s">
        <v>674</v>
      </c>
      <c r="B671" s="11">
        <v>1.7312730059743188E-2</v>
      </c>
      <c r="C671" s="11">
        <f t="shared" si="60"/>
        <v>1.554087098544412E-2</v>
      </c>
      <c r="D671" s="6">
        <f t="shared" si="61"/>
        <v>2.415186709862189E-4</v>
      </c>
      <c r="E671" s="6">
        <f t="shared" si="64"/>
        <v>1.5465697232083136E-4</v>
      </c>
      <c r="F671" s="6">
        <f t="shared" si="65"/>
        <v>4.7873998444334412E-4</v>
      </c>
      <c r="G671" s="12">
        <f t="shared" si="62"/>
        <v>2.4990029329803694</v>
      </c>
      <c r="H671" s="18">
        <v>2.81E-2</v>
      </c>
      <c r="I671" s="11">
        <f t="shared" si="63"/>
        <v>2.1880127614877939E-2</v>
      </c>
    </row>
    <row r="672" spans="1:9" hidden="1" outlineLevel="1" x14ac:dyDescent="0.3">
      <c r="A672" s="10" t="s">
        <v>675</v>
      </c>
      <c r="B672" s="11">
        <v>1.4803298607653985E-3</v>
      </c>
      <c r="C672" s="11">
        <f t="shared" si="60"/>
        <v>-2.9152921353366884E-4</v>
      </c>
      <c r="D672" s="6">
        <f t="shared" si="61"/>
        <v>8.4989282343559486E-8</v>
      </c>
      <c r="E672" s="6">
        <f t="shared" si="64"/>
        <v>2.415186709862189E-4</v>
      </c>
      <c r="F672" s="6">
        <f t="shared" si="65"/>
        <v>6.4084379025694668E-4</v>
      </c>
      <c r="G672" s="12">
        <f t="shared" si="62"/>
        <v>3.8955726451618964</v>
      </c>
      <c r="H672" s="18">
        <v>8.0999999999999996E-3</v>
      </c>
      <c r="I672" s="11">
        <f t="shared" si="63"/>
        <v>2.5314892657424932E-2</v>
      </c>
    </row>
    <row r="673" spans="1:9" hidden="1" outlineLevel="1" x14ac:dyDescent="0.3">
      <c r="A673" s="10" t="s">
        <v>676</v>
      </c>
      <c r="B673" s="11">
        <v>3.2759864048648221E-3</v>
      </c>
      <c r="C673" s="11">
        <f t="shared" si="60"/>
        <v>1.5041273305657547E-3</v>
      </c>
      <c r="D673" s="6">
        <f t="shared" si="61"/>
        <v>2.2623990265548631E-6</v>
      </c>
      <c r="E673" s="6">
        <f t="shared" si="64"/>
        <v>8.4989282343559486E-8</v>
      </c>
      <c r="F673" s="6">
        <f t="shared" si="65"/>
        <v>5.081895072356464E-5</v>
      </c>
      <c r="G673" s="12">
        <f t="shared" si="62"/>
        <v>4.4279931050240871</v>
      </c>
      <c r="H673" s="18">
        <v>4.4999999999999997E-3</v>
      </c>
      <c r="I673" s="11">
        <f t="shared" si="63"/>
        <v>7.1287411738374003E-3</v>
      </c>
    </row>
    <row r="674" spans="1:9" hidden="1" outlineLevel="1" x14ac:dyDescent="0.3">
      <c r="A674" s="10" t="s">
        <v>677</v>
      </c>
      <c r="B674" s="11">
        <v>3.0871072290941551E-4</v>
      </c>
      <c r="C674" s="11">
        <f t="shared" si="60"/>
        <v>-1.4631483513896518E-3</v>
      </c>
      <c r="D674" s="6">
        <f t="shared" si="61"/>
        <v>2.1408030981742562E-6</v>
      </c>
      <c r="E674" s="6">
        <f t="shared" si="64"/>
        <v>2.2623990265548631E-6</v>
      </c>
      <c r="F674" s="6">
        <f t="shared" si="65"/>
        <v>1.682970093855918E-5</v>
      </c>
      <c r="G674" s="12">
        <f t="shared" si="62"/>
        <v>3.2621444109756661</v>
      </c>
      <c r="H674" s="18">
        <v>1.52E-2</v>
      </c>
      <c r="I674" s="11">
        <f t="shared" si="63"/>
        <v>4.1024018499604816E-3</v>
      </c>
    </row>
    <row r="675" spans="1:9" hidden="1" outlineLevel="1" x14ac:dyDescent="0.3">
      <c r="A675" s="10" t="s">
        <v>678</v>
      </c>
      <c r="B675" s="11">
        <v>1.1034677474091347E-2</v>
      </c>
      <c r="C675" s="11">
        <f t="shared" si="60"/>
        <v>9.2628183997922799E-3</v>
      </c>
      <c r="D675" s="6">
        <f t="shared" si="61"/>
        <v>8.5799804707530411E-5</v>
      </c>
      <c r="E675" s="6">
        <f t="shared" si="64"/>
        <v>2.1408030981742562E-6</v>
      </c>
      <c r="F675" s="6">
        <f t="shared" si="65"/>
        <v>1.7649918578092877E-4</v>
      </c>
      <c r="G675" s="12">
        <f t="shared" si="62"/>
        <v>3.2099893741703847</v>
      </c>
      <c r="H675" s="18">
        <v>7.4999999999999997E-3</v>
      </c>
      <c r="I675" s="11">
        <f t="shared" si="63"/>
        <v>1.3285299612012098E-2</v>
      </c>
    </row>
    <row r="676" spans="1:9" hidden="1" outlineLevel="1" x14ac:dyDescent="0.3">
      <c r="A676" s="10" t="s">
        <v>679</v>
      </c>
      <c r="B676" s="11">
        <v>7.4193481264357968E-3</v>
      </c>
      <c r="C676" s="11">
        <f t="shared" si="60"/>
        <v>5.6474890521367293E-3</v>
      </c>
      <c r="D676" s="6">
        <f t="shared" si="61"/>
        <v>3.1894132594004214E-5</v>
      </c>
      <c r="E676" s="6">
        <f t="shared" si="64"/>
        <v>8.5799804707530411E-5</v>
      </c>
      <c r="F676" s="6">
        <f t="shared" si="65"/>
        <v>5.847446947602477E-5</v>
      </c>
      <c r="G676" s="12">
        <f t="shared" si="62"/>
        <v>3.4447193535362617</v>
      </c>
      <c r="H676" s="18">
        <v>1.12E-2</v>
      </c>
      <c r="I676" s="11">
        <f t="shared" si="63"/>
        <v>7.6468601056920594E-3</v>
      </c>
    </row>
    <row r="677" spans="1:9" hidden="1" outlineLevel="1" x14ac:dyDescent="0.3">
      <c r="A677" s="10" t="s">
        <v>680</v>
      </c>
      <c r="B677" s="11">
        <v>-2.2175959921814252E-2</v>
      </c>
      <c r="C677" s="11">
        <f t="shared" si="60"/>
        <v>-2.3947818996113319E-2</v>
      </c>
      <c r="D677" s="6">
        <f t="shared" si="61"/>
        <v>5.7349803467060599E-4</v>
      </c>
      <c r="E677" s="6">
        <f t="shared" si="64"/>
        <v>3.1894132594004214E-5</v>
      </c>
      <c r="F677" s="6">
        <f t="shared" si="65"/>
        <v>1.0161747567978565E-4</v>
      </c>
      <c r="G677" s="12">
        <f t="shared" si="62"/>
        <v>2.173816930508838</v>
      </c>
      <c r="H677" s="18">
        <v>1.72E-2</v>
      </c>
      <c r="I677" s="11">
        <f t="shared" si="63"/>
        <v>1.0080549373907439E-2</v>
      </c>
    </row>
    <row r="678" spans="1:9" hidden="1" outlineLevel="1" x14ac:dyDescent="0.3">
      <c r="A678" s="10" t="s">
        <v>681</v>
      </c>
      <c r="B678" s="11">
        <v>1.0823058579331015E-2</v>
      </c>
      <c r="C678" s="11">
        <f t="shared" si="60"/>
        <v>9.0511995050319479E-3</v>
      </c>
      <c r="D678" s="6">
        <f t="shared" si="61"/>
        <v>8.1924212479890572E-5</v>
      </c>
      <c r="E678" s="6">
        <f t="shared" si="64"/>
        <v>5.7349803467060599E-4</v>
      </c>
      <c r="F678" s="6">
        <f t="shared" si="65"/>
        <v>3.2388734261346334E-4</v>
      </c>
      <c r="G678" s="12">
        <f t="shared" si="62"/>
        <v>3.1519488186126083</v>
      </c>
      <c r="H678" s="18">
        <v>1.37E-2</v>
      </c>
      <c r="I678" s="11">
        <f t="shared" si="63"/>
        <v>1.7996870356077561E-2</v>
      </c>
    </row>
    <row r="679" spans="1:9" hidden="1" outlineLevel="1" x14ac:dyDescent="0.3">
      <c r="A679" s="10" t="s">
        <v>682</v>
      </c>
      <c r="B679" s="11">
        <v>-2.6276125843696738E-2</v>
      </c>
      <c r="C679" s="11">
        <f t="shared" si="60"/>
        <v>-2.8047984917995806E-2</v>
      </c>
      <c r="D679" s="6">
        <f t="shared" si="61"/>
        <v>7.8668945796012016E-4</v>
      </c>
      <c r="E679" s="6">
        <f t="shared" si="64"/>
        <v>8.1924212479890572E-5</v>
      </c>
      <c r="F679" s="6">
        <f t="shared" si="65"/>
        <v>1.5738409587601275E-4</v>
      </c>
      <c r="G679" s="12">
        <f t="shared" si="62"/>
        <v>0.31065717232009704</v>
      </c>
      <c r="H679" s="18">
        <v>1.09E-2</v>
      </c>
      <c r="I679" s="11">
        <f t="shared" si="63"/>
        <v>1.2545281817321313E-2</v>
      </c>
    </row>
    <row r="680" spans="1:9" hidden="1" outlineLevel="1" x14ac:dyDescent="0.3">
      <c r="A680" s="10" t="s">
        <v>683</v>
      </c>
      <c r="B680" s="11">
        <v>1.1912707347140958E-2</v>
      </c>
      <c r="C680" s="11">
        <f t="shared" si="60"/>
        <v>1.0140848272841891E-2</v>
      </c>
      <c r="D680" s="6">
        <f t="shared" si="61"/>
        <v>1.0283680369280036E-4</v>
      </c>
      <c r="E680" s="6">
        <f t="shared" si="64"/>
        <v>7.8668945796012016E-4</v>
      </c>
      <c r="F680" s="6">
        <f t="shared" si="65"/>
        <v>2.2645054856998073E-4</v>
      </c>
      <c r="G680" s="12">
        <f t="shared" si="62"/>
        <v>3.0509950331285594</v>
      </c>
      <c r="H680" s="18">
        <v>1.4999999999999999E-2</v>
      </c>
      <c r="I680" s="11">
        <f t="shared" si="63"/>
        <v>1.5048273939890274E-2</v>
      </c>
    </row>
    <row r="681" spans="1:9" hidden="1" outlineLevel="1" x14ac:dyDescent="0.3">
      <c r="A681" s="10" t="s">
        <v>684</v>
      </c>
      <c r="B681" s="11">
        <v>1.8524659661785584E-2</v>
      </c>
      <c r="C681" s="11">
        <f t="shared" si="60"/>
        <v>1.6752800587486516E-2</v>
      </c>
      <c r="D681" s="6">
        <f t="shared" si="61"/>
        <v>2.8065632752408853E-4</v>
      </c>
      <c r="E681" s="6">
        <f t="shared" si="64"/>
        <v>1.0283680369280036E-4</v>
      </c>
      <c r="F681" s="6">
        <f t="shared" si="65"/>
        <v>1.8924725181424518E-4</v>
      </c>
      <c r="G681" s="12">
        <f t="shared" si="62"/>
        <v>2.4061588105718275</v>
      </c>
      <c r="H681" s="18">
        <v>1.0800000000000001E-2</v>
      </c>
      <c r="I681" s="11">
        <f t="shared" si="63"/>
        <v>1.3756716607324772E-2</v>
      </c>
    </row>
    <row r="682" spans="1:9" hidden="1" outlineLevel="1" x14ac:dyDescent="0.3">
      <c r="A682" s="10" t="s">
        <v>685</v>
      </c>
      <c r="B682" s="11">
        <v>9.4848683201413809E-3</v>
      </c>
      <c r="C682" s="11">
        <f t="shared" si="60"/>
        <v>7.7130092458423134E-3</v>
      </c>
      <c r="D682" s="6">
        <f t="shared" si="61"/>
        <v>5.9490511626449012E-5</v>
      </c>
      <c r="E682" s="6">
        <f t="shared" si="64"/>
        <v>2.8065632752408853E-4</v>
      </c>
      <c r="F682" s="6">
        <f t="shared" si="65"/>
        <v>1.377480930639027E-4</v>
      </c>
      <c r="G682" s="12">
        <f t="shared" si="62"/>
        <v>3.4334419035912247</v>
      </c>
      <c r="H682" s="18">
        <v>8.6E-3</v>
      </c>
      <c r="I682" s="11">
        <f t="shared" si="63"/>
        <v>1.1736613355815327E-2</v>
      </c>
    </row>
    <row r="683" spans="1:9" hidden="1" outlineLevel="1" x14ac:dyDescent="0.3">
      <c r="A683" s="10" t="s">
        <v>686</v>
      </c>
      <c r="B683" s="11">
        <v>5.2057207490258757E-3</v>
      </c>
      <c r="C683" s="11">
        <f t="shared" si="60"/>
        <v>3.4338616747268081E-3</v>
      </c>
      <c r="D683" s="6">
        <f t="shared" si="61"/>
        <v>1.1791406001157599E-5</v>
      </c>
      <c r="E683" s="6">
        <f t="shared" si="64"/>
        <v>5.9490511626449012E-5</v>
      </c>
      <c r="F683" s="6">
        <f t="shared" si="65"/>
        <v>6.7364940827821521E-5</v>
      </c>
      <c r="G683" s="12">
        <f t="shared" si="62"/>
        <v>3.3810218889872905</v>
      </c>
      <c r="H683" s="18">
        <v>1.3100000000000001E-2</v>
      </c>
      <c r="I683" s="11">
        <f t="shared" si="63"/>
        <v>8.207614807471262E-3</v>
      </c>
    </row>
    <row r="684" spans="1:9" hidden="1" outlineLevel="1" x14ac:dyDescent="0.3">
      <c r="A684" s="10" t="s">
        <v>687</v>
      </c>
      <c r="B684" s="11">
        <v>2.1900679991077809E-2</v>
      </c>
      <c r="C684" s="11">
        <f t="shared" si="60"/>
        <v>2.0128820916778742E-2</v>
      </c>
      <c r="D684" s="6">
        <f t="shared" si="61"/>
        <v>4.0516943149974938E-4</v>
      </c>
      <c r="E684" s="6">
        <f t="shared" si="64"/>
        <v>1.1791406001157599E-5</v>
      </c>
      <c r="F684" s="6">
        <f t="shared" si="65"/>
        <v>1.3313647415267614E-4</v>
      </c>
      <c r="G684" s="12">
        <f t="shared" si="62"/>
        <v>2.4199697535740121</v>
      </c>
      <c r="H684" s="18">
        <v>1.5900000000000001E-2</v>
      </c>
      <c r="I684" s="11">
        <f t="shared" si="63"/>
        <v>1.1538477982501684E-2</v>
      </c>
    </row>
    <row r="685" spans="1:9" hidden="1" outlineLevel="1" x14ac:dyDescent="0.3">
      <c r="A685" s="10" t="s">
        <v>688</v>
      </c>
      <c r="B685" s="11">
        <v>-8.6401526261569925E-3</v>
      </c>
      <c r="C685" s="11">
        <f t="shared" si="60"/>
        <v>-1.041201170045606E-2</v>
      </c>
      <c r="D685" s="6">
        <f t="shared" si="61"/>
        <v>1.0840998765043389E-4</v>
      </c>
      <c r="E685" s="6">
        <f t="shared" si="64"/>
        <v>4.0516943149974938E-4</v>
      </c>
      <c r="F685" s="6">
        <f t="shared" si="65"/>
        <v>2.62329210355482E-4</v>
      </c>
      <c r="G685" s="12">
        <f t="shared" si="62"/>
        <v>3.1123057458378227</v>
      </c>
      <c r="H685" s="18">
        <v>1.26E-2</v>
      </c>
      <c r="I685" s="11">
        <f t="shared" si="63"/>
        <v>1.6196580205570618E-2</v>
      </c>
    </row>
    <row r="686" spans="1:9" hidden="1" outlineLevel="1" x14ac:dyDescent="0.3">
      <c r="A686" s="10" t="s">
        <v>689</v>
      </c>
      <c r="B686" s="11">
        <v>1.4264708996663999E-2</v>
      </c>
      <c r="C686" s="11">
        <f t="shared" si="60"/>
        <v>1.2492849922364931E-2</v>
      </c>
      <c r="D686" s="6">
        <f t="shared" si="61"/>
        <v>1.5607129918273347E-4</v>
      </c>
      <c r="E686" s="6">
        <f t="shared" si="64"/>
        <v>1.0840998765043389E-4</v>
      </c>
      <c r="F686" s="6">
        <f t="shared" si="65"/>
        <v>1.4002393291822699E-4</v>
      </c>
      <c r="G686" s="12">
        <f t="shared" si="62"/>
        <v>2.9388636615804828</v>
      </c>
      <c r="H686" s="18">
        <v>1.0800000000000001E-2</v>
      </c>
      <c r="I686" s="11">
        <f t="shared" si="63"/>
        <v>1.1833170873363868E-2</v>
      </c>
    </row>
    <row r="687" spans="1:9" hidden="1" outlineLevel="1" x14ac:dyDescent="0.3">
      <c r="A687" s="10" t="s">
        <v>690</v>
      </c>
      <c r="B687" s="11">
        <v>5.2518508089757741E-3</v>
      </c>
      <c r="C687" s="11">
        <f t="shared" si="60"/>
        <v>3.4799917346767066E-3</v>
      </c>
      <c r="D687" s="6">
        <f t="shared" si="61"/>
        <v>1.2110342473418193E-5</v>
      </c>
      <c r="E687" s="6">
        <f t="shared" si="64"/>
        <v>1.5607129918273347E-4</v>
      </c>
      <c r="F687" s="6">
        <f t="shared" si="65"/>
        <v>1.1631434545147706E-4</v>
      </c>
      <c r="G687" s="12">
        <f t="shared" si="62"/>
        <v>3.1338608570268929</v>
      </c>
      <c r="H687" s="18">
        <v>1.7000000000000001E-2</v>
      </c>
      <c r="I687" s="11">
        <f t="shared" si="63"/>
        <v>1.0784912862488833E-2</v>
      </c>
    </row>
    <row r="688" spans="1:9" hidden="1" outlineLevel="1" x14ac:dyDescent="0.3">
      <c r="A688" s="10" t="s">
        <v>691</v>
      </c>
      <c r="B688" s="11">
        <v>6.5853651069388147E-3</v>
      </c>
      <c r="C688" s="11">
        <f t="shared" si="60"/>
        <v>4.8135060326397472E-3</v>
      </c>
      <c r="D688" s="6">
        <f t="shared" si="61"/>
        <v>2.3169840326259238E-5</v>
      </c>
      <c r="E688" s="6">
        <f t="shared" si="64"/>
        <v>1.2110342473418193E-5</v>
      </c>
      <c r="F688" s="6">
        <f t="shared" si="65"/>
        <v>2.2212372522005611E-4</v>
      </c>
      <c r="G688" s="12">
        <f t="shared" si="62"/>
        <v>3.4365628366377301</v>
      </c>
      <c r="H688" s="18">
        <v>1.18E-2</v>
      </c>
      <c r="I688" s="11">
        <f t="shared" si="63"/>
        <v>1.4903815793952101E-2</v>
      </c>
    </row>
    <row r="689" spans="1:9" hidden="1" outlineLevel="1" x14ac:dyDescent="0.3">
      <c r="A689" s="10" t="s">
        <v>692</v>
      </c>
      <c r="B689" s="11">
        <v>-2.1573283330088761E-2</v>
      </c>
      <c r="C689" s="11">
        <f t="shared" si="60"/>
        <v>-2.3345142404387828E-2</v>
      </c>
      <c r="D689" s="6">
        <f t="shared" si="61"/>
        <v>5.4499567388114668E-4</v>
      </c>
      <c r="E689" s="6">
        <f t="shared" si="64"/>
        <v>2.3169840326259238E-5</v>
      </c>
      <c r="F689" s="6">
        <f t="shared" si="65"/>
        <v>1.1057115028432338E-4</v>
      </c>
      <c r="G689" s="12">
        <f t="shared" si="62"/>
        <v>2.3314237617267231</v>
      </c>
      <c r="H689" s="18">
        <v>2.52E-2</v>
      </c>
      <c r="I689" s="11">
        <f t="shared" si="63"/>
        <v>1.0515281750116037E-2</v>
      </c>
    </row>
    <row r="690" spans="1:9" hidden="1" outlineLevel="1" x14ac:dyDescent="0.3">
      <c r="A690" s="10" t="s">
        <v>693</v>
      </c>
      <c r="B690" s="11">
        <v>9.3623974176237704E-3</v>
      </c>
      <c r="C690" s="11">
        <f t="shared" si="60"/>
        <v>7.5905383433247028E-3</v>
      </c>
      <c r="D690" s="6">
        <f t="shared" si="61"/>
        <v>5.7616272341482521E-5</v>
      </c>
      <c r="E690" s="6">
        <f t="shared" si="64"/>
        <v>5.4499567388114668E-4</v>
      </c>
      <c r="F690" s="6">
        <f t="shared" si="65"/>
        <v>5.7595508747976362E-4</v>
      </c>
      <c r="G690" s="12">
        <f t="shared" si="62"/>
        <v>2.886364875975802</v>
      </c>
      <c r="H690" s="18">
        <v>2.0799999999999999E-2</v>
      </c>
      <c r="I690" s="11">
        <f t="shared" si="63"/>
        <v>2.3999064304254941E-2</v>
      </c>
    </row>
    <row r="691" spans="1:9" hidden="1" outlineLevel="1" x14ac:dyDescent="0.3">
      <c r="A691" s="10" t="s">
        <v>694</v>
      </c>
      <c r="B691" s="11">
        <v>5.8852581120886543E-3</v>
      </c>
      <c r="C691" s="11">
        <f t="shared" si="60"/>
        <v>4.1133990377895868E-3</v>
      </c>
      <c r="D691" s="6">
        <f t="shared" si="61"/>
        <v>1.6920051644088298E-5</v>
      </c>
      <c r="E691" s="6">
        <f t="shared" si="64"/>
        <v>5.7616272341482521E-5</v>
      </c>
      <c r="F691" s="6">
        <f t="shared" si="65"/>
        <v>3.3877148663195687E-4</v>
      </c>
      <c r="G691" s="12">
        <f t="shared" si="62"/>
        <v>3.2119335772949706</v>
      </c>
      <c r="H691" s="18">
        <v>1.55E-2</v>
      </c>
      <c r="I691" s="11">
        <f t="shared" si="63"/>
        <v>1.8405746022151802E-2</v>
      </c>
    </row>
    <row r="692" spans="1:9" hidden="1" outlineLevel="1" x14ac:dyDescent="0.3">
      <c r="A692" s="10" t="s">
        <v>695</v>
      </c>
      <c r="B692" s="11">
        <v>-7.2925392819819636E-3</v>
      </c>
      <c r="C692" s="11">
        <f t="shared" si="60"/>
        <v>-9.0643983562810303E-3</v>
      </c>
      <c r="D692" s="6">
        <f t="shared" si="61"/>
        <v>8.2163317561350242E-5</v>
      </c>
      <c r="E692" s="6">
        <f t="shared" si="64"/>
        <v>1.6920051644088298E-5</v>
      </c>
      <c r="F692" s="6">
        <f t="shared" si="65"/>
        <v>1.8601914110452151E-4</v>
      </c>
      <c r="G692" s="12">
        <f t="shared" si="62"/>
        <v>3.1554009113142389</v>
      </c>
      <c r="H692" s="18">
        <v>1.3599999999999999E-2</v>
      </c>
      <c r="I692" s="11">
        <f t="shared" si="63"/>
        <v>1.3638883425871837E-2</v>
      </c>
    </row>
    <row r="693" spans="1:9" hidden="1" outlineLevel="1" x14ac:dyDescent="0.3">
      <c r="A693" s="10" t="s">
        <v>696</v>
      </c>
      <c r="B693" s="11">
        <v>2.7992554873537043E-3</v>
      </c>
      <c r="C693" s="11">
        <f t="shared" si="60"/>
        <v>1.027396413054637E-3</v>
      </c>
      <c r="D693" s="6">
        <f t="shared" si="61"/>
        <v>1.0555433895575343E-6</v>
      </c>
      <c r="E693" s="6">
        <f t="shared" si="64"/>
        <v>8.2163317561350242E-5</v>
      </c>
      <c r="F693" s="6">
        <f t="shared" si="65"/>
        <v>1.5535703687745764E-4</v>
      </c>
      <c r="G693" s="12">
        <f t="shared" si="62"/>
        <v>3.9003744134776777</v>
      </c>
      <c r="H693" s="18">
        <v>8.0000000000000002E-3</v>
      </c>
      <c r="I693" s="11">
        <f t="shared" si="63"/>
        <v>1.2464230296229993E-2</v>
      </c>
    </row>
    <row r="694" spans="1:9" hidden="1" outlineLevel="1" x14ac:dyDescent="0.3">
      <c r="A694" s="10" t="s">
        <v>697</v>
      </c>
      <c r="B694" s="11">
        <v>2.4815239126463988E-2</v>
      </c>
      <c r="C694" s="11">
        <f t="shared" si="60"/>
        <v>2.304338005216492E-2</v>
      </c>
      <c r="D694" s="6">
        <f t="shared" si="61"/>
        <v>5.3099736422851222E-4</v>
      </c>
      <c r="E694" s="6">
        <f t="shared" si="64"/>
        <v>1.0555433895575343E-6</v>
      </c>
      <c r="F694" s="6">
        <f t="shared" si="65"/>
        <v>4.9766221250558799E-5</v>
      </c>
      <c r="G694" s="12">
        <f t="shared" si="62"/>
        <v>1.9835406775133384</v>
      </c>
      <c r="H694" s="18">
        <v>1.3899999999999999E-2</v>
      </c>
      <c r="I694" s="11">
        <f t="shared" si="63"/>
        <v>7.0545177900802544E-3</v>
      </c>
    </row>
    <row r="695" spans="1:9" hidden="1" outlineLevel="1" x14ac:dyDescent="0.3">
      <c r="A695" s="10" t="s">
        <v>698</v>
      </c>
      <c r="B695" s="11">
        <v>-8.0877188438629143E-3</v>
      </c>
      <c r="C695" s="11">
        <f t="shared" si="60"/>
        <v>-9.8595779181619818E-3</v>
      </c>
      <c r="D695" s="6">
        <f t="shared" si="61"/>
        <v>9.7211276724307356E-5</v>
      </c>
      <c r="E695" s="6">
        <f t="shared" si="64"/>
        <v>5.3099736422851222E-4</v>
      </c>
      <c r="F695" s="6">
        <f t="shared" si="65"/>
        <v>2.3882498779015203E-4</v>
      </c>
      <c r="G695" s="12">
        <f t="shared" si="62"/>
        <v>3.1895138864230508</v>
      </c>
      <c r="H695" s="18">
        <v>1.09E-2</v>
      </c>
      <c r="I695" s="11">
        <f t="shared" si="63"/>
        <v>1.5453963497761732E-2</v>
      </c>
    </row>
    <row r="696" spans="1:9" hidden="1" outlineLevel="1" x14ac:dyDescent="0.3">
      <c r="A696" s="10" t="s">
        <v>699</v>
      </c>
      <c r="B696" s="11">
        <v>2.40993379205351E-3</v>
      </c>
      <c r="C696" s="11">
        <f t="shared" si="60"/>
        <v>6.3807471775444266E-4</v>
      </c>
      <c r="D696" s="6">
        <f t="shared" si="61"/>
        <v>4.0713934543741166E-7</v>
      </c>
      <c r="E696" s="6">
        <f t="shared" si="64"/>
        <v>9.7211276724307356E-5</v>
      </c>
      <c r="F696" s="6">
        <f t="shared" si="65"/>
        <v>1.0783195115399242E-4</v>
      </c>
      <c r="G696" s="12">
        <f t="shared" si="62"/>
        <v>3.9963807813673129</v>
      </c>
      <c r="H696" s="18">
        <v>7.3000000000000001E-3</v>
      </c>
      <c r="I696" s="11">
        <f t="shared" si="63"/>
        <v>1.0384216443911038E-2</v>
      </c>
    </row>
    <row r="697" spans="1:9" hidden="1" outlineLevel="1" x14ac:dyDescent="0.3">
      <c r="A697" s="10" t="s">
        <v>700</v>
      </c>
      <c r="B697" s="11">
        <v>-2.312226994018169E-2</v>
      </c>
      <c r="C697" s="11">
        <f t="shared" si="60"/>
        <v>-2.4894129014480758E-2</v>
      </c>
      <c r="D697" s="6">
        <f t="shared" si="61"/>
        <v>6.1971765938961267E-4</v>
      </c>
      <c r="E697" s="6">
        <f t="shared" si="64"/>
        <v>4.0713934543741166E-7</v>
      </c>
      <c r="F697" s="6">
        <f t="shared" si="65"/>
        <v>4.1540981392592902E-5</v>
      </c>
      <c r="G697" s="12">
        <f t="shared" si="62"/>
        <v>2.0312392821981811</v>
      </c>
      <c r="H697" s="18">
        <v>1.6299999999999999E-2</v>
      </c>
      <c r="I697" s="11">
        <f t="shared" si="63"/>
        <v>6.4452293514345093E-3</v>
      </c>
    </row>
    <row r="698" spans="1:9" hidden="1" outlineLevel="1" x14ac:dyDescent="0.3">
      <c r="A698" s="10" t="s">
        <v>701</v>
      </c>
      <c r="B698" s="11">
        <v>-9.4350651421592057E-3</v>
      </c>
      <c r="C698" s="11">
        <f t="shared" si="60"/>
        <v>-1.1206924216458273E-2</v>
      </c>
      <c r="D698" s="6">
        <f t="shared" si="61"/>
        <v>1.2559515039343888E-4</v>
      </c>
      <c r="E698" s="6">
        <f t="shared" si="64"/>
        <v>6.1971765938961267E-4</v>
      </c>
      <c r="F698" s="6">
        <f t="shared" si="65"/>
        <v>3.0899796493024046E-4</v>
      </c>
      <c r="G698" s="12">
        <f t="shared" si="62"/>
        <v>2.8247001411099832</v>
      </c>
      <c r="H698" s="18">
        <v>2.0299999999999999E-2</v>
      </c>
      <c r="I698" s="11">
        <f t="shared" si="63"/>
        <v>1.757833794561478E-2</v>
      </c>
    </row>
    <row r="699" spans="1:9" hidden="1" outlineLevel="1" x14ac:dyDescent="0.3">
      <c r="A699" s="10" t="s">
        <v>702</v>
      </c>
      <c r="B699" s="11">
        <v>1.6564450997486213E-2</v>
      </c>
      <c r="C699" s="11">
        <f t="shared" si="60"/>
        <v>1.4792591923187146E-2</v>
      </c>
      <c r="D699" s="6">
        <f t="shared" si="61"/>
        <v>2.1882077580594157E-4</v>
      </c>
      <c r="E699" s="6">
        <f t="shared" si="64"/>
        <v>1.2559515039343888E-4</v>
      </c>
      <c r="F699" s="6">
        <f t="shared" si="65"/>
        <v>3.3489836851724767E-4</v>
      </c>
      <c r="G699" s="12">
        <f t="shared" si="62"/>
        <v>2.4598187163109402</v>
      </c>
      <c r="H699" s="18">
        <v>9.1000000000000004E-3</v>
      </c>
      <c r="I699" s="11">
        <f t="shared" si="63"/>
        <v>1.8300228646583837E-2</v>
      </c>
    </row>
    <row r="700" spans="1:9" hidden="1" outlineLevel="1" x14ac:dyDescent="0.3">
      <c r="A700" s="10" t="s">
        <v>703</v>
      </c>
      <c r="B700" s="11">
        <v>-1.2816843040595563E-2</v>
      </c>
      <c r="C700" s="11">
        <f t="shared" si="60"/>
        <v>-1.4588702114894631E-2</v>
      </c>
      <c r="D700" s="6">
        <f t="shared" si="61"/>
        <v>2.1283022939713107E-4</v>
      </c>
      <c r="E700" s="6">
        <f t="shared" si="64"/>
        <v>2.1882077580594157E-4</v>
      </c>
      <c r="F700" s="6">
        <f t="shared" si="65"/>
        <v>1.0148088554930957E-4</v>
      </c>
      <c r="G700" s="12">
        <f t="shared" si="62"/>
        <v>1.4793938013057426</v>
      </c>
      <c r="H700" s="18">
        <v>6.3E-3</v>
      </c>
      <c r="I700" s="11">
        <f t="shared" si="63"/>
        <v>1.0073772160879436E-2</v>
      </c>
    </row>
    <row r="701" spans="1:9" hidden="1" outlineLevel="1" x14ac:dyDescent="0.3">
      <c r="A701" s="10" t="s">
        <v>704</v>
      </c>
      <c r="B701" s="11">
        <v>1.3449694103098549E-2</v>
      </c>
      <c r="C701" s="11">
        <f t="shared" si="60"/>
        <v>1.1677835028799481E-2</v>
      </c>
      <c r="D701" s="6">
        <f t="shared" si="61"/>
        <v>1.3637183095985617E-4</v>
      </c>
      <c r="E701" s="6">
        <f t="shared" si="64"/>
        <v>2.1283022939713107E-4</v>
      </c>
      <c r="F701" s="6">
        <f t="shared" si="65"/>
        <v>6.778339188685505E-5</v>
      </c>
      <c r="G701" s="12">
        <f t="shared" si="62"/>
        <v>2.940859437357886</v>
      </c>
      <c r="H701" s="18">
        <v>8.8999999999999999E-3</v>
      </c>
      <c r="I701" s="11">
        <f t="shared" si="63"/>
        <v>8.2330669793737894E-3</v>
      </c>
    </row>
    <row r="702" spans="1:9" hidden="1" outlineLevel="1" x14ac:dyDescent="0.3">
      <c r="A702" s="10" t="s">
        <v>705</v>
      </c>
      <c r="B702" s="11">
        <v>4.246897761803434E-3</v>
      </c>
      <c r="C702" s="11">
        <f t="shared" si="60"/>
        <v>2.4750386875043665E-3</v>
      </c>
      <c r="D702" s="6">
        <f t="shared" si="61"/>
        <v>6.1258165046433372E-6</v>
      </c>
      <c r="E702" s="6">
        <f t="shared" si="64"/>
        <v>1.3637183095985617E-4</v>
      </c>
      <c r="F702" s="6">
        <f t="shared" si="65"/>
        <v>8.4568986883095163E-5</v>
      </c>
      <c r="G702" s="12">
        <f t="shared" si="62"/>
        <v>3.3685422398091198</v>
      </c>
      <c r="H702" s="18">
        <v>1.35E-2</v>
      </c>
      <c r="I702" s="11">
        <f t="shared" si="63"/>
        <v>9.1961397816200663E-3</v>
      </c>
    </row>
    <row r="703" spans="1:9" hidden="1" outlineLevel="1" x14ac:dyDescent="0.3">
      <c r="A703" s="10" t="s">
        <v>706</v>
      </c>
      <c r="B703" s="11">
        <v>1.4762318384642446E-2</v>
      </c>
      <c r="C703" s="11">
        <f t="shared" si="60"/>
        <v>1.2990459310343379E-2</v>
      </c>
      <c r="D703" s="6">
        <f t="shared" si="61"/>
        <v>1.6875203309368698E-4</v>
      </c>
      <c r="E703" s="6">
        <f t="shared" si="64"/>
        <v>6.1258165046433372E-6</v>
      </c>
      <c r="F703" s="6">
        <f t="shared" si="65"/>
        <v>1.4022241686173742E-4</v>
      </c>
      <c r="G703" s="12">
        <f t="shared" si="62"/>
        <v>2.734113246825336</v>
      </c>
      <c r="H703" s="18">
        <v>2.1600000000000001E-2</v>
      </c>
      <c r="I703" s="11">
        <f t="shared" si="63"/>
        <v>1.1841554664052243E-2</v>
      </c>
    </row>
    <row r="704" spans="1:9" hidden="1" outlineLevel="1" x14ac:dyDescent="0.3">
      <c r="A704" s="10" t="s">
        <v>707</v>
      </c>
      <c r="B704" s="11">
        <v>1.4553979235568596E-2</v>
      </c>
      <c r="C704" s="11">
        <f t="shared" si="60"/>
        <v>1.2782120161269528E-2</v>
      </c>
      <c r="D704" s="6">
        <f t="shared" si="61"/>
        <v>1.6338259581713294E-4</v>
      </c>
      <c r="E704" s="6">
        <f t="shared" si="64"/>
        <v>1.6875203309368698E-4</v>
      </c>
      <c r="F704" s="6">
        <f t="shared" si="65"/>
        <v>3.8358853949598199E-4</v>
      </c>
      <c r="G704" s="12">
        <f t="shared" si="62"/>
        <v>2.9111168647569037</v>
      </c>
      <c r="H704" s="18">
        <v>1.09E-2</v>
      </c>
      <c r="I704" s="11">
        <f t="shared" si="63"/>
        <v>1.9585416500447008E-2</v>
      </c>
    </row>
    <row r="705" spans="1:9" hidden="1" outlineLevel="1" x14ac:dyDescent="0.3">
      <c r="A705" s="10" t="s">
        <v>708</v>
      </c>
      <c r="B705" s="11">
        <v>3.5131012781244647E-3</v>
      </c>
      <c r="C705" s="11">
        <f t="shared" si="60"/>
        <v>1.7412422038253974E-3</v>
      </c>
      <c r="D705" s="6">
        <f t="shared" si="61"/>
        <v>3.0319244123827265E-6</v>
      </c>
      <c r="E705" s="6">
        <f t="shared" si="64"/>
        <v>1.6338259581713294E-4</v>
      </c>
      <c r="F705" s="6">
        <f t="shared" si="65"/>
        <v>1.1921613889708829E-4</v>
      </c>
      <c r="G705" s="12">
        <f t="shared" si="62"/>
        <v>4.2168446564292257</v>
      </c>
      <c r="H705" s="18">
        <v>5.5999999999999999E-3</v>
      </c>
      <c r="I705" s="11">
        <f t="shared" si="63"/>
        <v>1.0918614330449094E-2</v>
      </c>
    </row>
    <row r="706" spans="1:9" hidden="1" outlineLevel="1" x14ac:dyDescent="0.3">
      <c r="A706" s="10" t="s">
        <v>709</v>
      </c>
      <c r="B706" s="11">
        <v>5.2170694144167669E-3</v>
      </c>
      <c r="C706" s="11">
        <f t="shared" si="60"/>
        <v>3.4452103401176994E-3</v>
      </c>
      <c r="D706" s="6">
        <f t="shared" si="61"/>
        <v>1.1869474287653915E-5</v>
      </c>
      <c r="E706" s="6">
        <f t="shared" si="64"/>
        <v>3.0319244123827265E-6</v>
      </c>
      <c r="F706" s="6">
        <f t="shared" si="65"/>
        <v>2.5378810868008779E-5</v>
      </c>
      <c r="G706" s="12">
        <f t="shared" si="62"/>
        <v>4.2159136496063221</v>
      </c>
      <c r="H706" s="18">
        <v>4.1999999999999997E-3</v>
      </c>
      <c r="I706" s="11">
        <f t="shared" si="63"/>
        <v>5.0377386661089102E-3</v>
      </c>
    </row>
    <row r="707" spans="1:9" hidden="1" outlineLevel="1" x14ac:dyDescent="0.3">
      <c r="A707" s="10" t="s">
        <v>710</v>
      </c>
      <c r="B707" s="11">
        <v>9.9220635158133921E-3</v>
      </c>
      <c r="C707" s="11">
        <f t="shared" si="60"/>
        <v>8.1502044415143245E-3</v>
      </c>
      <c r="D707" s="6">
        <f t="shared" si="61"/>
        <v>6.6425832438479817E-5</v>
      </c>
      <c r="E707" s="6">
        <f t="shared" si="64"/>
        <v>1.1869474287653915E-5</v>
      </c>
      <c r="F707" s="6">
        <f t="shared" si="65"/>
        <v>1.650522767301652E-5</v>
      </c>
      <c r="G707" s="12">
        <f t="shared" si="62"/>
        <v>3.3820254933431197</v>
      </c>
      <c r="H707" s="18">
        <v>7.4999999999999997E-3</v>
      </c>
      <c r="I707" s="11">
        <f t="shared" si="63"/>
        <v>4.0626626334236172E-3</v>
      </c>
    </row>
    <row r="708" spans="1:9" hidden="1" outlineLevel="1" x14ac:dyDescent="0.3">
      <c r="A708" s="10" t="s">
        <v>711</v>
      </c>
      <c r="B708" s="11">
        <v>-8.7789144248394384E-3</v>
      </c>
      <c r="C708" s="11">
        <f t="shared" si="60"/>
        <v>-1.0550773499138506E-2</v>
      </c>
      <c r="D708" s="6">
        <f t="shared" si="61"/>
        <v>1.1131882143012339E-4</v>
      </c>
      <c r="E708" s="6">
        <f t="shared" si="64"/>
        <v>6.6425832438479817E-5</v>
      </c>
      <c r="F708" s="6">
        <f t="shared" si="65"/>
        <v>5.5141349618900473E-5</v>
      </c>
      <c r="G708" s="12">
        <f t="shared" si="62"/>
        <v>3.1054679177222053</v>
      </c>
      <c r="H708" s="18">
        <v>1.2500000000000001E-2</v>
      </c>
      <c r="I708" s="11">
        <f t="shared" si="63"/>
        <v>7.4257221614399543E-3</v>
      </c>
    </row>
    <row r="709" spans="1:9" hidden="1" outlineLevel="1" x14ac:dyDescent="0.3">
      <c r="A709" s="10" t="s">
        <v>712</v>
      </c>
      <c r="B709" s="11">
        <v>-3.8781922858817266E-3</v>
      </c>
      <c r="C709" s="11">
        <f t="shared" si="60"/>
        <v>-5.6500513601807937E-3</v>
      </c>
      <c r="D709" s="6">
        <f t="shared" si="61"/>
        <v>3.1923080372680841E-5</v>
      </c>
      <c r="E709" s="6">
        <f t="shared" si="64"/>
        <v>1.1131882143012339E-4</v>
      </c>
      <c r="F709" s="6">
        <f t="shared" si="65"/>
        <v>1.3862284475197104E-4</v>
      </c>
      <c r="G709" s="12">
        <f t="shared" si="62"/>
        <v>3.3284401125905982</v>
      </c>
      <c r="H709" s="18">
        <v>1.2999999999999999E-2</v>
      </c>
      <c r="I709" s="11">
        <f t="shared" si="63"/>
        <v>1.1773820312539641E-2</v>
      </c>
    </row>
    <row r="710" spans="1:9" hidden="1" outlineLevel="1" x14ac:dyDescent="0.3">
      <c r="A710" s="10" t="s">
        <v>713</v>
      </c>
      <c r="B710" s="11">
        <v>-1.7060637660458268E-2</v>
      </c>
      <c r="C710" s="11">
        <f t="shared" si="60"/>
        <v>-1.8832496734757335E-2</v>
      </c>
      <c r="D710" s="6">
        <f t="shared" si="61"/>
        <v>3.5466293326464569E-4</v>
      </c>
      <c r="E710" s="6">
        <f t="shared" si="64"/>
        <v>3.1923080372680841E-5</v>
      </c>
      <c r="F710" s="6">
        <f t="shared" si="65"/>
        <v>1.346226646888602E-4</v>
      </c>
      <c r="G710" s="12">
        <f t="shared" si="62"/>
        <v>2.2061821020892625</v>
      </c>
      <c r="H710" s="18">
        <v>1.15E-2</v>
      </c>
      <c r="I710" s="11">
        <f t="shared" si="63"/>
        <v>1.160270074977633E-2</v>
      </c>
    </row>
    <row r="711" spans="1:9" hidden="1" outlineLevel="1" x14ac:dyDescent="0.3">
      <c r="A711" s="10" t="s">
        <v>714</v>
      </c>
      <c r="B711" s="11">
        <v>2.1053254630956995E-2</v>
      </c>
      <c r="C711" s="11">
        <f t="shared" si="60"/>
        <v>1.9281395556657928E-2</v>
      </c>
      <c r="D711" s="6">
        <f t="shared" si="61"/>
        <v>3.717722146123081E-4</v>
      </c>
      <c r="E711" s="6">
        <f t="shared" si="64"/>
        <v>3.5466293326464569E-4</v>
      </c>
      <c r="F711" s="6">
        <f t="shared" si="65"/>
        <v>1.6230610468575949E-4</v>
      </c>
      <c r="G711" s="12">
        <f t="shared" si="62"/>
        <v>2.1094443568324301</v>
      </c>
      <c r="H711" s="18">
        <v>1.1299999999999999E-2</v>
      </c>
      <c r="I711" s="11">
        <f t="shared" si="63"/>
        <v>1.2739941314062616E-2</v>
      </c>
    </row>
    <row r="712" spans="1:9" hidden="1" outlineLevel="1" x14ac:dyDescent="0.3">
      <c r="A712" s="10" t="s">
        <v>715</v>
      </c>
      <c r="B712" s="11">
        <v>2.7440830395758478E-3</v>
      </c>
      <c r="C712" s="11">
        <f t="shared" si="60"/>
        <v>9.7222396527678052E-4</v>
      </c>
      <c r="D712" s="6">
        <f t="shared" si="61"/>
        <v>9.4521943865850656E-7</v>
      </c>
      <c r="E712" s="6">
        <f t="shared" si="64"/>
        <v>3.717722146123081E-4</v>
      </c>
      <c r="F712" s="6">
        <f t="shared" si="65"/>
        <v>1.6179503727143914E-4</v>
      </c>
      <c r="G712" s="12">
        <f t="shared" si="62"/>
        <v>3.9136289057082214</v>
      </c>
      <c r="H712" s="18">
        <v>7.9000000000000008E-3</v>
      </c>
      <c r="I712" s="11">
        <f t="shared" si="63"/>
        <v>1.271986781658674E-2</v>
      </c>
    </row>
    <row r="713" spans="1:9" hidden="1" outlineLevel="1" x14ac:dyDescent="0.3">
      <c r="A713" s="10" t="s">
        <v>716</v>
      </c>
      <c r="B713" s="11">
        <v>-2.1031836524554202E-3</v>
      </c>
      <c r="C713" s="11">
        <f t="shared" si="60"/>
        <v>-3.8750427267544877E-3</v>
      </c>
      <c r="D713" s="6">
        <f t="shared" si="61"/>
        <v>1.5015956134172856E-5</v>
      </c>
      <c r="E713" s="6">
        <f t="shared" si="64"/>
        <v>9.4521943865850656E-7</v>
      </c>
      <c r="F713" s="6">
        <f t="shared" si="65"/>
        <v>4.8542687918594935E-5</v>
      </c>
      <c r="G713" s="12">
        <f t="shared" si="62"/>
        <v>4.0525246811728817</v>
      </c>
      <c r="H713" s="18">
        <v>5.3E-3</v>
      </c>
      <c r="I713" s="11">
        <f t="shared" si="63"/>
        <v>6.9672582784474791E-3</v>
      </c>
    </row>
    <row r="714" spans="1:9" hidden="1" outlineLevel="1" x14ac:dyDescent="0.3">
      <c r="A714" s="10" t="s">
        <v>717</v>
      </c>
      <c r="B714" s="11">
        <v>9.9716253970081169E-3</v>
      </c>
      <c r="C714" s="11">
        <f t="shared" si="60"/>
        <v>8.1997663227090494E-3</v>
      </c>
      <c r="D714" s="6">
        <f t="shared" si="61"/>
        <v>6.7236167747033486E-5</v>
      </c>
      <c r="E714" s="6">
        <f t="shared" si="64"/>
        <v>1.5015956134172856E-5</v>
      </c>
      <c r="F714" s="6">
        <f t="shared" si="65"/>
        <v>2.4963268686715229E-5</v>
      </c>
      <c r="G714" s="12">
        <f t="shared" si="62"/>
        <v>3.3287368121276715</v>
      </c>
      <c r="H714" s="18">
        <v>6.6E-3</v>
      </c>
      <c r="I714" s="11">
        <f t="shared" si="63"/>
        <v>4.9963255184900862E-3</v>
      </c>
    </row>
    <row r="715" spans="1:9" hidden="1" outlineLevel="1" x14ac:dyDescent="0.3">
      <c r="A715" s="10" t="s">
        <v>718</v>
      </c>
      <c r="B715" s="11">
        <v>7.2612611390777656E-3</v>
      </c>
      <c r="C715" s="11">
        <f t="shared" si="60"/>
        <v>5.489402064778698E-3</v>
      </c>
      <c r="D715" s="6">
        <f t="shared" si="61"/>
        <v>3.0133535028796634E-5</v>
      </c>
      <c r="E715" s="6">
        <f t="shared" si="64"/>
        <v>6.7236167747033486E-5</v>
      </c>
      <c r="F715" s="6">
        <f t="shared" si="65"/>
        <v>4.5667063419682681E-5</v>
      </c>
      <c r="G715" s="12">
        <f t="shared" si="62"/>
        <v>3.639001564041433</v>
      </c>
      <c r="H715" s="18">
        <v>8.5000000000000006E-3</v>
      </c>
      <c r="I715" s="11">
        <f t="shared" si="63"/>
        <v>6.7577409997485608E-3</v>
      </c>
    </row>
    <row r="716" spans="1:9" hidden="1" outlineLevel="1" x14ac:dyDescent="0.3">
      <c r="A716" s="10" t="s">
        <v>719</v>
      </c>
      <c r="B716" s="11">
        <v>-5.7592086655205502E-3</v>
      </c>
      <c r="C716" s="11">
        <f t="shared" si="60"/>
        <v>-7.5310677398196177E-3</v>
      </c>
      <c r="D716" s="6">
        <f t="shared" si="61"/>
        <v>5.6716981301751768E-5</v>
      </c>
      <c r="E716" s="6">
        <f t="shared" si="64"/>
        <v>3.0133535028796634E-5</v>
      </c>
      <c r="F716" s="6">
        <f t="shared" si="65"/>
        <v>6.1018870998775428E-5</v>
      </c>
      <c r="G716" s="12">
        <f t="shared" si="62"/>
        <v>3.4571821353273267</v>
      </c>
      <c r="H716" s="18">
        <v>6.7999999999999996E-3</v>
      </c>
      <c r="I716" s="11">
        <f t="shared" si="63"/>
        <v>7.8114576743892961E-3</v>
      </c>
    </row>
    <row r="717" spans="1:9" hidden="1" outlineLevel="1" x14ac:dyDescent="0.3">
      <c r="A717" s="10" t="s">
        <v>720</v>
      </c>
      <c r="B717" s="11">
        <v>1.0574176641294028E-2</v>
      </c>
      <c r="C717" s="11">
        <f t="shared" si="60"/>
        <v>8.8023175669949601E-3</v>
      </c>
      <c r="D717" s="6">
        <f t="shared" si="61"/>
        <v>7.7480794550228071E-5</v>
      </c>
      <c r="E717" s="6">
        <f t="shared" si="64"/>
        <v>5.6716981301751768E-5</v>
      </c>
      <c r="F717" s="6">
        <f t="shared" si="65"/>
        <v>4.5887646695557269E-5</v>
      </c>
      <c r="G717" s="12">
        <f t="shared" si="62"/>
        <v>3.3104503508999246</v>
      </c>
      <c r="H717" s="18">
        <v>9.1999999999999998E-3</v>
      </c>
      <c r="I717" s="11">
        <f t="shared" si="63"/>
        <v>6.7740421238398916E-3</v>
      </c>
    </row>
    <row r="718" spans="1:9" hidden="1" outlineLevel="1" x14ac:dyDescent="0.3">
      <c r="A718" s="10" t="s">
        <v>721</v>
      </c>
      <c r="B718" s="11">
        <v>4.150293310506952E-3</v>
      </c>
      <c r="C718" s="11">
        <f t="shared" si="60"/>
        <v>2.3784342362078844E-3</v>
      </c>
      <c r="D718" s="6">
        <f t="shared" si="61"/>
        <v>5.6569494159657829E-6</v>
      </c>
      <c r="E718" s="6">
        <f t="shared" si="64"/>
        <v>7.7480794550228071E-5</v>
      </c>
      <c r="F718" s="6">
        <f t="shared" si="65"/>
        <v>7.8550969506966853E-5</v>
      </c>
      <c r="G718" s="12">
        <f t="shared" si="62"/>
        <v>4.4245872436158811</v>
      </c>
      <c r="H718" s="18">
        <v>4.0000000000000001E-3</v>
      </c>
      <c r="I718" s="11">
        <f t="shared" si="63"/>
        <v>8.8628984822667831E-3</v>
      </c>
    </row>
    <row r="719" spans="1:9" hidden="1" outlineLevel="1" x14ac:dyDescent="0.3">
      <c r="A719" s="10" t="s">
        <v>722</v>
      </c>
      <c r="B719" s="11">
        <v>5.9863951676120989E-3</v>
      </c>
      <c r="C719" s="11">
        <f t="shared" ref="C719:C782" si="66">B719-B$5</f>
        <v>4.2145360933130314E-3</v>
      </c>
      <c r="D719" s="6">
        <f t="shared" ref="D719:D782" si="67">C719^2</f>
        <v>1.7762314481838269E-5</v>
      </c>
      <c r="E719" s="6">
        <f t="shared" si="64"/>
        <v>5.6569494159657829E-6</v>
      </c>
      <c r="F719" s="6">
        <f t="shared" si="65"/>
        <v>1.4193985842355927E-5</v>
      </c>
      <c r="G719" s="12">
        <f t="shared" ref="G719:G782" si="68">IFERROR(LN(_xlfn.GAMMA((B$11+1)/2)/(H719*SQRT(B$11*PI())*_xlfn.GAMMA(B$11/2))*(1 + D719/(H719^2*B$11))^(-(B$11+1)/2)),-10000)</f>
        <v>3.2101759379761208</v>
      </c>
      <c r="H719" s="18">
        <v>1.55E-2</v>
      </c>
      <c r="I719" s="11">
        <f t="shared" ref="I719:I782" si="69">SQRT(F719)</f>
        <v>3.7674906559082436E-3</v>
      </c>
    </row>
    <row r="720" spans="1:9" hidden="1" outlineLevel="1" x14ac:dyDescent="0.3">
      <c r="A720" s="10" t="s">
        <v>723</v>
      </c>
      <c r="B720" s="11">
        <v>7.5943005753018973E-3</v>
      </c>
      <c r="C720" s="11">
        <f t="shared" si="66"/>
        <v>5.8224415010028297E-3</v>
      </c>
      <c r="D720" s="6">
        <f t="shared" si="67"/>
        <v>3.3900825032600083E-5</v>
      </c>
      <c r="E720" s="6">
        <f t="shared" ref="E720:E783" si="70">D719</f>
        <v>1.7762314481838269E-5</v>
      </c>
      <c r="F720" s="6">
        <f t="shared" ref="F720:F783" si="71">B$6+B$7*E720+B$8*H719^2</f>
        <v>1.8616404494511938E-4</v>
      </c>
      <c r="G720" s="12">
        <f t="shared" si="68"/>
        <v>3.7254637826159849</v>
      </c>
      <c r="H720" s="18">
        <v>5.8999999999999999E-3</v>
      </c>
      <c r="I720" s="11">
        <f t="shared" si="69"/>
        <v>1.3644194550984656E-2</v>
      </c>
    </row>
    <row r="721" spans="1:9" hidden="1" outlineLevel="1" x14ac:dyDescent="0.3">
      <c r="A721" s="10" t="s">
        <v>724</v>
      </c>
      <c r="B721" s="11">
        <v>1.7170924650737315E-2</v>
      </c>
      <c r="C721" s="11">
        <f t="shared" si="66"/>
        <v>1.5399065576438248E-2</v>
      </c>
      <c r="D721" s="6">
        <f t="shared" si="67"/>
        <v>2.3713122062744542E-4</v>
      </c>
      <c r="E721" s="6">
        <f t="shared" si="70"/>
        <v>3.3900825032600083E-5</v>
      </c>
      <c r="F721" s="6">
        <f t="shared" si="71"/>
        <v>3.3303183955552935E-5</v>
      </c>
      <c r="G721" s="12">
        <f t="shared" si="68"/>
        <v>1.9528938709052952</v>
      </c>
      <c r="H721" s="18">
        <v>7.7000000000000002E-3</v>
      </c>
      <c r="I721" s="11">
        <f t="shared" si="69"/>
        <v>5.7708910885194272E-3</v>
      </c>
    </row>
    <row r="722" spans="1:9" hidden="1" outlineLevel="1" x14ac:dyDescent="0.3">
      <c r="A722" s="10" t="s">
        <v>725</v>
      </c>
      <c r="B722" s="11">
        <v>-3.4108506945530652E-3</v>
      </c>
      <c r="C722" s="11">
        <f t="shared" si="66"/>
        <v>-5.1827097688521328E-3</v>
      </c>
      <c r="D722" s="6">
        <f t="shared" si="67"/>
        <v>2.6860480548155329E-5</v>
      </c>
      <c r="E722" s="6">
        <f t="shared" si="70"/>
        <v>2.3713122062744542E-4</v>
      </c>
      <c r="F722" s="6">
        <f t="shared" si="71"/>
        <v>8.6812740395763289E-5</v>
      </c>
      <c r="G722" s="12">
        <f t="shared" si="68"/>
        <v>3.5508592040395248</v>
      </c>
      <c r="H722" s="18">
        <v>0.01</v>
      </c>
      <c r="I722" s="11">
        <f t="shared" si="69"/>
        <v>9.3173354772576097E-3</v>
      </c>
    </row>
    <row r="723" spans="1:9" hidden="1" outlineLevel="1" x14ac:dyDescent="0.3">
      <c r="A723" s="10" t="s">
        <v>726</v>
      </c>
      <c r="B723" s="11">
        <v>6.0280694025577237E-3</v>
      </c>
      <c r="C723" s="11">
        <f t="shared" si="66"/>
        <v>4.2562103282586562E-3</v>
      </c>
      <c r="D723" s="6">
        <f t="shared" si="67"/>
        <v>1.8115326358375659E-5</v>
      </c>
      <c r="E723" s="6">
        <f t="shared" si="70"/>
        <v>2.6860480548155329E-5</v>
      </c>
      <c r="F723" s="6">
        <f t="shared" si="71"/>
        <v>8.147863133512511E-5</v>
      </c>
      <c r="G723" s="12">
        <f t="shared" si="68"/>
        <v>3.8298306270276874</v>
      </c>
      <c r="H723" s="18">
        <v>7.3000000000000001E-3</v>
      </c>
      <c r="I723" s="11">
        <f t="shared" si="69"/>
        <v>9.0265514641597825E-3</v>
      </c>
    </row>
    <row r="724" spans="1:9" hidden="1" outlineLevel="1" x14ac:dyDescent="0.3">
      <c r="A724" s="10" t="s">
        <v>727</v>
      </c>
      <c r="B724" s="11">
        <v>6.8024371967304884E-3</v>
      </c>
      <c r="C724" s="11">
        <f t="shared" si="66"/>
        <v>5.0305781224314209E-3</v>
      </c>
      <c r="D724" s="6">
        <f t="shared" si="67"/>
        <v>2.5306716245885638E-5</v>
      </c>
      <c r="E724" s="6">
        <f t="shared" si="70"/>
        <v>1.8115326358375659E-5</v>
      </c>
      <c r="F724" s="6">
        <f t="shared" si="71"/>
        <v>4.4587517691232268E-5</v>
      </c>
      <c r="G724" s="12">
        <f t="shared" si="68"/>
        <v>3.7550180948380212</v>
      </c>
      <c r="H724" s="18">
        <v>7.4000000000000003E-3</v>
      </c>
      <c r="I724" s="11">
        <f t="shared" si="69"/>
        <v>6.6773885382859265E-3</v>
      </c>
    </row>
    <row r="725" spans="1:9" hidden="1" outlineLevel="1" x14ac:dyDescent="0.3">
      <c r="A725" s="10" t="s">
        <v>728</v>
      </c>
      <c r="B725" s="11">
        <v>1.3848764434717359E-2</v>
      </c>
      <c r="C725" s="11">
        <f t="shared" si="66"/>
        <v>1.2076905360418291E-2</v>
      </c>
      <c r="D725" s="6">
        <f t="shared" si="67"/>
        <v>1.4585164308450005E-4</v>
      </c>
      <c r="E725" s="6">
        <f t="shared" si="70"/>
        <v>2.5306716245885638E-5</v>
      </c>
      <c r="F725" s="6">
        <f t="shared" si="71"/>
        <v>4.6938375860315612E-5</v>
      </c>
      <c r="G725" s="12">
        <f t="shared" si="68"/>
        <v>2.9600665770393353</v>
      </c>
      <c r="H725" s="18">
        <v>1.01E-2</v>
      </c>
      <c r="I725" s="11">
        <f t="shared" si="69"/>
        <v>6.8511587239178462E-3</v>
      </c>
    </row>
    <row r="726" spans="1:9" hidden="1" outlineLevel="1" x14ac:dyDescent="0.3">
      <c r="A726" s="10" t="s">
        <v>729</v>
      </c>
      <c r="B726" s="11">
        <v>9.7324876170243532E-3</v>
      </c>
      <c r="C726" s="11">
        <f t="shared" si="66"/>
        <v>7.9606285427252857E-3</v>
      </c>
      <c r="D726" s="6">
        <f t="shared" si="67"/>
        <v>6.33716067952525E-5</v>
      </c>
      <c r="E726" s="6">
        <f t="shared" si="70"/>
        <v>1.4585164308450005E-4</v>
      </c>
      <c r="F726" s="6">
        <f t="shared" si="71"/>
        <v>1.034727409257241E-4</v>
      </c>
      <c r="G726" s="12">
        <f t="shared" si="68"/>
        <v>2.9556411058735135</v>
      </c>
      <c r="H726" s="18">
        <v>1.9E-2</v>
      </c>
      <c r="I726" s="11">
        <f t="shared" si="69"/>
        <v>1.0172155176054094E-2</v>
      </c>
    </row>
    <row r="727" spans="1:9" hidden="1" outlineLevel="1" x14ac:dyDescent="0.3">
      <c r="A727" s="10" t="s">
        <v>730</v>
      </c>
      <c r="B727" s="11">
        <v>-5.0902053533663325E-2</v>
      </c>
      <c r="C727" s="11">
        <f t="shared" si="66"/>
        <v>-5.2673912607962392E-2</v>
      </c>
      <c r="D727" s="6">
        <f t="shared" si="67"/>
        <v>2.7745410694312595E-3</v>
      </c>
      <c r="E727" s="6">
        <f t="shared" si="70"/>
        <v>6.33716067952525E-5</v>
      </c>
      <c r="F727" s="6">
        <f t="shared" si="71"/>
        <v>2.8548857013569937E-4</v>
      </c>
      <c r="G727" s="12">
        <f t="shared" si="68"/>
        <v>0.9743446732354224</v>
      </c>
      <c r="H727" s="18">
        <v>2.9000000000000001E-2</v>
      </c>
      <c r="I727" s="11">
        <f t="shared" si="69"/>
        <v>1.6896407018526138E-2</v>
      </c>
    </row>
    <row r="728" spans="1:9" hidden="1" outlineLevel="1" x14ac:dyDescent="0.3">
      <c r="A728" s="10" t="s">
        <v>731</v>
      </c>
      <c r="B728" s="11">
        <v>-1.2732905391805455E-2</v>
      </c>
      <c r="C728" s="11">
        <f t="shared" si="66"/>
        <v>-1.4504764466104523E-2</v>
      </c>
      <c r="D728" s="6">
        <f t="shared" si="67"/>
        <v>2.1038819221716842E-4</v>
      </c>
      <c r="E728" s="6">
        <f t="shared" si="70"/>
        <v>2.7745410694312595E-3</v>
      </c>
      <c r="F728" s="6">
        <f t="shared" si="71"/>
        <v>1.1155598611466324E-3</v>
      </c>
      <c r="G728" s="12">
        <f t="shared" si="68"/>
        <v>2.1801830329239587</v>
      </c>
      <c r="H728" s="18">
        <v>4.2500000000000003E-2</v>
      </c>
      <c r="I728" s="11">
        <f t="shared" si="69"/>
        <v>3.3399997921356707E-2</v>
      </c>
    </row>
    <row r="729" spans="1:9" hidden="1" outlineLevel="1" x14ac:dyDescent="0.3">
      <c r="A729" s="10" t="s">
        <v>732</v>
      </c>
      <c r="B729" s="11">
        <v>-4.2011843989561919E-2</v>
      </c>
      <c r="C729" s="11">
        <f t="shared" si="66"/>
        <v>-4.3783703063860986E-2</v>
      </c>
      <c r="D729" s="6">
        <f t="shared" si="67"/>
        <v>1.9170126539843498E-3</v>
      </c>
      <c r="E729" s="6">
        <f t="shared" si="70"/>
        <v>2.1038819221716842E-4</v>
      </c>
      <c r="F729" s="6">
        <f t="shared" si="71"/>
        <v>1.405674759225223E-3</v>
      </c>
      <c r="G729" s="12">
        <f t="shared" si="68"/>
        <v>1.7077656603864466</v>
      </c>
      <c r="H729" s="18">
        <v>4.2999999999999997E-2</v>
      </c>
      <c r="I729" s="11">
        <f t="shared" si="69"/>
        <v>3.749232933848233E-2</v>
      </c>
    </row>
    <row r="730" spans="1:9" hidden="1" outlineLevel="1" x14ac:dyDescent="0.3">
      <c r="A730" s="10" t="s">
        <v>733</v>
      </c>
      <c r="B730" s="11">
        <v>2.6730106508115296E-2</v>
      </c>
      <c r="C730" s="11">
        <f t="shared" si="66"/>
        <v>2.4958247433816229E-2</v>
      </c>
      <c r="D730" s="6">
        <f t="shared" si="67"/>
        <v>6.2291411496759438E-4</v>
      </c>
      <c r="E730" s="6">
        <f t="shared" si="70"/>
        <v>1.9170126539843498E-3</v>
      </c>
      <c r="F730" s="6">
        <f t="shared" si="71"/>
        <v>1.7316709088803647E-3</v>
      </c>
      <c r="G730" s="12">
        <f t="shared" si="68"/>
        <v>2.2694271143165641</v>
      </c>
      <c r="H730" s="18">
        <v>2.4299999999999999E-2</v>
      </c>
      <c r="I730" s="11">
        <f t="shared" si="69"/>
        <v>4.1613350128058238E-2</v>
      </c>
    </row>
    <row r="731" spans="1:9" hidden="1" outlineLevel="1" x14ac:dyDescent="0.3">
      <c r="A731" s="10" t="s">
        <v>734</v>
      </c>
      <c r="B731" s="11">
        <v>-2.0123836777315822E-2</v>
      </c>
      <c r="C731" s="11">
        <f t="shared" si="66"/>
        <v>-2.1895695851614889E-2</v>
      </c>
      <c r="D731" s="6">
        <f t="shared" si="67"/>
        <v>4.7942149682642549E-4</v>
      </c>
      <c r="E731" s="6">
        <f t="shared" si="70"/>
        <v>6.2291411496759438E-4</v>
      </c>
      <c r="F731" s="6">
        <f t="shared" si="71"/>
        <v>5.5561004968235816E-4</v>
      </c>
      <c r="G731" s="12">
        <f t="shared" si="68"/>
        <v>2.4009856027208056</v>
      </c>
      <c r="H731" s="18">
        <v>2.1700000000000001E-2</v>
      </c>
      <c r="I731" s="11">
        <f t="shared" si="69"/>
        <v>2.3571382006203161E-2</v>
      </c>
    </row>
    <row r="732" spans="1:9" hidden="1" outlineLevel="1" x14ac:dyDescent="0.3">
      <c r="A732" s="10" t="s">
        <v>735</v>
      </c>
      <c r="B732" s="11">
        <v>-6.0662084124204971E-3</v>
      </c>
      <c r="C732" s="11">
        <f t="shared" si="66"/>
        <v>-7.8380674867195646E-3</v>
      </c>
      <c r="D732" s="6">
        <f t="shared" si="67"/>
        <v>6.143530192637035E-5</v>
      </c>
      <c r="E732" s="6">
        <f t="shared" si="70"/>
        <v>4.7942149682642549E-4</v>
      </c>
      <c r="F732" s="6">
        <f t="shared" si="71"/>
        <v>4.4031678527675427E-4</v>
      </c>
      <c r="G732" s="12">
        <f t="shared" si="68"/>
        <v>2.9323812485688543</v>
      </c>
      <c r="H732" s="18">
        <v>1.9599999999999999E-2</v>
      </c>
      <c r="I732" s="11">
        <f t="shared" si="69"/>
        <v>2.0983726677517373E-2</v>
      </c>
    </row>
    <row r="733" spans="1:9" hidden="1" outlineLevel="1" x14ac:dyDescent="0.3">
      <c r="A733" s="10" t="s">
        <v>736</v>
      </c>
      <c r="B733" s="11">
        <v>1.8539841491590863E-2</v>
      </c>
      <c r="C733" s="11">
        <f t="shared" si="66"/>
        <v>1.6767982417291796E-2</v>
      </c>
      <c r="D733" s="6">
        <f t="shared" si="67"/>
        <v>2.8116523434660679E-4</v>
      </c>
      <c r="E733" s="6">
        <f t="shared" si="70"/>
        <v>6.143530192637035E-5</v>
      </c>
      <c r="F733" s="6">
        <f t="shared" si="71"/>
        <v>3.0270101164126846E-4</v>
      </c>
      <c r="G733" s="12">
        <f t="shared" si="68"/>
        <v>2.6673870123141064</v>
      </c>
      <c r="H733" s="18">
        <v>1.6400000000000001E-2</v>
      </c>
      <c r="I733" s="11">
        <f t="shared" si="69"/>
        <v>1.7398304849647522E-2</v>
      </c>
    </row>
    <row r="734" spans="1:9" hidden="1" outlineLevel="1" x14ac:dyDescent="0.3">
      <c r="A734" s="10" t="s">
        <v>737</v>
      </c>
      <c r="B734" s="11">
        <v>1.2017061972998578E-2</v>
      </c>
      <c r="C734" s="11">
        <f t="shared" si="66"/>
        <v>1.0245202898699511E-2</v>
      </c>
      <c r="D734" s="6">
        <f t="shared" si="67"/>
        <v>1.0496418243552085E-4</v>
      </c>
      <c r="E734" s="6">
        <f t="shared" si="70"/>
        <v>2.8116523434660679E-4</v>
      </c>
      <c r="F734" s="6">
        <f t="shared" si="71"/>
        <v>2.5323031548867014E-4</v>
      </c>
      <c r="G734" s="12">
        <f t="shared" si="68"/>
        <v>3.0773630255794666</v>
      </c>
      <c r="H734" s="18">
        <v>1.41E-2</v>
      </c>
      <c r="I734" s="11">
        <f t="shared" si="69"/>
        <v>1.5913211979002546E-2</v>
      </c>
    </row>
    <row r="735" spans="1:9" hidden="1" outlineLevel="1" x14ac:dyDescent="0.3">
      <c r="A735" s="10" t="s">
        <v>738</v>
      </c>
      <c r="B735" s="11">
        <v>-1.2576157880650227E-2</v>
      </c>
      <c r="C735" s="11">
        <f t="shared" si="66"/>
        <v>-1.4348016954949295E-2</v>
      </c>
      <c r="D735" s="6">
        <f t="shared" si="67"/>
        <v>2.0586559053951243E-4</v>
      </c>
      <c r="E735" s="6">
        <f t="shared" si="70"/>
        <v>1.0496418243552085E-4</v>
      </c>
      <c r="F735" s="6">
        <f t="shared" si="71"/>
        <v>1.6977221380214835E-4</v>
      </c>
      <c r="G735" s="12">
        <f t="shared" si="68"/>
        <v>2.5036692351964858</v>
      </c>
      <c r="H735" s="18">
        <v>8.8999999999999999E-3</v>
      </c>
      <c r="I735" s="11">
        <f t="shared" si="69"/>
        <v>1.3029666680393185E-2</v>
      </c>
    </row>
    <row r="736" spans="1:9" hidden="1" outlineLevel="1" x14ac:dyDescent="0.3">
      <c r="A736" s="10" t="s">
        <v>739</v>
      </c>
      <c r="B736" s="11">
        <v>-1.2767496952264005E-2</v>
      </c>
      <c r="C736" s="11">
        <f t="shared" si="66"/>
        <v>-1.4539356026563073E-2</v>
      </c>
      <c r="D736" s="6">
        <f t="shared" si="67"/>
        <v>2.1139287366715595E-4</v>
      </c>
      <c r="E736" s="6">
        <f t="shared" si="70"/>
        <v>2.0586559053951243E-4</v>
      </c>
      <c r="F736" s="6">
        <f t="shared" si="71"/>
        <v>9.6524771003381052E-5</v>
      </c>
      <c r="G736" s="12">
        <f t="shared" si="68"/>
        <v>2.5864628838722443</v>
      </c>
      <c r="H736" s="18">
        <v>2.5499999999999998E-2</v>
      </c>
      <c r="I736" s="11">
        <f t="shared" si="69"/>
        <v>9.8247020821692638E-3</v>
      </c>
    </row>
    <row r="737" spans="1:9" hidden="1" outlineLevel="1" x14ac:dyDescent="0.3">
      <c r="A737" s="10" t="s">
        <v>740</v>
      </c>
      <c r="B737" s="11">
        <v>-1.0781745796239646E-2</v>
      </c>
      <c r="C737" s="11">
        <f t="shared" si="66"/>
        <v>-1.2553604870538713E-2</v>
      </c>
      <c r="D737" s="6">
        <f t="shared" si="67"/>
        <v>1.5759299524561332E-4</v>
      </c>
      <c r="E737" s="6">
        <f t="shared" si="70"/>
        <v>2.1139287366715595E-4</v>
      </c>
      <c r="F737" s="6">
        <f t="shared" si="71"/>
        <v>5.3008448880821136E-4</v>
      </c>
      <c r="G737" s="12">
        <f t="shared" si="68"/>
        <v>2.7522195411608203</v>
      </c>
      <c r="H737" s="18">
        <v>2.1399999999999999E-2</v>
      </c>
      <c r="I737" s="11">
        <f t="shared" si="69"/>
        <v>2.302356377297423E-2</v>
      </c>
    </row>
    <row r="738" spans="1:9" hidden="1" outlineLevel="1" x14ac:dyDescent="0.3">
      <c r="A738" s="10" t="s">
        <v>741</v>
      </c>
      <c r="B738" s="11">
        <v>-1.3424762169162744E-3</v>
      </c>
      <c r="C738" s="11">
        <f t="shared" si="66"/>
        <v>-3.114335291215342E-3</v>
      </c>
      <c r="D738" s="6">
        <f t="shared" si="67"/>
        <v>9.6990843061093482E-6</v>
      </c>
      <c r="E738" s="6">
        <f t="shared" si="70"/>
        <v>1.5759299524561332E-4</v>
      </c>
      <c r="F738" s="6">
        <f t="shared" si="71"/>
        <v>3.7515353340580925E-4</v>
      </c>
      <c r="G738" s="12">
        <f t="shared" si="68"/>
        <v>2.8606141419520643</v>
      </c>
      <c r="H738" s="18">
        <v>2.2599999999999999E-2</v>
      </c>
      <c r="I738" s="11">
        <f t="shared" si="69"/>
        <v>1.9368880540852361E-2</v>
      </c>
    </row>
    <row r="739" spans="1:9" hidden="1" outlineLevel="1" x14ac:dyDescent="0.3">
      <c r="A739" s="10" t="s">
        <v>742</v>
      </c>
      <c r="B739" s="11">
        <v>1.700310113916674E-2</v>
      </c>
      <c r="C739" s="11">
        <f t="shared" si="66"/>
        <v>1.5231242064867673E-2</v>
      </c>
      <c r="D739" s="6">
        <f t="shared" si="67"/>
        <v>2.3199073483859444E-4</v>
      </c>
      <c r="E739" s="6">
        <f t="shared" si="70"/>
        <v>9.6990843061093482E-6</v>
      </c>
      <c r="F739" s="6">
        <f t="shared" si="71"/>
        <v>3.8970995265436226E-4</v>
      </c>
      <c r="G739" s="12">
        <f t="shared" si="68"/>
        <v>2.7405896287766058</v>
      </c>
      <c r="H739" s="18">
        <v>1.7899999999999999E-2</v>
      </c>
      <c r="I739" s="11">
        <f t="shared" si="69"/>
        <v>1.9741072733120719E-2</v>
      </c>
    </row>
    <row r="740" spans="1:9" hidden="1" outlineLevel="1" x14ac:dyDescent="0.3">
      <c r="A740" s="10" t="s">
        <v>743</v>
      </c>
      <c r="B740" s="11">
        <v>-3.0622910969464439E-2</v>
      </c>
      <c r="C740" s="11">
        <f t="shared" si="66"/>
        <v>-3.2394770043763503E-2</v>
      </c>
      <c r="D740" s="6">
        <f t="shared" si="67"/>
        <v>1.0494211261883172E-3</v>
      </c>
      <c r="E740" s="6">
        <f t="shared" si="70"/>
        <v>2.3199073483859444E-4</v>
      </c>
      <c r="F740" s="6">
        <f t="shared" si="71"/>
        <v>2.8374779894439978E-4</v>
      </c>
      <c r="G740" s="12">
        <f t="shared" si="68"/>
        <v>0.77348534083042864</v>
      </c>
      <c r="H740" s="18">
        <v>1.43E-2</v>
      </c>
      <c r="I740" s="11">
        <f t="shared" si="69"/>
        <v>1.6844815194723858E-2</v>
      </c>
    </row>
    <row r="741" spans="1:9" hidden="1" outlineLevel="1" x14ac:dyDescent="0.3">
      <c r="A741" s="10" t="s">
        <v>744</v>
      </c>
      <c r="B741" s="11">
        <v>3.687356503153591E-3</v>
      </c>
      <c r="C741" s="11">
        <f t="shared" si="66"/>
        <v>1.9154974288545237E-3</v>
      </c>
      <c r="D741" s="6">
        <f t="shared" si="67"/>
        <v>3.6691303999482911E-6</v>
      </c>
      <c r="E741" s="6">
        <f t="shared" si="70"/>
        <v>1.0494211261883172E-3</v>
      </c>
      <c r="F741" s="6">
        <f t="shared" si="71"/>
        <v>3.3656070022079299E-4</v>
      </c>
      <c r="G741" s="12">
        <f t="shared" si="68"/>
        <v>3.0543012499235691</v>
      </c>
      <c r="H741" s="18">
        <v>1.8700000000000001E-2</v>
      </c>
      <c r="I741" s="11">
        <f t="shared" si="69"/>
        <v>1.8345590756931023E-2</v>
      </c>
    </row>
    <row r="742" spans="1:9" hidden="1" outlineLevel="1" x14ac:dyDescent="0.3">
      <c r="A742" s="10" t="s">
        <v>745</v>
      </c>
      <c r="B742" s="11">
        <v>2.2357264056556778E-2</v>
      </c>
      <c r="C742" s="11">
        <f t="shared" si="66"/>
        <v>2.0585404982257711E-2</v>
      </c>
      <c r="D742" s="6">
        <f t="shared" si="67"/>
        <v>4.2375889828356059E-4</v>
      </c>
      <c r="E742" s="6">
        <f t="shared" si="70"/>
        <v>3.6691303999482911E-6</v>
      </c>
      <c r="F742" s="6">
        <f t="shared" si="71"/>
        <v>2.6664905329344717E-4</v>
      </c>
      <c r="G742" s="12">
        <f t="shared" si="68"/>
        <v>2.2763737436637346</v>
      </c>
      <c r="H742" s="18">
        <v>1.41E-2</v>
      </c>
      <c r="I742" s="11">
        <f t="shared" si="69"/>
        <v>1.6329392312436099E-2</v>
      </c>
    </row>
    <row r="743" spans="1:9" hidden="1" outlineLevel="1" x14ac:dyDescent="0.3">
      <c r="A743" s="10" t="s">
        <v>746</v>
      </c>
      <c r="B743" s="11">
        <v>1.8517089087602027E-2</v>
      </c>
      <c r="C743" s="11">
        <f t="shared" si="66"/>
        <v>1.6745230013302959E-2</v>
      </c>
      <c r="D743" s="6">
        <f t="shared" si="67"/>
        <v>2.8040272819842221E-4</v>
      </c>
      <c r="E743" s="6">
        <f t="shared" si="70"/>
        <v>4.2375889828356059E-4</v>
      </c>
      <c r="F743" s="6">
        <f t="shared" si="71"/>
        <v>2.2461801325840362E-4</v>
      </c>
      <c r="G743" s="12">
        <f t="shared" si="68"/>
        <v>2.6690180037488371</v>
      </c>
      <c r="H743" s="18">
        <v>1.7000000000000001E-2</v>
      </c>
      <c r="I743" s="11">
        <f t="shared" si="69"/>
        <v>1.4987261699803724E-2</v>
      </c>
    </row>
    <row r="744" spans="1:9" hidden="1" outlineLevel="1" x14ac:dyDescent="0.3">
      <c r="A744" s="10" t="s">
        <v>747</v>
      </c>
      <c r="B744" s="11">
        <v>-2.9077460339572403E-3</v>
      </c>
      <c r="C744" s="11">
        <f t="shared" si="66"/>
        <v>-4.6796051082563074E-3</v>
      </c>
      <c r="D744" s="6">
        <f t="shared" si="67"/>
        <v>2.1898703969218526E-5</v>
      </c>
      <c r="E744" s="6">
        <f t="shared" si="70"/>
        <v>2.8040272819842221E-4</v>
      </c>
      <c r="F744" s="6">
        <f t="shared" si="71"/>
        <v>2.6828104731986134E-4</v>
      </c>
      <c r="G744" s="12">
        <f t="shared" si="68"/>
        <v>3.9298897363770151</v>
      </c>
      <c r="H744" s="18">
        <v>5.3E-3</v>
      </c>
      <c r="I744" s="11">
        <f t="shared" si="69"/>
        <v>1.6379287143214179E-2</v>
      </c>
    </row>
    <row r="745" spans="1:9" hidden="1" outlineLevel="1" x14ac:dyDescent="0.3">
      <c r="A745" s="10" t="s">
        <v>748</v>
      </c>
      <c r="B745" s="11">
        <v>7.3932738857901727E-3</v>
      </c>
      <c r="C745" s="11">
        <f t="shared" si="66"/>
        <v>5.6214148114911051E-3</v>
      </c>
      <c r="D745" s="6">
        <f t="shared" si="67"/>
        <v>3.1600304482851579E-5</v>
      </c>
      <c r="E745" s="6">
        <f t="shared" si="70"/>
        <v>2.1898703969218526E-5</v>
      </c>
      <c r="F745" s="6">
        <f t="shared" si="71"/>
        <v>2.6147384321959411E-5</v>
      </c>
      <c r="G745" s="12">
        <f t="shared" si="68"/>
        <v>3.3866824602977079</v>
      </c>
      <c r="H745" s="18">
        <v>1.21E-2</v>
      </c>
      <c r="I745" s="11">
        <f t="shared" si="69"/>
        <v>5.1134513121725731E-3</v>
      </c>
    </row>
    <row r="746" spans="1:9" hidden="1" outlineLevel="1" x14ac:dyDescent="0.3">
      <c r="A746" s="10" t="s">
        <v>749</v>
      </c>
      <c r="B746" s="11">
        <v>1.4137326115033325E-2</v>
      </c>
      <c r="C746" s="11">
        <f t="shared" si="66"/>
        <v>1.2365467040734258E-2</v>
      </c>
      <c r="D746" s="6">
        <f t="shared" si="67"/>
        <v>1.5290477513548524E-4</v>
      </c>
      <c r="E746" s="6">
        <f t="shared" si="70"/>
        <v>3.1600304482851579E-5</v>
      </c>
      <c r="F746" s="6">
        <f t="shared" si="71"/>
        <v>1.1745338931705494E-4</v>
      </c>
      <c r="G746" s="12">
        <f t="shared" si="68"/>
        <v>2.9717507549003175</v>
      </c>
      <c r="H746" s="18">
        <v>1.2699999999999999E-2</v>
      </c>
      <c r="I746" s="11">
        <f t="shared" si="69"/>
        <v>1.0837591490596743E-2</v>
      </c>
    </row>
    <row r="747" spans="1:9" hidden="1" outlineLevel="1" x14ac:dyDescent="0.3">
      <c r="A747" s="10" t="s">
        <v>750</v>
      </c>
      <c r="B747" s="11">
        <v>-2.2453874015688935E-2</v>
      </c>
      <c r="C747" s="11">
        <f t="shared" si="66"/>
        <v>-2.4225733089988002E-2</v>
      </c>
      <c r="D747" s="6">
        <f t="shared" si="67"/>
        <v>5.8688614374733967E-4</v>
      </c>
      <c r="E747" s="6">
        <f t="shared" si="70"/>
        <v>1.5290477513548524E-4</v>
      </c>
      <c r="F747" s="6">
        <f t="shared" si="71"/>
        <v>1.4959554471435867E-4</v>
      </c>
      <c r="G747" s="12">
        <f t="shared" si="68"/>
        <v>2.2951852682726623</v>
      </c>
      <c r="H747" s="18">
        <v>2.5999999999999999E-2</v>
      </c>
      <c r="I747" s="11">
        <f t="shared" si="69"/>
        <v>1.2230925750504688E-2</v>
      </c>
    </row>
    <row r="748" spans="1:9" hidden="1" outlineLevel="1" x14ac:dyDescent="0.3">
      <c r="A748" s="10" t="s">
        <v>751</v>
      </c>
      <c r="B748" s="11">
        <v>2.2981699616009699E-2</v>
      </c>
      <c r="C748" s="11">
        <f t="shared" si="66"/>
        <v>2.1209840541710632E-2</v>
      </c>
      <c r="D748" s="6">
        <f t="shared" si="67"/>
        <v>4.4985733580479197E-4</v>
      </c>
      <c r="E748" s="6">
        <f t="shared" si="70"/>
        <v>5.8688614374733967E-4</v>
      </c>
      <c r="F748" s="6">
        <f t="shared" si="71"/>
        <v>6.1419247013437235E-4</v>
      </c>
      <c r="G748" s="12">
        <f t="shared" si="68"/>
        <v>1.6311785650053334</v>
      </c>
      <c r="H748" s="18">
        <v>1.06E-2</v>
      </c>
      <c r="I748" s="11">
        <f t="shared" si="69"/>
        <v>2.4782906813656309E-2</v>
      </c>
    </row>
    <row r="749" spans="1:9" hidden="1" outlineLevel="1" x14ac:dyDescent="0.3">
      <c r="A749" s="10" t="s">
        <v>752</v>
      </c>
      <c r="B749" s="11">
        <v>-1.5821852532563626E-2</v>
      </c>
      <c r="C749" s="11">
        <f t="shared" si="66"/>
        <v>-1.7593711606862694E-2</v>
      </c>
      <c r="D749" s="6">
        <f t="shared" si="67"/>
        <v>3.0953868810545504E-4</v>
      </c>
      <c r="E749" s="6">
        <f t="shared" si="70"/>
        <v>4.4985733580479197E-4</v>
      </c>
      <c r="F749" s="6">
        <f t="shared" si="71"/>
        <v>1.6361517900563972E-4</v>
      </c>
      <c r="G749" s="12">
        <f t="shared" si="68"/>
        <v>2.558903819055196</v>
      </c>
      <c r="H749" s="18">
        <v>1.4E-2</v>
      </c>
      <c r="I749" s="11">
        <f t="shared" si="69"/>
        <v>1.279121491515328E-2</v>
      </c>
    </row>
    <row r="750" spans="1:9" hidden="1" outlineLevel="1" x14ac:dyDescent="0.3">
      <c r="A750" s="10" t="s">
        <v>753</v>
      </c>
      <c r="B750" s="11">
        <v>1.8651292026524408E-2</v>
      </c>
      <c r="C750" s="11">
        <f t="shared" si="66"/>
        <v>1.687943295222534E-2</v>
      </c>
      <c r="D750" s="6">
        <f t="shared" si="67"/>
        <v>2.8491525678867068E-4</v>
      </c>
      <c r="E750" s="6">
        <f t="shared" si="70"/>
        <v>3.0953868810545504E-4</v>
      </c>
      <c r="F750" s="6">
        <f t="shared" si="71"/>
        <v>2.0283863920658832E-4</v>
      </c>
      <c r="G750" s="12">
        <f t="shared" si="68"/>
        <v>2.4969440906396083</v>
      </c>
      <c r="H750" s="18">
        <v>1.18E-2</v>
      </c>
      <c r="I750" s="11">
        <f t="shared" si="69"/>
        <v>1.4242143069306259E-2</v>
      </c>
    </row>
    <row r="751" spans="1:9" hidden="1" outlineLevel="1" x14ac:dyDescent="0.3">
      <c r="A751" s="10" t="s">
        <v>754</v>
      </c>
      <c r="B751" s="11">
        <v>4.9487539981793111E-3</v>
      </c>
      <c r="C751" s="11">
        <f t="shared" si="66"/>
        <v>3.1768949238802436E-3</v>
      </c>
      <c r="D751" s="6">
        <f t="shared" si="67"/>
        <v>1.0092661357376059E-5</v>
      </c>
      <c r="E751" s="6">
        <f t="shared" si="70"/>
        <v>2.8491525678867068E-4</v>
      </c>
      <c r="F751" s="6">
        <f t="shared" si="71"/>
        <v>1.5560212447002586E-4</v>
      </c>
      <c r="G751" s="12">
        <f t="shared" si="68"/>
        <v>3.8295836530680551</v>
      </c>
      <c r="H751" s="18">
        <v>8.0000000000000002E-3</v>
      </c>
      <c r="I751" s="11">
        <f t="shared" si="69"/>
        <v>1.2474058059429813E-2</v>
      </c>
    </row>
    <row r="752" spans="1:9" hidden="1" outlineLevel="1" x14ac:dyDescent="0.3">
      <c r="A752" s="10" t="s">
        <v>755</v>
      </c>
      <c r="B752" s="11">
        <v>1.3822275877482684E-2</v>
      </c>
      <c r="C752" s="11">
        <f t="shared" si="66"/>
        <v>1.2050416803183616E-2</v>
      </c>
      <c r="D752" s="6">
        <f t="shared" si="67"/>
        <v>1.4521254513045004E-4</v>
      </c>
      <c r="E752" s="6">
        <f t="shared" si="70"/>
        <v>1.0092661357376059E-5</v>
      </c>
      <c r="F752" s="6">
        <f t="shared" si="71"/>
        <v>5.1320977132904595E-5</v>
      </c>
      <c r="G752" s="12">
        <f t="shared" si="68"/>
        <v>2.6150461789145414</v>
      </c>
      <c r="H752" s="18">
        <v>7.1999999999999998E-3</v>
      </c>
      <c r="I752" s="11">
        <f t="shared" si="69"/>
        <v>7.1638660744673746E-3</v>
      </c>
    </row>
    <row r="753" spans="1:9" hidden="1" outlineLevel="1" x14ac:dyDescent="0.3">
      <c r="A753" s="10" t="s">
        <v>756</v>
      </c>
      <c r="B753" s="11">
        <v>2.5267158770821852E-2</v>
      </c>
      <c r="C753" s="11">
        <f t="shared" si="66"/>
        <v>2.3495299696522785E-2</v>
      </c>
      <c r="D753" s="6">
        <f t="shared" si="67"/>
        <v>5.5202910782942366E-4</v>
      </c>
      <c r="E753" s="6">
        <f t="shared" si="70"/>
        <v>1.4521254513045004E-4</v>
      </c>
      <c r="F753" s="6">
        <f t="shared" si="71"/>
        <v>6.5354973556079881E-5</v>
      </c>
      <c r="G753" s="12">
        <f t="shared" si="68"/>
        <v>2.2697644678002642</v>
      </c>
      <c r="H753" s="18">
        <v>1.8700000000000001E-2</v>
      </c>
      <c r="I753" s="11">
        <f t="shared" si="69"/>
        <v>8.0842422994415429E-3</v>
      </c>
    </row>
    <row r="754" spans="1:9" hidden="1" outlineLevel="1" x14ac:dyDescent="0.3">
      <c r="A754" s="10" t="s">
        <v>757</v>
      </c>
      <c r="B754" s="11">
        <v>-1.0412736154077574E-3</v>
      </c>
      <c r="C754" s="11">
        <f t="shared" si="66"/>
        <v>-2.8131326897068249E-3</v>
      </c>
      <c r="D754" s="6">
        <f t="shared" si="67"/>
        <v>7.9137155298971553E-6</v>
      </c>
      <c r="E754" s="6">
        <f t="shared" si="70"/>
        <v>5.5202910782942366E-4</v>
      </c>
      <c r="F754" s="6">
        <f t="shared" si="71"/>
        <v>3.6098951709922014E-4</v>
      </c>
      <c r="G754" s="12">
        <f t="shared" si="68"/>
        <v>3.961207091888407</v>
      </c>
      <c r="H754" s="18">
        <v>7.0000000000000001E-3</v>
      </c>
      <c r="I754" s="11">
        <f t="shared" si="69"/>
        <v>1.8999724132187291E-2</v>
      </c>
    </row>
    <row r="755" spans="1:9" hidden="1" outlineLevel="1" x14ac:dyDescent="0.3">
      <c r="A755" s="10" t="s">
        <v>758</v>
      </c>
      <c r="B755" s="11">
        <v>-8.0541619336341897E-3</v>
      </c>
      <c r="C755" s="11">
        <f t="shared" si="66"/>
        <v>-9.8260210079332572E-3</v>
      </c>
      <c r="D755" s="6">
        <f t="shared" si="67"/>
        <v>9.6550688848345704E-5</v>
      </c>
      <c r="E755" s="6">
        <f t="shared" si="70"/>
        <v>7.9137155298971553E-6</v>
      </c>
      <c r="F755" s="6">
        <f t="shared" si="71"/>
        <v>3.9582400591042707E-5</v>
      </c>
      <c r="G755" s="12">
        <f t="shared" si="68"/>
        <v>3.1823282330417593</v>
      </c>
      <c r="H755" s="18">
        <v>1.14E-2</v>
      </c>
      <c r="I755" s="11">
        <f t="shared" si="69"/>
        <v>6.2914545687815871E-3</v>
      </c>
    </row>
    <row r="756" spans="1:9" hidden="1" outlineLevel="1" x14ac:dyDescent="0.3">
      <c r="A756" s="10" t="s">
        <v>759</v>
      </c>
      <c r="B756" s="11">
        <v>-4.6724042317008944E-3</v>
      </c>
      <c r="C756" s="11">
        <f t="shared" si="66"/>
        <v>-6.4442633059999619E-3</v>
      </c>
      <c r="D756" s="6">
        <f t="shared" si="67"/>
        <v>4.152852955705756E-5</v>
      </c>
      <c r="E756" s="6">
        <f t="shared" si="70"/>
        <v>9.6550688848345704E-5</v>
      </c>
      <c r="F756" s="6">
        <f t="shared" si="71"/>
        <v>1.1616532602047662E-4</v>
      </c>
      <c r="G756" s="12">
        <f t="shared" si="68"/>
        <v>2.967489647943061</v>
      </c>
      <c r="H756" s="18">
        <v>1.9400000000000001E-2</v>
      </c>
      <c r="I756" s="11">
        <f t="shared" si="69"/>
        <v>1.0778001949363186E-2</v>
      </c>
    </row>
    <row r="757" spans="1:9" hidden="1" outlineLevel="1" x14ac:dyDescent="0.3">
      <c r="A757" s="10" t="s">
        <v>760</v>
      </c>
      <c r="B757" s="11">
        <v>-3.6184963171979594E-3</v>
      </c>
      <c r="C757" s="11">
        <f t="shared" si="66"/>
        <v>-5.390355391497027E-3</v>
      </c>
      <c r="D757" s="6">
        <f t="shared" si="67"/>
        <v>2.9055931246641068E-5</v>
      </c>
      <c r="E757" s="6">
        <f t="shared" si="70"/>
        <v>4.152852955705756E-5</v>
      </c>
      <c r="F757" s="6">
        <f t="shared" si="71"/>
        <v>2.9336709996133462E-4</v>
      </c>
      <c r="G757" s="12">
        <f t="shared" si="68"/>
        <v>3.5257093987001418</v>
      </c>
      <c r="H757" s="18">
        <v>1.0200000000000001E-2</v>
      </c>
      <c r="I757" s="11">
        <f t="shared" si="69"/>
        <v>1.7127962516345446E-2</v>
      </c>
    </row>
    <row r="758" spans="1:9" hidden="1" outlineLevel="1" x14ac:dyDescent="0.3">
      <c r="A758" s="10" t="s">
        <v>761</v>
      </c>
      <c r="B758" s="11">
        <v>-1.664628830072791E-2</v>
      </c>
      <c r="C758" s="11">
        <f t="shared" si="66"/>
        <v>-1.8418147375026978E-2</v>
      </c>
      <c r="D758" s="6">
        <f t="shared" si="67"/>
        <v>3.3922815272821312E-4</v>
      </c>
      <c r="E758" s="6">
        <f t="shared" si="70"/>
        <v>2.9055931246641068E-5</v>
      </c>
      <c r="F758" s="6">
        <f t="shared" si="71"/>
        <v>8.4916964554671389E-5</v>
      </c>
      <c r="G758" s="12">
        <f t="shared" si="68"/>
        <v>2.5256535260449016</v>
      </c>
      <c r="H758" s="18">
        <v>1.4999999999999999E-2</v>
      </c>
      <c r="I758" s="11">
        <f t="shared" si="69"/>
        <v>9.2150401276755913E-3</v>
      </c>
    </row>
    <row r="759" spans="1:9" hidden="1" outlineLevel="1" x14ac:dyDescent="0.3">
      <c r="A759" s="10" t="s">
        <v>762</v>
      </c>
      <c r="B759" s="11">
        <v>3.2710961846492367E-3</v>
      </c>
      <c r="C759" s="11">
        <f t="shared" si="66"/>
        <v>1.4992371103501694E-3</v>
      </c>
      <c r="D759" s="6">
        <f t="shared" si="67"/>
        <v>2.2477119130511261E-6</v>
      </c>
      <c r="E759" s="6">
        <f t="shared" si="70"/>
        <v>3.3922815272821312E-4</v>
      </c>
      <c r="F759" s="6">
        <f t="shared" si="71"/>
        <v>2.2991628388367876E-4</v>
      </c>
      <c r="G759" s="12">
        <f t="shared" si="68"/>
        <v>3.6079979497203682</v>
      </c>
      <c r="H759" s="18">
        <v>1.0699999999999999E-2</v>
      </c>
      <c r="I759" s="11">
        <f t="shared" si="69"/>
        <v>1.5162990598284982E-2</v>
      </c>
    </row>
    <row r="760" spans="1:9" hidden="1" outlineLevel="1" x14ac:dyDescent="0.3">
      <c r="A760" s="10" t="s">
        <v>763</v>
      </c>
      <c r="B760" s="11">
        <v>-2.7650772926411022E-3</v>
      </c>
      <c r="C760" s="11">
        <f t="shared" si="66"/>
        <v>-4.5369363669401693E-3</v>
      </c>
      <c r="D760" s="6">
        <f t="shared" si="67"/>
        <v>2.0583791597664262E-5</v>
      </c>
      <c r="E760" s="6">
        <f t="shared" si="70"/>
        <v>2.2477119130511261E-6</v>
      </c>
      <c r="F760" s="6">
        <f t="shared" si="71"/>
        <v>8.8221565275842066E-5</v>
      </c>
      <c r="G760" s="12">
        <f t="shared" si="68"/>
        <v>3.6884457985389116</v>
      </c>
      <c r="H760" s="18">
        <v>8.6999999999999994E-3</v>
      </c>
      <c r="I760" s="11">
        <f t="shared" si="69"/>
        <v>9.3926335644398517E-3</v>
      </c>
    </row>
    <row r="761" spans="1:9" hidden="1" outlineLevel="1" x14ac:dyDescent="0.3">
      <c r="A761" s="10" t="s">
        <v>764</v>
      </c>
      <c r="B761" s="11">
        <v>1.8546635040548748E-3</v>
      </c>
      <c r="C761" s="11">
        <f t="shared" si="66"/>
        <v>8.2804429755807454E-5</v>
      </c>
      <c r="D761" s="6">
        <f t="shared" si="67"/>
        <v>6.8565735871844506E-9</v>
      </c>
      <c r="E761" s="6">
        <f t="shared" si="70"/>
        <v>2.0583791597664262E-5</v>
      </c>
      <c r="F761" s="6">
        <f t="shared" si="71"/>
        <v>6.1981999553782343E-5</v>
      </c>
      <c r="G761" s="12">
        <f t="shared" si="68"/>
        <v>3.4464629724954281</v>
      </c>
      <c r="H761" s="18">
        <v>1.2699999999999999E-2</v>
      </c>
      <c r="I761" s="11">
        <f t="shared" si="69"/>
        <v>7.8728647615580408E-3</v>
      </c>
    </row>
    <row r="762" spans="1:9" hidden="1" outlineLevel="1" x14ac:dyDescent="0.3">
      <c r="A762" s="10" t="s">
        <v>765</v>
      </c>
      <c r="B762" s="11">
        <v>3.6670005770440871E-3</v>
      </c>
      <c r="C762" s="11">
        <f t="shared" si="66"/>
        <v>1.8951415027450198E-3</v>
      </c>
      <c r="D762" s="6">
        <f t="shared" si="67"/>
        <v>3.5915613154266518E-6</v>
      </c>
      <c r="E762" s="6">
        <f t="shared" si="70"/>
        <v>6.8565735871844506E-9</v>
      </c>
      <c r="F762" s="6">
        <f t="shared" si="71"/>
        <v>1.2329081580309909E-4</v>
      </c>
      <c r="G762" s="12">
        <f t="shared" si="68"/>
        <v>3.7686282369045419</v>
      </c>
      <c r="H762" s="18">
        <v>8.9999999999999993E-3</v>
      </c>
      <c r="I762" s="11">
        <f t="shared" si="69"/>
        <v>1.1103639754742545E-2</v>
      </c>
    </row>
    <row r="763" spans="1:9" hidden="1" outlineLevel="1" x14ac:dyDescent="0.3">
      <c r="A763" s="10" t="s">
        <v>766</v>
      </c>
      <c r="B763" s="11">
        <v>-1.6531409049321273E-2</v>
      </c>
      <c r="C763" s="11">
        <f t="shared" si="66"/>
        <v>-1.8303268123620341E-2</v>
      </c>
      <c r="D763" s="6">
        <f t="shared" si="67"/>
        <v>3.3500962400513645E-4</v>
      </c>
      <c r="E763" s="6">
        <f t="shared" si="70"/>
        <v>3.5915613154266518E-6</v>
      </c>
      <c r="F763" s="6">
        <f t="shared" si="71"/>
        <v>6.3081389977546798E-5</v>
      </c>
      <c r="G763" s="12">
        <f t="shared" si="68"/>
        <v>2.5673743806264731</v>
      </c>
      <c r="H763" s="18">
        <v>2.06E-2</v>
      </c>
      <c r="I763" s="11">
        <f t="shared" si="69"/>
        <v>7.9423793649980486E-3</v>
      </c>
    </row>
    <row r="764" spans="1:9" hidden="1" outlineLevel="1" x14ac:dyDescent="0.3">
      <c r="A764" s="10" t="s">
        <v>767</v>
      </c>
      <c r="B764" s="11">
        <v>6.3544819882602925E-3</v>
      </c>
      <c r="C764" s="11">
        <f t="shared" si="66"/>
        <v>4.582622913961225E-3</v>
      </c>
      <c r="D764" s="6">
        <f t="shared" si="67"/>
        <v>2.1000432771562468E-5</v>
      </c>
      <c r="E764" s="6">
        <f t="shared" si="70"/>
        <v>3.3500962400513645E-4</v>
      </c>
      <c r="F764" s="6">
        <f t="shared" si="71"/>
        <v>3.8022178212827158E-4</v>
      </c>
      <c r="G764" s="12">
        <f t="shared" si="68"/>
        <v>3.7944039313250659</v>
      </c>
      <c r="H764" s="18">
        <v>7.4000000000000003E-3</v>
      </c>
      <c r="I764" s="11">
        <f t="shared" si="69"/>
        <v>1.949927645140382E-2</v>
      </c>
    </row>
    <row r="765" spans="1:9" hidden="1" outlineLevel="1" x14ac:dyDescent="0.3">
      <c r="A765" s="10" t="s">
        <v>768</v>
      </c>
      <c r="B765" s="11">
        <v>-3.8021678972179757E-2</v>
      </c>
      <c r="C765" s="11">
        <f t="shared" si="66"/>
        <v>-3.9793538046478824E-2</v>
      </c>
      <c r="D765" s="6">
        <f t="shared" si="67"/>
        <v>1.5835256702565576E-3</v>
      </c>
      <c r="E765" s="6">
        <f t="shared" si="70"/>
        <v>2.1000432771562468E-5</v>
      </c>
      <c r="F765" s="6">
        <f t="shared" si="71"/>
        <v>4.6197518035222004E-5</v>
      </c>
      <c r="G765" s="12">
        <f t="shared" si="68"/>
        <v>1.0749772208144235</v>
      </c>
      <c r="H765" s="18">
        <v>2.0400000000000001E-2</v>
      </c>
      <c r="I765" s="11">
        <f t="shared" si="69"/>
        <v>6.7968756083381428E-3</v>
      </c>
    </row>
    <row r="766" spans="1:9" hidden="1" outlineLevel="1" x14ac:dyDescent="0.3">
      <c r="A766" s="10" t="s">
        <v>769</v>
      </c>
      <c r="B766" s="11">
        <v>1.6288440672308963E-2</v>
      </c>
      <c r="C766" s="11">
        <f t="shared" si="66"/>
        <v>1.4516581598009896E-2</v>
      </c>
      <c r="D766" s="6">
        <f t="shared" si="67"/>
        <v>2.1073114129167953E-4</v>
      </c>
      <c r="E766" s="6">
        <f t="shared" si="70"/>
        <v>1.5835256702565576E-3</v>
      </c>
      <c r="F766" s="6">
        <f t="shared" si="71"/>
        <v>5.888057185544917E-4</v>
      </c>
      <c r="G766" s="12">
        <f t="shared" si="68"/>
        <v>2.8087175373829969</v>
      </c>
      <c r="H766" s="18">
        <v>1.54E-2</v>
      </c>
      <c r="I766" s="11">
        <f t="shared" si="69"/>
        <v>2.4265319255152851E-2</v>
      </c>
    </row>
    <row r="767" spans="1:9" hidden="1" outlineLevel="1" x14ac:dyDescent="0.3">
      <c r="A767" s="10" t="s">
        <v>770</v>
      </c>
      <c r="B767" s="11">
        <v>-2.4800815687175463E-2</v>
      </c>
      <c r="C767" s="11">
        <f t="shared" si="66"/>
        <v>-2.657267476147453E-2</v>
      </c>
      <c r="D767" s="6">
        <f t="shared" si="67"/>
        <v>7.0610704397910549E-4</v>
      </c>
      <c r="E767" s="6">
        <f t="shared" si="70"/>
        <v>2.1073114129167953E-4</v>
      </c>
      <c r="F767" s="6">
        <f t="shared" si="71"/>
        <v>2.1702169382433863E-4</v>
      </c>
      <c r="G767" s="12">
        <f t="shared" si="68"/>
        <v>1.9949589052825787</v>
      </c>
      <c r="H767" s="18">
        <v>1.78E-2</v>
      </c>
      <c r="I767" s="11">
        <f t="shared" si="69"/>
        <v>1.4731656180631512E-2</v>
      </c>
    </row>
    <row r="768" spans="1:9" hidden="1" outlineLevel="1" x14ac:dyDescent="0.3">
      <c r="A768" s="10" t="s">
        <v>771</v>
      </c>
      <c r="B768" s="11">
        <v>4.2086649652297555E-3</v>
      </c>
      <c r="C768" s="11">
        <f t="shared" si="66"/>
        <v>2.436805890930688E-3</v>
      </c>
      <c r="D768" s="6">
        <f t="shared" si="67"/>
        <v>5.9380229500745035E-6</v>
      </c>
      <c r="E768" s="6">
        <f t="shared" si="70"/>
        <v>7.0610704397910549E-4</v>
      </c>
      <c r="F768" s="6">
        <f t="shared" si="71"/>
        <v>3.6261073645620133E-4</v>
      </c>
      <c r="G768" s="12">
        <f t="shared" si="68"/>
        <v>3.1331120024949577</v>
      </c>
      <c r="H768" s="18">
        <v>1.72E-2</v>
      </c>
      <c r="I768" s="11">
        <f t="shared" si="69"/>
        <v>1.9042340624413831E-2</v>
      </c>
    </row>
    <row r="769" spans="1:9" hidden="1" outlineLevel="1" x14ac:dyDescent="0.3">
      <c r="A769" s="10" t="s">
        <v>772</v>
      </c>
      <c r="B769" s="11">
        <v>1.8352838871026535E-2</v>
      </c>
      <c r="C769" s="11">
        <f t="shared" si="66"/>
        <v>1.6580979796727468E-2</v>
      </c>
      <c r="D769" s="6">
        <f t="shared" si="67"/>
        <v>2.7492889101948445E-4</v>
      </c>
      <c r="E769" s="6">
        <f t="shared" si="70"/>
        <v>5.9380229500745035E-6</v>
      </c>
      <c r="F769" s="6">
        <f t="shared" si="71"/>
        <v>2.2624368343483343E-4</v>
      </c>
      <c r="G769" s="12">
        <f t="shared" si="68"/>
        <v>2.6139798157512648</v>
      </c>
      <c r="H769" s="18">
        <v>1.3100000000000001E-2</v>
      </c>
      <c r="I769" s="11">
        <f t="shared" si="69"/>
        <v>1.5041398985294999E-2</v>
      </c>
    </row>
    <row r="770" spans="1:9" hidden="1" outlineLevel="1" x14ac:dyDescent="0.3">
      <c r="A770" s="10" t="s">
        <v>773</v>
      </c>
      <c r="B770" s="11">
        <v>3.7822923565503853E-2</v>
      </c>
      <c r="C770" s="11">
        <f t="shared" si="66"/>
        <v>3.6051064491204786E-2</v>
      </c>
      <c r="D770" s="6">
        <f t="shared" si="67"/>
        <v>1.2996792509490066E-3</v>
      </c>
      <c r="E770" s="6">
        <f t="shared" si="70"/>
        <v>2.7492889101948445E-4</v>
      </c>
      <c r="F770" s="6">
        <f t="shared" si="71"/>
        <v>1.7840694136963544E-4</v>
      </c>
      <c r="G770" s="12">
        <f t="shared" si="68"/>
        <v>1.8397383177550868</v>
      </c>
      <c r="H770" s="18">
        <v>2.86E-2</v>
      </c>
      <c r="I770" s="11">
        <f t="shared" si="69"/>
        <v>1.335690613014988E-2</v>
      </c>
    </row>
    <row r="771" spans="1:9" hidden="1" outlineLevel="1" x14ac:dyDescent="0.3">
      <c r="A771" s="10" t="s">
        <v>774</v>
      </c>
      <c r="B771" s="11">
        <v>2.5565970149779058E-2</v>
      </c>
      <c r="C771" s="11">
        <f t="shared" si="66"/>
        <v>2.379411107547999E-2</v>
      </c>
      <c r="D771" s="6">
        <f t="shared" si="67"/>
        <v>5.6615972187227951E-4</v>
      </c>
      <c r="E771" s="6">
        <f t="shared" si="70"/>
        <v>1.2996792509490066E-3</v>
      </c>
      <c r="F771" s="6">
        <f t="shared" si="71"/>
        <v>8.4436832850673198E-4</v>
      </c>
      <c r="G771" s="12">
        <f t="shared" si="68"/>
        <v>2.2934206659101615</v>
      </c>
      <c r="H771" s="18">
        <v>2.0500000000000001E-2</v>
      </c>
      <c r="I771" s="11">
        <f t="shared" si="69"/>
        <v>2.9058016596229207E-2</v>
      </c>
    </row>
    <row r="772" spans="1:9" hidden="1" outlineLevel="1" x14ac:dyDescent="0.3">
      <c r="A772" s="10" t="s">
        <v>775</v>
      </c>
      <c r="B772" s="11">
        <v>3.6155479041933327E-4</v>
      </c>
      <c r="C772" s="11">
        <f t="shared" si="66"/>
        <v>-1.410304283879734E-3</v>
      </c>
      <c r="D772" s="6">
        <f t="shared" si="67"/>
        <v>1.9889581731295293E-6</v>
      </c>
      <c r="E772" s="6">
        <f t="shared" si="70"/>
        <v>5.6615972187227951E-4</v>
      </c>
      <c r="F772" s="6">
        <f t="shared" si="71"/>
        <v>4.1687544742032842E-4</v>
      </c>
      <c r="G772" s="12">
        <f t="shared" si="68"/>
        <v>3.5128238390905269</v>
      </c>
      <c r="H772" s="18">
        <v>1.18E-2</v>
      </c>
      <c r="I772" s="11">
        <f t="shared" si="69"/>
        <v>2.0417527945868676E-2</v>
      </c>
    </row>
    <row r="773" spans="1:9" hidden="1" outlineLevel="1" x14ac:dyDescent="0.3">
      <c r="A773" s="10" t="s">
        <v>776</v>
      </c>
      <c r="B773" s="11">
        <v>-1.5371552878037454E-2</v>
      </c>
      <c r="C773" s="11">
        <f t="shared" si="66"/>
        <v>-1.7143411952336519E-2</v>
      </c>
      <c r="D773" s="6">
        <f t="shared" si="67"/>
        <v>2.9389657336751463E-4</v>
      </c>
      <c r="E773" s="6">
        <f t="shared" si="70"/>
        <v>1.9889581731295293E-6</v>
      </c>
      <c r="F773" s="6">
        <f t="shared" si="71"/>
        <v>1.0692716762988419E-4</v>
      </c>
      <c r="G773" s="12">
        <f t="shared" si="68"/>
        <v>2.6096991158450655</v>
      </c>
      <c r="H773" s="18">
        <v>2.1000000000000001E-2</v>
      </c>
      <c r="I773" s="11">
        <f t="shared" si="69"/>
        <v>1.0340559348018084E-2</v>
      </c>
    </row>
    <row r="774" spans="1:9" hidden="1" outlineLevel="1" x14ac:dyDescent="0.3">
      <c r="A774" s="10" t="s">
        <v>777</v>
      </c>
      <c r="B774" s="11">
        <v>-1.3746346275439624E-2</v>
      </c>
      <c r="C774" s="11">
        <f t="shared" si="66"/>
        <v>-1.5518205349738691E-2</v>
      </c>
      <c r="D774" s="6">
        <f t="shared" si="67"/>
        <v>2.4081469727665853E-4</v>
      </c>
      <c r="E774" s="6">
        <f t="shared" si="70"/>
        <v>2.9389657336751463E-4</v>
      </c>
      <c r="F774" s="6">
        <f t="shared" si="71"/>
        <v>3.8575478728388471E-4</v>
      </c>
      <c r="G774" s="12">
        <f t="shared" si="68"/>
        <v>2.7435507044944774</v>
      </c>
      <c r="H774" s="18">
        <v>1.6199999999999999E-2</v>
      </c>
      <c r="I774" s="11">
        <f t="shared" si="69"/>
        <v>1.9640641213664198E-2</v>
      </c>
    </row>
    <row r="775" spans="1:9" hidden="1" outlineLevel="1" x14ac:dyDescent="0.3">
      <c r="A775" s="10" t="s">
        <v>778</v>
      </c>
      <c r="B775" s="11">
        <v>1.9929289444313023E-2</v>
      </c>
      <c r="C775" s="11">
        <f t="shared" si="66"/>
        <v>1.8157430370013956E-2</v>
      </c>
      <c r="D775" s="6">
        <f t="shared" si="67"/>
        <v>3.2969227764190515E-4</v>
      </c>
      <c r="E775" s="6">
        <f t="shared" si="70"/>
        <v>2.4081469727665853E-4</v>
      </c>
      <c r="F775" s="6">
        <f t="shared" si="71"/>
        <v>2.4134893877047963E-4</v>
      </c>
      <c r="G775" s="12">
        <f t="shared" si="68"/>
        <v>2.2134034835810206</v>
      </c>
      <c r="H775" s="18">
        <v>1.09E-2</v>
      </c>
      <c r="I775" s="11">
        <f t="shared" si="69"/>
        <v>1.5535409192244653E-2</v>
      </c>
    </row>
    <row r="776" spans="1:9" hidden="1" outlineLevel="1" x14ac:dyDescent="0.3">
      <c r="A776" s="10" t="s">
        <v>779</v>
      </c>
      <c r="B776" s="11">
        <v>-6.5407055271243277E-3</v>
      </c>
      <c r="C776" s="11">
        <f t="shared" si="66"/>
        <v>-8.3125646014233952E-3</v>
      </c>
      <c r="D776" s="6">
        <f t="shared" si="67"/>
        <v>6.9098730252837293E-5</v>
      </c>
      <c r="E776" s="6">
        <f t="shared" si="70"/>
        <v>3.2969227764190515E-4</v>
      </c>
      <c r="F776" s="6">
        <f t="shared" si="71"/>
        <v>1.4782824255988233E-4</v>
      </c>
      <c r="G776" s="12">
        <f t="shared" si="68"/>
        <v>3.3579107841457199</v>
      </c>
      <c r="H776" s="18">
        <v>9.2999999999999992E-3</v>
      </c>
      <c r="I776" s="11">
        <f t="shared" si="69"/>
        <v>1.2158463824015036E-2</v>
      </c>
    </row>
    <row r="777" spans="1:9" hidden="1" outlineLevel="1" x14ac:dyDescent="0.3">
      <c r="A777" s="10" t="s">
        <v>780</v>
      </c>
      <c r="B777" s="11">
        <v>1.0170495095939348E-2</v>
      </c>
      <c r="C777" s="11">
        <f t="shared" si="66"/>
        <v>8.3986360216402808E-3</v>
      </c>
      <c r="D777" s="6">
        <f t="shared" si="67"/>
        <v>7.0537087023993689E-5</v>
      </c>
      <c r="E777" s="6">
        <f t="shared" si="70"/>
        <v>6.9098730252837293E-5</v>
      </c>
      <c r="F777" s="6">
        <f t="shared" si="71"/>
        <v>7.8510433810017143E-5</v>
      </c>
      <c r="G777" s="12">
        <f t="shared" si="68"/>
        <v>3.3055533560665773</v>
      </c>
      <c r="H777" s="18">
        <v>1.0800000000000001E-2</v>
      </c>
      <c r="I777" s="11">
        <f t="shared" si="69"/>
        <v>8.8606113677340091E-3</v>
      </c>
    </row>
    <row r="778" spans="1:9" hidden="1" outlineLevel="1" x14ac:dyDescent="0.3">
      <c r="A778" s="10" t="s">
        <v>781</v>
      </c>
      <c r="B778" s="11">
        <v>7.9854188551072621E-3</v>
      </c>
      <c r="C778" s="11">
        <f t="shared" si="66"/>
        <v>6.2135597808081946E-3</v>
      </c>
      <c r="D778" s="6">
        <f t="shared" si="67"/>
        <v>3.8608325149677182E-5</v>
      </c>
      <c r="E778" s="6">
        <f t="shared" si="70"/>
        <v>7.0537087023993689E-5</v>
      </c>
      <c r="F778" s="6">
        <f t="shared" si="71"/>
        <v>1.0159894392975551E-4</v>
      </c>
      <c r="G778" s="12">
        <f t="shared" si="68"/>
        <v>3.6602791459598105</v>
      </c>
      <c r="H778" s="18">
        <v>6.1000000000000004E-3</v>
      </c>
      <c r="I778" s="11">
        <f t="shared" si="69"/>
        <v>1.0079630148460583E-2</v>
      </c>
    </row>
    <row r="779" spans="1:9" hidden="1" outlineLevel="1" x14ac:dyDescent="0.3">
      <c r="A779" s="10" t="s">
        <v>782</v>
      </c>
      <c r="B779" s="11">
        <v>-2.0811417436195651E-3</v>
      </c>
      <c r="C779" s="11">
        <f t="shared" si="66"/>
        <v>-3.8530008179186327E-3</v>
      </c>
      <c r="D779" s="6">
        <f t="shared" si="67"/>
        <v>1.4845615302881652E-5</v>
      </c>
      <c r="E779" s="6">
        <f t="shared" si="70"/>
        <v>3.8608325149677182E-5</v>
      </c>
      <c r="F779" s="6">
        <f t="shared" si="71"/>
        <v>3.5931260862950021E-5</v>
      </c>
      <c r="G779" s="12">
        <f t="shared" si="68"/>
        <v>4.046578808201077</v>
      </c>
      <c r="H779" s="18">
        <v>5.4000000000000003E-3</v>
      </c>
      <c r="I779" s="11">
        <f t="shared" si="69"/>
        <v>5.9942690015505661E-3</v>
      </c>
    </row>
    <row r="780" spans="1:9" hidden="1" outlineLevel="1" x14ac:dyDescent="0.3">
      <c r="A780" s="10" t="s">
        <v>783</v>
      </c>
      <c r="B780" s="11">
        <v>-8.2478208944975866E-3</v>
      </c>
      <c r="C780" s="11">
        <f t="shared" si="66"/>
        <v>-1.0019679968796654E-2</v>
      </c>
      <c r="D780" s="6">
        <f t="shared" si="67"/>
        <v>1.0039398667710491E-4</v>
      </c>
      <c r="E780" s="6">
        <f t="shared" si="70"/>
        <v>1.4845615302881652E-5</v>
      </c>
      <c r="F780" s="6">
        <f t="shared" si="71"/>
        <v>2.5744574249142469E-5</v>
      </c>
      <c r="G780" s="12">
        <f t="shared" si="68"/>
        <v>3.0322019316950315</v>
      </c>
      <c r="H780" s="18">
        <v>7.1000000000000004E-3</v>
      </c>
      <c r="I780" s="11">
        <f t="shared" si="69"/>
        <v>5.0739111392635238E-3</v>
      </c>
    </row>
    <row r="781" spans="1:9" hidden="1" outlineLevel="1" x14ac:dyDescent="0.3">
      <c r="A781" s="10" t="s">
        <v>784</v>
      </c>
      <c r="B781" s="11">
        <v>8.6990046292903071E-3</v>
      </c>
      <c r="C781" s="11">
        <f t="shared" si="66"/>
        <v>6.9271455549912396E-3</v>
      </c>
      <c r="D781" s="6">
        <f t="shared" si="67"/>
        <v>4.7985345540034888E-5</v>
      </c>
      <c r="E781" s="6">
        <f t="shared" si="70"/>
        <v>1.0039398667710491E-4</v>
      </c>
      <c r="F781" s="6">
        <f t="shared" si="71"/>
        <v>5.6560998446537959E-5</v>
      </c>
      <c r="G781" s="12">
        <f t="shared" si="68"/>
        <v>3.5476938597716994</v>
      </c>
      <c r="H781" s="18">
        <v>6.4999999999999997E-3</v>
      </c>
      <c r="I781" s="11">
        <f t="shared" si="69"/>
        <v>7.5207046509311853E-3</v>
      </c>
    </row>
    <row r="782" spans="1:9" hidden="1" outlineLevel="1" x14ac:dyDescent="0.3">
      <c r="A782" s="10" t="s">
        <v>785</v>
      </c>
      <c r="B782" s="11">
        <v>-4.1869311929669199E-3</v>
      </c>
      <c r="C782" s="11">
        <f t="shared" si="66"/>
        <v>-5.9587902672659874E-3</v>
      </c>
      <c r="D782" s="6">
        <f t="shared" si="67"/>
        <v>3.5507181449263855E-5</v>
      </c>
      <c r="E782" s="6">
        <f t="shared" si="70"/>
        <v>4.7985345540034888E-5</v>
      </c>
      <c r="F782" s="6">
        <f t="shared" si="71"/>
        <v>4.1362699915176694E-5</v>
      </c>
      <c r="G782" s="12">
        <f t="shared" si="68"/>
        <v>3.6588633222209288</v>
      </c>
      <c r="H782" s="18">
        <v>4.8999999999999998E-3</v>
      </c>
      <c r="I782" s="11">
        <f t="shared" si="69"/>
        <v>6.4313839813197821E-3</v>
      </c>
    </row>
    <row r="783" spans="1:9" hidden="1" outlineLevel="1" x14ac:dyDescent="0.3">
      <c r="A783" s="10" t="s">
        <v>786</v>
      </c>
      <c r="B783" s="11">
        <v>2.1621538951208316E-3</v>
      </c>
      <c r="C783" s="11">
        <f t="shared" ref="C783:C846" si="72">B783-B$5</f>
        <v>3.902948208217643E-4</v>
      </c>
      <c r="D783" s="6">
        <f t="shared" ref="D783:D846" si="73">C783^2</f>
        <v>1.523300471602931E-7</v>
      </c>
      <c r="E783" s="6">
        <f t="shared" si="70"/>
        <v>3.5507181449263855E-5</v>
      </c>
      <c r="F783" s="6">
        <f t="shared" si="71"/>
        <v>2.5397673359408221E-5</v>
      </c>
      <c r="G783" s="12">
        <f t="shared" ref="G783:G846" si="74">IFERROR(LN(_xlfn.GAMMA((B$11+1)/2)/(H783*SQRT(B$11*PI())*_xlfn.GAMMA(B$11/2))*(1 + D783/(H783^2*B$11))^(-(B$11+1)/2)),-10000)</f>
        <v>3.6649643513217716</v>
      </c>
      <c r="H783" s="18">
        <v>1.0200000000000001E-2</v>
      </c>
      <c r="I783" s="11">
        <f t="shared" ref="I783:I846" si="75">SQRT(F783)</f>
        <v>5.0396104372667757E-3</v>
      </c>
    </row>
    <row r="784" spans="1:9" hidden="1" outlineLevel="1" x14ac:dyDescent="0.3">
      <c r="A784" s="10" t="s">
        <v>787</v>
      </c>
      <c r="B784" s="11">
        <v>1.3058450206411895E-2</v>
      </c>
      <c r="C784" s="11">
        <f t="shared" si="72"/>
        <v>1.1286591132112828E-2</v>
      </c>
      <c r="D784" s="6">
        <f t="shared" si="73"/>
        <v>1.2738713938348792E-4</v>
      </c>
      <c r="E784" s="6">
        <f t="shared" ref="E784:E847" si="76">D783</f>
        <v>1.523300471602931E-7</v>
      </c>
      <c r="F784" s="6">
        <f t="shared" ref="F784:F847" si="77">B$6+B$7*E784+B$8*H783^2</f>
        <v>7.9944356678366617E-5</v>
      </c>
      <c r="G784" s="12">
        <f t="shared" si="74"/>
        <v>3.0630701490222334</v>
      </c>
      <c r="H784" s="18">
        <v>1.0999999999999999E-2</v>
      </c>
      <c r="I784" s="11">
        <f t="shared" si="75"/>
        <v>8.9411608126890672E-3</v>
      </c>
    </row>
    <row r="785" spans="1:9" hidden="1" outlineLevel="1" x14ac:dyDescent="0.3">
      <c r="A785" s="10" t="s">
        <v>788</v>
      </c>
      <c r="B785" s="11">
        <v>4.7747425178909023E-3</v>
      </c>
      <c r="C785" s="11">
        <f t="shared" si="72"/>
        <v>3.0028834435918347E-3</v>
      </c>
      <c r="D785" s="6">
        <f t="shared" si="73"/>
        <v>9.0173089757979551E-6</v>
      </c>
      <c r="E785" s="6">
        <f t="shared" si="76"/>
        <v>1.2738713938348792E-4</v>
      </c>
      <c r="F785" s="6">
        <f t="shared" si="77"/>
        <v>1.1468254172138272E-4</v>
      </c>
      <c r="G785" s="12">
        <f t="shared" si="74"/>
        <v>4.1978704897419918</v>
      </c>
      <c r="H785" s="18">
        <v>5.0000000000000001E-3</v>
      </c>
      <c r="I785" s="11">
        <f t="shared" si="75"/>
        <v>1.0708993497121132E-2</v>
      </c>
    </row>
    <row r="786" spans="1:9" hidden="1" outlineLevel="1" x14ac:dyDescent="0.3">
      <c r="A786" s="10" t="s">
        <v>789</v>
      </c>
      <c r="B786" s="11">
        <v>9.1728094528392007E-3</v>
      </c>
      <c r="C786" s="11">
        <f t="shared" si="72"/>
        <v>7.4009503785401332E-3</v>
      </c>
      <c r="D786" s="6">
        <f t="shared" si="73"/>
        <v>5.4774066505613341E-5</v>
      </c>
      <c r="E786" s="6">
        <f t="shared" si="76"/>
        <v>9.0173089757979551E-6</v>
      </c>
      <c r="F786" s="6">
        <f t="shared" si="77"/>
        <v>2.1590330818128494E-5</v>
      </c>
      <c r="G786" s="12">
        <f t="shared" si="74"/>
        <v>3.4751922243898661</v>
      </c>
      <c r="H786" s="18">
        <v>6.7000000000000002E-3</v>
      </c>
      <c r="I786" s="11">
        <f t="shared" si="75"/>
        <v>4.6465396606645351E-3</v>
      </c>
    </row>
    <row r="787" spans="1:9" hidden="1" outlineLevel="1" x14ac:dyDescent="0.3">
      <c r="A787" s="10" t="s">
        <v>790</v>
      </c>
      <c r="B787" s="11">
        <v>-5.8267729153918741E-4</v>
      </c>
      <c r="C787" s="11">
        <f t="shared" si="72"/>
        <v>-2.3545363658382546E-3</v>
      </c>
      <c r="D787" s="6">
        <f t="shared" si="73"/>
        <v>5.5438414980548155E-6</v>
      </c>
      <c r="E787" s="6">
        <f t="shared" si="76"/>
        <v>5.4774066505613341E-5</v>
      </c>
      <c r="F787" s="6">
        <f t="shared" si="77"/>
        <v>4.4530651717234889E-5</v>
      </c>
      <c r="G787" s="12">
        <f t="shared" si="74"/>
        <v>3.3142323905353122</v>
      </c>
      <c r="H787" s="18">
        <v>1.43E-2</v>
      </c>
      <c r="I787" s="11">
        <f t="shared" si="75"/>
        <v>6.6731290799170737E-3</v>
      </c>
    </row>
    <row r="788" spans="1:9" hidden="1" outlineLevel="1" x14ac:dyDescent="0.3">
      <c r="A788" s="10" t="s">
        <v>791</v>
      </c>
      <c r="B788" s="11">
        <v>1.2737074961889323E-2</v>
      </c>
      <c r="C788" s="11">
        <f t="shared" si="72"/>
        <v>1.0965215887590255E-2</v>
      </c>
      <c r="D788" s="6">
        <f t="shared" si="73"/>
        <v>1.2023595946146174E-4</v>
      </c>
      <c r="E788" s="6">
        <f t="shared" si="76"/>
        <v>5.5438414980548155E-6</v>
      </c>
      <c r="F788" s="6">
        <f t="shared" si="77"/>
        <v>1.569708846846003E-4</v>
      </c>
      <c r="G788" s="12">
        <f t="shared" si="74"/>
        <v>3.0863027053131131</v>
      </c>
      <c r="H788" s="18">
        <v>1.1900000000000001E-2</v>
      </c>
      <c r="I788" s="11">
        <f t="shared" si="75"/>
        <v>1.2528802204704179E-2</v>
      </c>
    </row>
    <row r="789" spans="1:9" hidden="1" outlineLevel="1" x14ac:dyDescent="0.3">
      <c r="A789" s="10" t="s">
        <v>792</v>
      </c>
      <c r="B789" s="11">
        <v>-4.646930518911162E-4</v>
      </c>
      <c r="C789" s="11">
        <f t="shared" si="72"/>
        <v>-2.2365521261901835E-3</v>
      </c>
      <c r="D789" s="6">
        <f t="shared" si="73"/>
        <v>5.0021654131658304E-6</v>
      </c>
      <c r="E789" s="6">
        <f t="shared" si="76"/>
        <v>1.2023595946146174E-4</v>
      </c>
      <c r="F789" s="6">
        <f t="shared" si="77"/>
        <v>1.2906597988545526E-4</v>
      </c>
      <c r="G789" s="12">
        <f t="shared" si="74"/>
        <v>3.6991075641074573</v>
      </c>
      <c r="H789" s="18">
        <v>9.5999999999999992E-3</v>
      </c>
      <c r="I789" s="11">
        <f t="shared" si="75"/>
        <v>1.1360720922787218E-2</v>
      </c>
    </row>
    <row r="790" spans="1:9" hidden="1" outlineLevel="1" x14ac:dyDescent="0.3">
      <c r="A790" s="10" t="s">
        <v>793</v>
      </c>
      <c r="B790" s="11">
        <v>2.2494049292066201E-3</v>
      </c>
      <c r="C790" s="11">
        <f t="shared" si="72"/>
        <v>4.7754585490755275E-4</v>
      </c>
      <c r="D790" s="6">
        <f t="shared" si="73"/>
        <v>2.2805004353938542E-7</v>
      </c>
      <c r="E790" s="6">
        <f t="shared" si="76"/>
        <v>5.0021654131658304E-6</v>
      </c>
      <c r="F790" s="6">
        <f t="shared" si="77"/>
        <v>7.1778670833128755E-5</v>
      </c>
      <c r="G790" s="12">
        <f t="shared" si="74"/>
        <v>4.3163083760690393</v>
      </c>
      <c r="H790" s="18">
        <v>5.3E-3</v>
      </c>
      <c r="I790" s="11">
        <f t="shared" si="75"/>
        <v>8.4722293897845306E-3</v>
      </c>
    </row>
    <row r="791" spans="1:9" hidden="1" outlineLevel="1" x14ac:dyDescent="0.3">
      <c r="A791" s="10" t="s">
        <v>794</v>
      </c>
      <c r="B791" s="11">
        <v>7.0084875469127702E-3</v>
      </c>
      <c r="C791" s="11">
        <f t="shared" si="72"/>
        <v>5.2366284726137026E-3</v>
      </c>
      <c r="D791" s="6">
        <f t="shared" si="73"/>
        <v>2.742227776018852E-5</v>
      </c>
      <c r="E791" s="6">
        <f t="shared" si="76"/>
        <v>2.2805004353938542E-7</v>
      </c>
      <c r="F791" s="6">
        <f t="shared" si="77"/>
        <v>2.2419140784007377E-5</v>
      </c>
      <c r="G791" s="12">
        <f t="shared" si="74"/>
        <v>3.7873678458433759</v>
      </c>
      <c r="H791" s="18">
        <v>4.3E-3</v>
      </c>
      <c r="I791" s="11">
        <f t="shared" si="75"/>
        <v>4.7348855090706653E-3</v>
      </c>
    </row>
    <row r="792" spans="1:9" hidden="1" outlineLevel="1" x14ac:dyDescent="0.3">
      <c r="A792" s="10" t="s">
        <v>795</v>
      </c>
      <c r="B792" s="11">
        <v>4.4604299505613806E-3</v>
      </c>
      <c r="C792" s="11">
        <f t="shared" si="72"/>
        <v>2.6885708762623131E-3</v>
      </c>
      <c r="D792" s="6">
        <f t="shared" si="73"/>
        <v>7.2284133566859017E-6</v>
      </c>
      <c r="E792" s="6">
        <f t="shared" si="76"/>
        <v>2.742227776018852E-5</v>
      </c>
      <c r="F792" s="6">
        <f t="shared" si="77"/>
        <v>1.9824892845108331E-5</v>
      </c>
      <c r="G792" s="12">
        <f t="shared" si="74"/>
        <v>4.4713188831495279</v>
      </c>
      <c r="H792" s="18">
        <v>3.2000000000000002E-3</v>
      </c>
      <c r="I792" s="11">
        <f t="shared" si="75"/>
        <v>4.45251533912106E-3</v>
      </c>
    </row>
    <row r="793" spans="1:9" hidden="1" outlineLevel="1" x14ac:dyDescent="0.3">
      <c r="A793" s="10" t="s">
        <v>796</v>
      </c>
      <c r="B793" s="11">
        <v>5.0050457591228415E-3</v>
      </c>
      <c r="C793" s="11">
        <f t="shared" si="72"/>
        <v>3.233186684823774E-3</v>
      </c>
      <c r="D793" s="6">
        <f t="shared" si="73"/>
        <v>1.0453496138921746E-5</v>
      </c>
      <c r="E793" s="6">
        <f t="shared" si="76"/>
        <v>7.2284133566859017E-6</v>
      </c>
      <c r="F793" s="6">
        <f t="shared" si="77"/>
        <v>1.0100678282584441E-5</v>
      </c>
      <c r="G793" s="12">
        <f t="shared" si="74"/>
        <v>3.9352294657937228</v>
      </c>
      <c r="H793" s="18">
        <v>7.0000000000000001E-3</v>
      </c>
      <c r="I793" s="11">
        <f t="shared" si="75"/>
        <v>3.1781564282748012E-3</v>
      </c>
    </row>
    <row r="794" spans="1:9" hidden="1" outlineLevel="1" x14ac:dyDescent="0.3">
      <c r="A794" s="10" t="s">
        <v>797</v>
      </c>
      <c r="B794" s="11">
        <v>-1.9567492096926643E-2</v>
      </c>
      <c r="C794" s="11">
        <f t="shared" si="72"/>
        <v>-2.133935117122571E-2</v>
      </c>
      <c r="D794" s="6">
        <f t="shared" si="73"/>
        <v>4.5536790840889209E-4</v>
      </c>
      <c r="E794" s="6">
        <f t="shared" si="76"/>
        <v>1.0453496138921746E-5</v>
      </c>
      <c r="F794" s="6">
        <f t="shared" si="77"/>
        <v>4.0019347287523857E-5</v>
      </c>
      <c r="G794" s="12">
        <f t="shared" si="74"/>
        <v>2.0505368090211826</v>
      </c>
      <c r="H794" s="18">
        <v>1.2800000000000001E-2</v>
      </c>
      <c r="I794" s="11">
        <f t="shared" si="75"/>
        <v>6.3260846728070167E-3</v>
      </c>
    </row>
    <row r="795" spans="1:9" hidden="1" outlineLevel="1" x14ac:dyDescent="0.3">
      <c r="A795" s="10" t="s">
        <v>798</v>
      </c>
      <c r="B795" s="11">
        <v>5.4039855476176917E-3</v>
      </c>
      <c r="C795" s="11">
        <f t="shared" si="72"/>
        <v>3.6321264733186242E-3</v>
      </c>
      <c r="D795" s="6">
        <f t="shared" si="73"/>
        <v>1.3192342718181986E-5</v>
      </c>
      <c r="E795" s="6">
        <f t="shared" si="76"/>
        <v>4.5536790840889209E-4</v>
      </c>
      <c r="F795" s="6">
        <f t="shared" si="77"/>
        <v>2.0356347084415135E-4</v>
      </c>
      <c r="G795" s="12">
        <f t="shared" si="74"/>
        <v>3.4648382992328099</v>
      </c>
      <c r="H795" s="18">
        <v>1.1900000000000001E-2</v>
      </c>
      <c r="I795" s="11">
        <f t="shared" si="75"/>
        <v>1.4267567096185367E-2</v>
      </c>
    </row>
    <row r="796" spans="1:9" hidden="1" outlineLevel="1" x14ac:dyDescent="0.3">
      <c r="A796" s="10" t="s">
        <v>799</v>
      </c>
      <c r="B796" s="11">
        <v>-2.2547105059935813E-3</v>
      </c>
      <c r="C796" s="11">
        <f t="shared" si="72"/>
        <v>-4.0265695802926488E-3</v>
      </c>
      <c r="D796" s="6">
        <f t="shared" si="73"/>
        <v>1.621326258493812E-5</v>
      </c>
      <c r="E796" s="6">
        <f t="shared" si="76"/>
        <v>1.3192342718181986E-5</v>
      </c>
      <c r="F796" s="6">
        <f t="shared" si="77"/>
        <v>1.1065007634277342E-4</v>
      </c>
      <c r="G796" s="12">
        <f t="shared" si="74"/>
        <v>3.6042172653952536</v>
      </c>
      <c r="H796" s="18">
        <v>0.01</v>
      </c>
      <c r="I796" s="11">
        <f t="shared" si="75"/>
        <v>1.0519034002358459E-2</v>
      </c>
    </row>
    <row r="797" spans="1:9" hidden="1" outlineLevel="1" x14ac:dyDescent="0.3">
      <c r="A797" s="10" t="s">
        <v>800</v>
      </c>
      <c r="B797" s="11">
        <v>5.0101019823726826E-3</v>
      </c>
      <c r="C797" s="11">
        <f t="shared" si="72"/>
        <v>3.2382429080736151E-3</v>
      </c>
      <c r="D797" s="6">
        <f t="shared" si="73"/>
        <v>1.0486217131689064E-5</v>
      </c>
      <c r="E797" s="6">
        <f t="shared" si="76"/>
        <v>1.621326258493812E-5</v>
      </c>
      <c r="F797" s="6">
        <f t="shared" si="77"/>
        <v>7.964687204882626E-5</v>
      </c>
      <c r="G797" s="12">
        <f t="shared" si="74"/>
        <v>3.6972845440066964</v>
      </c>
      <c r="H797" s="18">
        <v>9.2999999999999992E-3</v>
      </c>
      <c r="I797" s="11">
        <f t="shared" si="75"/>
        <v>8.9245096251181367E-3</v>
      </c>
    </row>
    <row r="798" spans="1:9" hidden="1" outlineLevel="1" x14ac:dyDescent="0.3">
      <c r="A798" s="10" t="s">
        <v>801</v>
      </c>
      <c r="B798" s="11">
        <v>1.238437084843594E-2</v>
      </c>
      <c r="C798" s="11">
        <f t="shared" si="72"/>
        <v>1.0612511774136872E-2</v>
      </c>
      <c r="D798" s="6">
        <f t="shared" si="73"/>
        <v>1.1262540615619375E-4</v>
      </c>
      <c r="E798" s="6">
        <f t="shared" si="76"/>
        <v>1.0486217131689064E-5</v>
      </c>
      <c r="F798" s="6">
        <f t="shared" si="77"/>
        <v>6.8426671500098688E-5</v>
      </c>
      <c r="G798" s="12">
        <f t="shared" si="74"/>
        <v>3.1225289335039457</v>
      </c>
      <c r="H798" s="18">
        <v>1.12E-2</v>
      </c>
      <c r="I798" s="11">
        <f t="shared" si="75"/>
        <v>8.2720415557526478E-3</v>
      </c>
    </row>
    <row r="799" spans="1:9" hidden="1" outlineLevel="1" x14ac:dyDescent="0.3">
      <c r="A799" s="10" t="s">
        <v>802</v>
      </c>
      <c r="B799" s="11">
        <v>4.9997629222621048E-3</v>
      </c>
      <c r="C799" s="11">
        <f t="shared" si="72"/>
        <v>3.2279038479630373E-3</v>
      </c>
      <c r="D799" s="6">
        <f t="shared" si="73"/>
        <v>1.0419363251694583E-5</v>
      </c>
      <c r="E799" s="6">
        <f t="shared" si="76"/>
        <v>1.1262540615619375E-4</v>
      </c>
      <c r="F799" s="6">
        <f t="shared" si="77"/>
        <v>1.1550657427372385E-4</v>
      </c>
      <c r="G799" s="12">
        <f t="shared" si="74"/>
        <v>4.0394382727253522</v>
      </c>
      <c r="H799" s="18">
        <v>6.1000000000000004E-3</v>
      </c>
      <c r="I799" s="11">
        <f t="shared" si="75"/>
        <v>1.0747398488644769E-2</v>
      </c>
    </row>
    <row r="800" spans="1:9" hidden="1" outlineLevel="1" x14ac:dyDescent="0.3">
      <c r="A800" s="10" t="s">
        <v>803</v>
      </c>
      <c r="B800" s="11">
        <v>8.3830291888233877E-3</v>
      </c>
      <c r="C800" s="11">
        <f t="shared" si="72"/>
        <v>6.6111701145243201E-3</v>
      </c>
      <c r="D800" s="6">
        <f t="shared" si="73"/>
        <v>4.3707570283179512E-5</v>
      </c>
      <c r="E800" s="6">
        <f t="shared" si="76"/>
        <v>1.0419363251694583E-5</v>
      </c>
      <c r="F800" s="6">
        <f t="shared" si="77"/>
        <v>3.1081600331331517E-5</v>
      </c>
      <c r="G800" s="12">
        <f t="shared" si="74"/>
        <v>3.5978196425187368</v>
      </c>
      <c r="H800" s="18">
        <v>6.7999999999999996E-3</v>
      </c>
      <c r="I800" s="11">
        <f t="shared" si="75"/>
        <v>5.5750874729757847E-3</v>
      </c>
    </row>
    <row r="801" spans="1:9" hidden="1" outlineLevel="1" x14ac:dyDescent="0.3">
      <c r="A801" s="10" t="s">
        <v>804</v>
      </c>
      <c r="B801" s="11">
        <v>-7.1393896307655991E-4</v>
      </c>
      <c r="C801" s="11">
        <f t="shared" si="72"/>
        <v>-2.4857980373756273E-3</v>
      </c>
      <c r="D801" s="6">
        <f t="shared" si="73"/>
        <v>6.1791918826205211E-6</v>
      </c>
      <c r="E801" s="6">
        <f t="shared" si="76"/>
        <v>4.3707570283179512E-5</v>
      </c>
      <c r="F801" s="6">
        <f t="shared" si="77"/>
        <v>4.3649493074125476E-5</v>
      </c>
      <c r="G801" s="12">
        <f t="shared" si="74"/>
        <v>3.6830310108774125</v>
      </c>
      <c r="H801" s="18">
        <v>9.7000000000000003E-3</v>
      </c>
      <c r="I801" s="11">
        <f t="shared" si="75"/>
        <v>6.6067762996884858E-3</v>
      </c>
    </row>
    <row r="802" spans="1:9" hidden="1" outlineLevel="1" x14ac:dyDescent="0.3">
      <c r="A802" s="10" t="s">
        <v>805</v>
      </c>
      <c r="B802" s="11">
        <v>-1.029093954848184E-3</v>
      </c>
      <c r="C802" s="11">
        <f t="shared" si="72"/>
        <v>-2.8009530291472516E-3</v>
      </c>
      <c r="D802" s="6">
        <f t="shared" si="73"/>
        <v>7.845337871489164E-6</v>
      </c>
      <c r="E802" s="6">
        <f t="shared" si="76"/>
        <v>6.1791918826205211E-6</v>
      </c>
      <c r="F802" s="6">
        <f t="shared" si="77"/>
        <v>7.3443298246725407E-5</v>
      </c>
      <c r="G802" s="12">
        <f t="shared" si="74"/>
        <v>3.1761783768239731</v>
      </c>
      <c r="H802" s="18">
        <v>1.6400000000000001E-2</v>
      </c>
      <c r="I802" s="11">
        <f t="shared" si="75"/>
        <v>8.5699065483075959E-3</v>
      </c>
    </row>
    <row r="803" spans="1:9" hidden="1" outlineLevel="1" x14ac:dyDescent="0.3">
      <c r="A803" s="10" t="s">
        <v>806</v>
      </c>
      <c r="B803" s="11">
        <v>5.1192967971725577E-3</v>
      </c>
      <c r="C803" s="11">
        <f t="shared" si="72"/>
        <v>3.3474377228734902E-3</v>
      </c>
      <c r="D803" s="6">
        <f t="shared" si="73"/>
        <v>1.1205339308516458E-5</v>
      </c>
      <c r="E803" s="6">
        <f t="shared" si="76"/>
        <v>7.845337871489164E-6</v>
      </c>
      <c r="F803" s="6">
        <f t="shared" si="77"/>
        <v>2.0620805481661974E-4</v>
      </c>
      <c r="G803" s="12">
        <f t="shared" si="74"/>
        <v>3.7603668534597094</v>
      </c>
      <c r="H803" s="18">
        <v>8.6E-3</v>
      </c>
      <c r="I803" s="11">
        <f t="shared" si="75"/>
        <v>1.4359946198249481E-2</v>
      </c>
    </row>
    <row r="804" spans="1:9" hidden="1" outlineLevel="1" x14ac:dyDescent="0.3">
      <c r="A804" s="10" t="s">
        <v>807</v>
      </c>
      <c r="B804" s="11">
        <v>-2.878140837258483E-3</v>
      </c>
      <c r="C804" s="11">
        <f t="shared" si="72"/>
        <v>-4.6499999115575501E-3</v>
      </c>
      <c r="D804" s="6">
        <f t="shared" si="73"/>
        <v>2.1622499177485223E-5</v>
      </c>
      <c r="E804" s="6">
        <f t="shared" si="76"/>
        <v>1.1205339308516458E-5</v>
      </c>
      <c r="F804" s="6">
        <f t="shared" si="77"/>
        <v>5.9057905779842875E-5</v>
      </c>
      <c r="G804" s="12">
        <f t="shared" si="74"/>
        <v>3.9157105395752101</v>
      </c>
      <c r="H804" s="18">
        <v>3.8999999999999998E-3</v>
      </c>
      <c r="I804" s="11">
        <f t="shared" si="75"/>
        <v>7.6849141686711683E-3</v>
      </c>
    </row>
    <row r="805" spans="1:9" hidden="1" outlineLevel="1" x14ac:dyDescent="0.3">
      <c r="A805" s="10" t="s">
        <v>808</v>
      </c>
      <c r="B805" s="11">
        <v>2.6290451742562752E-3</v>
      </c>
      <c r="C805" s="11">
        <f t="shared" si="72"/>
        <v>8.5718609995720789E-4</v>
      </c>
      <c r="D805" s="6">
        <f t="shared" si="73"/>
        <v>7.3476800995984835E-7</v>
      </c>
      <c r="E805" s="6">
        <f t="shared" si="76"/>
        <v>2.1622499177485223E-5</v>
      </c>
      <c r="F805" s="6">
        <f t="shared" si="77"/>
        <v>1.6342228244008915E-5</v>
      </c>
      <c r="G805" s="12">
        <f t="shared" si="74"/>
        <v>4.652841224303276</v>
      </c>
      <c r="H805" s="18">
        <v>3.7000000000000002E-3</v>
      </c>
      <c r="I805" s="11">
        <f t="shared" si="75"/>
        <v>4.0425521943456607E-3</v>
      </c>
    </row>
    <row r="806" spans="1:9" hidden="1" outlineLevel="1" x14ac:dyDescent="0.3">
      <c r="A806" s="10" t="s">
        <v>809</v>
      </c>
      <c r="B806" s="11">
        <v>7.3677152008148174E-3</v>
      </c>
      <c r="C806" s="11">
        <f t="shared" si="72"/>
        <v>5.5958561265157499E-3</v>
      </c>
      <c r="D806" s="6">
        <f t="shared" si="73"/>
        <v>3.1313605788663851E-5</v>
      </c>
      <c r="E806" s="6">
        <f t="shared" si="76"/>
        <v>7.3476800995984835E-7</v>
      </c>
      <c r="F806" s="6">
        <f t="shared" si="77"/>
        <v>1.159715717549934E-5</v>
      </c>
      <c r="G806" s="12">
        <f t="shared" si="74"/>
        <v>3.5011629474085129</v>
      </c>
      <c r="H806" s="18">
        <v>1.04E-2</v>
      </c>
      <c r="I806" s="11">
        <f t="shared" si="75"/>
        <v>3.405459906605764E-3</v>
      </c>
    </row>
    <row r="807" spans="1:9" hidden="1" outlineLevel="1" x14ac:dyDescent="0.3">
      <c r="A807" s="10" t="s">
        <v>810</v>
      </c>
      <c r="B807" s="11">
        <v>-3.8214172992887961E-3</v>
      </c>
      <c r="C807" s="11">
        <f t="shared" si="72"/>
        <v>-5.5932763735878632E-3</v>
      </c>
      <c r="D807" s="6">
        <f t="shared" si="73"/>
        <v>3.1284740591336196E-5</v>
      </c>
      <c r="E807" s="6">
        <f t="shared" si="76"/>
        <v>3.1313605788663851E-5</v>
      </c>
      <c r="F807" s="6">
        <f t="shared" si="77"/>
        <v>8.8426609277929958E-5</v>
      </c>
      <c r="G807" s="12">
        <f t="shared" si="74"/>
        <v>3.6636934567633643</v>
      </c>
      <c r="H807" s="18">
        <v>8.0000000000000002E-3</v>
      </c>
      <c r="I807" s="11">
        <f t="shared" si="75"/>
        <v>9.4035423792276258E-3</v>
      </c>
    </row>
    <row r="808" spans="1:9" hidden="1" outlineLevel="1" x14ac:dyDescent="0.3">
      <c r="A808" s="10" t="s">
        <v>811</v>
      </c>
      <c r="B808" s="11">
        <v>1.5380897907946345E-3</v>
      </c>
      <c r="C808" s="11">
        <f t="shared" si="72"/>
        <v>-2.3376928350443281E-4</v>
      </c>
      <c r="D808" s="6">
        <f t="shared" si="73"/>
        <v>5.4648077910175881E-8</v>
      </c>
      <c r="E808" s="6">
        <f t="shared" si="76"/>
        <v>3.1284740591336196E-5</v>
      </c>
      <c r="F808" s="6">
        <f t="shared" si="77"/>
        <v>5.4966886145652735E-5</v>
      </c>
      <c r="G808" s="12">
        <f t="shared" si="74"/>
        <v>4.3194038916233701</v>
      </c>
      <c r="H808" s="18">
        <v>5.3E-3</v>
      </c>
      <c r="I808" s="11">
        <f t="shared" si="75"/>
        <v>7.4139656153540887E-3</v>
      </c>
    </row>
    <row r="809" spans="1:9" hidden="1" outlineLevel="1" x14ac:dyDescent="0.3">
      <c r="A809" s="10" t="s">
        <v>812</v>
      </c>
      <c r="B809" s="11">
        <v>1.4193496668906084E-3</v>
      </c>
      <c r="C809" s="11">
        <f t="shared" si="72"/>
        <v>-3.5250940740845895E-4</v>
      </c>
      <c r="D809" s="6">
        <f t="shared" si="73"/>
        <v>1.2426288231146288E-7</v>
      </c>
      <c r="E809" s="6">
        <f t="shared" si="76"/>
        <v>5.4648077910175881E-8</v>
      </c>
      <c r="F809" s="6">
        <f t="shared" si="77"/>
        <v>2.2389308515906817E-5</v>
      </c>
      <c r="G809" s="12">
        <f t="shared" si="74"/>
        <v>4.4590851574225452</v>
      </c>
      <c r="H809" s="18">
        <v>4.5999999999999999E-3</v>
      </c>
      <c r="I809" s="11">
        <f t="shared" si="75"/>
        <v>4.7317341975122414E-3</v>
      </c>
    </row>
    <row r="810" spans="1:9" hidden="1" outlineLevel="1" x14ac:dyDescent="0.3">
      <c r="A810" s="10" t="s">
        <v>813</v>
      </c>
      <c r="B810" s="11">
        <v>-1.4838432502845656E-2</v>
      </c>
      <c r="C810" s="11">
        <f t="shared" si="72"/>
        <v>-1.6610291577144724E-2</v>
      </c>
      <c r="D810" s="6">
        <f t="shared" si="73"/>
        <v>2.7590178627776496E-4</v>
      </c>
      <c r="E810" s="6">
        <f t="shared" si="76"/>
        <v>1.2426288231146288E-7</v>
      </c>
      <c r="F810" s="6">
        <f t="shared" si="77"/>
        <v>1.7151251906395644E-5</v>
      </c>
      <c r="G810" s="12">
        <f t="shared" si="74"/>
        <v>2.6336408161718254</v>
      </c>
      <c r="H810" s="18">
        <v>2.0799999999999999E-2</v>
      </c>
      <c r="I810" s="11">
        <f t="shared" si="75"/>
        <v>4.1414069959852589E-3</v>
      </c>
    </row>
    <row r="811" spans="1:9" hidden="1" outlineLevel="1" x14ac:dyDescent="0.3">
      <c r="A811" s="10" t="s">
        <v>814</v>
      </c>
      <c r="B811" s="11">
        <v>9.445386184845481E-3</v>
      </c>
      <c r="C811" s="11">
        <f t="shared" si="72"/>
        <v>7.6735271105464135E-3</v>
      </c>
      <c r="D811" s="6">
        <f t="shared" si="73"/>
        <v>5.8883018316290791E-5</v>
      </c>
      <c r="E811" s="6">
        <f t="shared" si="76"/>
        <v>2.7590178627776496E-4</v>
      </c>
      <c r="F811" s="6">
        <f t="shared" si="77"/>
        <v>3.7632557058127076E-4</v>
      </c>
      <c r="G811" s="12">
        <f t="shared" si="74"/>
        <v>3.3780712744000674</v>
      </c>
      <c r="H811" s="18">
        <v>6.0000000000000001E-3</v>
      </c>
      <c r="I811" s="11">
        <f t="shared" si="75"/>
        <v>1.9399112623552418E-2</v>
      </c>
    </row>
    <row r="812" spans="1:9" hidden="1" outlineLevel="1" x14ac:dyDescent="0.3">
      <c r="A812" s="10" t="s">
        <v>815</v>
      </c>
      <c r="B812" s="11">
        <v>-6.1166673162606411E-3</v>
      </c>
      <c r="C812" s="11">
        <f t="shared" si="72"/>
        <v>-7.8885263905597077E-3</v>
      </c>
      <c r="D812" s="6">
        <f t="shared" si="73"/>
        <v>6.2228848614556977E-5</v>
      </c>
      <c r="E812" s="6">
        <f t="shared" si="76"/>
        <v>5.8883018316290791E-5</v>
      </c>
      <c r="F812" s="6">
        <f t="shared" si="77"/>
        <v>3.8502669283971822E-5</v>
      </c>
      <c r="G812" s="12">
        <f t="shared" si="74"/>
        <v>2.94422666412963</v>
      </c>
      <c r="H812" s="18">
        <v>1.9300000000000001E-2</v>
      </c>
      <c r="I812" s="11">
        <f t="shared" si="75"/>
        <v>6.2050519162994778E-3</v>
      </c>
    </row>
    <row r="813" spans="1:9" hidden="1" outlineLevel="1" x14ac:dyDescent="0.3">
      <c r="A813" s="10" t="s">
        <v>816</v>
      </c>
      <c r="B813" s="11">
        <v>2.5318043448468032E-2</v>
      </c>
      <c r="C813" s="11">
        <f t="shared" si="72"/>
        <v>2.3546184374168964E-2</v>
      </c>
      <c r="D813" s="6">
        <f t="shared" si="73"/>
        <v>5.5442279858235871E-4</v>
      </c>
      <c r="E813" s="6">
        <f t="shared" si="76"/>
        <v>6.2228848614556977E-5</v>
      </c>
      <c r="F813" s="6">
        <f t="shared" si="77"/>
        <v>2.9399656927102977E-4</v>
      </c>
      <c r="G813" s="12">
        <f t="shared" si="74"/>
        <v>1.7120581503902874</v>
      </c>
      <c r="H813" s="18">
        <v>1.26E-2</v>
      </c>
      <c r="I813" s="11">
        <f t="shared" si="75"/>
        <v>1.7146328157102025E-2</v>
      </c>
    </row>
    <row r="814" spans="1:9" hidden="1" outlineLevel="1" x14ac:dyDescent="0.3">
      <c r="A814" s="10" t="s">
        <v>817</v>
      </c>
      <c r="B814" s="11">
        <v>1.0240117254316977E-2</v>
      </c>
      <c r="C814" s="11">
        <f t="shared" si="72"/>
        <v>8.4682581800179096E-3</v>
      </c>
      <c r="D814" s="6">
        <f t="shared" si="73"/>
        <v>7.1711396603440239E-5</v>
      </c>
      <c r="E814" s="6">
        <f t="shared" si="76"/>
        <v>5.5442279858235871E-4</v>
      </c>
      <c r="F814" s="6">
        <f t="shared" si="77"/>
        <v>2.1675647573412909E-4</v>
      </c>
      <c r="G814" s="12">
        <f t="shared" si="74"/>
        <v>3.236675035895372</v>
      </c>
      <c r="H814" s="18">
        <v>1.24E-2</v>
      </c>
      <c r="I814" s="11">
        <f t="shared" si="75"/>
        <v>1.4722651790154147E-2</v>
      </c>
    </row>
    <row r="815" spans="1:9" hidden="1" outlineLevel="1" x14ac:dyDescent="0.3">
      <c r="A815" s="10" t="s">
        <v>818</v>
      </c>
      <c r="B815" s="11">
        <v>-1.2619072333748791E-2</v>
      </c>
      <c r="C815" s="11">
        <f t="shared" si="72"/>
        <v>-1.4390931408047859E-2</v>
      </c>
      <c r="D815" s="6">
        <f t="shared" si="73"/>
        <v>2.0709890679113831E-4</v>
      </c>
      <c r="E815" s="6">
        <f t="shared" si="76"/>
        <v>7.1711396603440239E-5</v>
      </c>
      <c r="F815" s="6">
        <f t="shared" si="77"/>
        <v>1.2992236351567755E-4</v>
      </c>
      <c r="G815" s="12">
        <f t="shared" si="74"/>
        <v>2.8189555701478692</v>
      </c>
      <c r="H815" s="18">
        <v>1.38E-2</v>
      </c>
      <c r="I815" s="11">
        <f t="shared" si="75"/>
        <v>1.1398349157473531E-2</v>
      </c>
    </row>
    <row r="816" spans="1:9" hidden="1" outlineLevel="1" x14ac:dyDescent="0.3">
      <c r="A816" s="10" t="s">
        <v>819</v>
      </c>
      <c r="B816" s="11">
        <v>2.7576863037679527E-3</v>
      </c>
      <c r="C816" s="11">
        <f t="shared" si="72"/>
        <v>9.858272294688854E-4</v>
      </c>
      <c r="D816" s="6">
        <f t="shared" si="73"/>
        <v>9.7185532636229834E-7</v>
      </c>
      <c r="E816" s="6">
        <f t="shared" si="76"/>
        <v>2.0709890679113831E-4</v>
      </c>
      <c r="F816" s="6">
        <f t="shared" si="77"/>
        <v>1.8100263679658995E-4</v>
      </c>
      <c r="G816" s="12">
        <f t="shared" si="74"/>
        <v>3.9010301064719703</v>
      </c>
      <c r="H816" s="18">
        <v>8.0000000000000002E-3</v>
      </c>
      <c r="I816" s="11">
        <f t="shared" si="75"/>
        <v>1.3453722042490322E-2</v>
      </c>
    </row>
    <row r="817" spans="1:9" hidden="1" outlineLevel="1" x14ac:dyDescent="0.3">
      <c r="A817" s="10" t="s">
        <v>820</v>
      </c>
      <c r="B817" s="11">
        <v>4.3142832680867719E-3</v>
      </c>
      <c r="C817" s="11">
        <f t="shared" si="72"/>
        <v>2.5424241937877044E-3</v>
      </c>
      <c r="D817" s="6">
        <f t="shared" si="73"/>
        <v>6.4639207811570585E-6</v>
      </c>
      <c r="E817" s="6">
        <f t="shared" si="76"/>
        <v>9.7185532636229834E-7</v>
      </c>
      <c r="F817" s="6">
        <f t="shared" si="77"/>
        <v>4.97518234625695E-5</v>
      </c>
      <c r="G817" s="12">
        <f t="shared" si="74"/>
        <v>4.1200421575255906</v>
      </c>
      <c r="H817" s="18">
        <v>5.8999999999999999E-3</v>
      </c>
      <c r="I817" s="11">
        <f t="shared" si="75"/>
        <v>7.0534972504828763E-3</v>
      </c>
    </row>
    <row r="818" spans="1:9" hidden="1" outlineLevel="1" x14ac:dyDescent="0.3">
      <c r="A818" s="10" t="s">
        <v>821</v>
      </c>
      <c r="B818" s="11">
        <v>-1.2430650810565038E-3</v>
      </c>
      <c r="C818" s="11">
        <f t="shared" si="72"/>
        <v>-3.0149241553555708E-3</v>
      </c>
      <c r="D818" s="6">
        <f t="shared" si="73"/>
        <v>9.0897676625465018E-6</v>
      </c>
      <c r="E818" s="6">
        <f t="shared" si="76"/>
        <v>6.4639207811570585E-6</v>
      </c>
      <c r="F818" s="6">
        <f t="shared" si="77"/>
        <v>2.8582908262550495E-5</v>
      </c>
      <c r="G818" s="12">
        <f t="shared" si="74"/>
        <v>3.9844680545176172</v>
      </c>
      <c r="H818" s="18">
        <v>6.7000000000000002E-3</v>
      </c>
      <c r="I818" s="11">
        <f t="shared" si="75"/>
        <v>5.3462985571842599E-3</v>
      </c>
    </row>
    <row r="819" spans="1:9" hidden="1" outlineLevel="1" x14ac:dyDescent="0.3">
      <c r="A819" s="10" t="s">
        <v>822</v>
      </c>
      <c r="B819" s="11">
        <v>-8.7426843116643182E-3</v>
      </c>
      <c r="C819" s="11">
        <f t="shared" si="72"/>
        <v>-1.0514543385963386E-2</v>
      </c>
      <c r="D819" s="6">
        <f t="shared" si="73"/>
        <v>1.1055562261530639E-4</v>
      </c>
      <c r="E819" s="6">
        <f t="shared" si="76"/>
        <v>9.0897676625465018E-6</v>
      </c>
      <c r="F819" s="6">
        <f t="shared" si="77"/>
        <v>3.6671073850703305E-5</v>
      </c>
      <c r="G819" s="12">
        <f t="shared" si="74"/>
        <v>3.0938693562926627</v>
      </c>
      <c r="H819" s="18">
        <v>8.6999999999999994E-3</v>
      </c>
      <c r="I819" s="11">
        <f t="shared" si="75"/>
        <v>6.0556646085052719E-3</v>
      </c>
    </row>
    <row r="820" spans="1:9" hidden="1" outlineLevel="1" x14ac:dyDescent="0.3">
      <c r="A820" s="10" t="s">
        <v>823</v>
      </c>
      <c r="B820" s="11">
        <v>1.5169204216354901E-2</v>
      </c>
      <c r="C820" s="11">
        <f t="shared" si="72"/>
        <v>1.3397345142055834E-2</v>
      </c>
      <c r="D820" s="6">
        <f t="shared" si="73"/>
        <v>1.7948885685536704E-4</v>
      </c>
      <c r="E820" s="6">
        <f t="shared" si="76"/>
        <v>1.1055562261530639E-4</v>
      </c>
      <c r="F820" s="6">
        <f t="shared" si="77"/>
        <v>7.7460853987046721E-5</v>
      </c>
      <c r="G820" s="12">
        <f t="shared" si="74"/>
        <v>2.8792688996625664</v>
      </c>
      <c r="H820" s="18">
        <v>1.2E-2</v>
      </c>
      <c r="I820" s="11">
        <f t="shared" si="75"/>
        <v>8.8011848058682819E-3</v>
      </c>
    </row>
    <row r="821" spans="1:9" hidden="1" outlineLevel="1" x14ac:dyDescent="0.3">
      <c r="A821" s="10" t="s">
        <v>824</v>
      </c>
      <c r="B821" s="11">
        <v>1.9514823873558445E-2</v>
      </c>
      <c r="C821" s="11">
        <f t="shared" si="72"/>
        <v>1.7742964799259377E-2</v>
      </c>
      <c r="D821" s="6">
        <f t="shared" si="73"/>
        <v>3.1481279986775735E-4</v>
      </c>
      <c r="E821" s="6">
        <f t="shared" si="76"/>
        <v>1.7948885685536704E-4</v>
      </c>
      <c r="F821" s="6">
        <f t="shared" si="77"/>
        <v>1.4107053213871949E-4</v>
      </c>
      <c r="G821" s="12">
        <f t="shared" si="74"/>
        <v>2.4628881611865605</v>
      </c>
      <c r="H821" s="18">
        <v>1.26E-2</v>
      </c>
      <c r="I821" s="11">
        <f t="shared" si="75"/>
        <v>1.1877311654525172E-2</v>
      </c>
    </row>
    <row r="822" spans="1:9" hidden="1" outlineLevel="1" x14ac:dyDescent="0.3">
      <c r="A822" s="10" t="s">
        <v>825</v>
      </c>
      <c r="B822" s="11">
        <v>5.4587035875403858E-3</v>
      </c>
      <c r="C822" s="11">
        <f t="shared" si="72"/>
        <v>3.6868445132413183E-3</v>
      </c>
      <c r="D822" s="6">
        <f t="shared" si="73"/>
        <v>1.3592822464817614E-5</v>
      </c>
      <c r="E822" s="6">
        <f t="shared" si="76"/>
        <v>3.1481279986775735E-4</v>
      </c>
      <c r="F822" s="6">
        <f t="shared" si="77"/>
        <v>1.7553370357413245E-4</v>
      </c>
      <c r="G822" s="12">
        <f t="shared" si="74"/>
        <v>3.882568922503876</v>
      </c>
      <c r="H822" s="18">
        <v>7.1999999999999998E-3</v>
      </c>
      <c r="I822" s="11">
        <f t="shared" si="75"/>
        <v>1.3248913297857016E-2</v>
      </c>
    </row>
    <row r="823" spans="1:9" hidden="1" outlineLevel="1" x14ac:dyDescent="0.3">
      <c r="A823" s="10" t="s">
        <v>826</v>
      </c>
      <c r="B823" s="11">
        <v>8.9754113014456317E-4</v>
      </c>
      <c r="C823" s="11">
        <f t="shared" si="72"/>
        <v>-8.7431794415450414E-4</v>
      </c>
      <c r="D823" s="6">
        <f t="shared" si="73"/>
        <v>7.6443186747055859E-7</v>
      </c>
      <c r="E823" s="6">
        <f t="shared" si="76"/>
        <v>1.3592822464817614E-5</v>
      </c>
      <c r="F823" s="6">
        <f t="shared" si="77"/>
        <v>4.2710969264464835E-5</v>
      </c>
      <c r="G823" s="12">
        <f t="shared" si="74"/>
        <v>4.1856790136587421</v>
      </c>
      <c r="H823" s="18">
        <v>6.0000000000000001E-3</v>
      </c>
      <c r="I823" s="11">
        <f t="shared" si="75"/>
        <v>6.5353629787843334E-3</v>
      </c>
    </row>
    <row r="824" spans="1:9" hidden="1" outlineLevel="1" x14ac:dyDescent="0.3">
      <c r="A824" s="10" t="s">
        <v>827</v>
      </c>
      <c r="B824" s="11">
        <v>6.838381926064634E-3</v>
      </c>
      <c r="C824" s="11">
        <f t="shared" si="72"/>
        <v>5.0665228517655665E-3</v>
      </c>
      <c r="D824" s="6">
        <f t="shared" si="73"/>
        <v>2.5669653807462689E-5</v>
      </c>
      <c r="E824" s="6">
        <f t="shared" si="76"/>
        <v>7.6443186747055859E-7</v>
      </c>
      <c r="F824" s="6">
        <f t="shared" si="77"/>
        <v>2.8503882671170971E-5</v>
      </c>
      <c r="G824" s="12">
        <f t="shared" si="74"/>
        <v>2.8407424312838794</v>
      </c>
      <c r="H824" s="18">
        <v>2.2700000000000001E-2</v>
      </c>
      <c r="I824" s="11">
        <f t="shared" si="75"/>
        <v>5.3389027591042495E-3</v>
      </c>
    </row>
    <row r="825" spans="1:9" hidden="1" outlineLevel="1" x14ac:dyDescent="0.3">
      <c r="A825" s="10" t="s">
        <v>828</v>
      </c>
      <c r="B825" s="11">
        <v>-7.2848523417323719E-4</v>
      </c>
      <c r="C825" s="11">
        <f t="shared" si="72"/>
        <v>-2.5003443084723044E-3</v>
      </c>
      <c r="D825" s="6">
        <f t="shared" si="73"/>
        <v>6.2517216609098464E-6</v>
      </c>
      <c r="E825" s="6">
        <f t="shared" si="76"/>
        <v>2.5669653807462689E-5</v>
      </c>
      <c r="F825" s="6">
        <f t="shared" si="77"/>
        <v>3.9588938718890438E-4</v>
      </c>
      <c r="G825" s="12">
        <f t="shared" si="74"/>
        <v>4.194210902459254</v>
      </c>
      <c r="H825" s="18">
        <v>5.4000000000000003E-3</v>
      </c>
      <c r="I825" s="11">
        <f t="shared" si="75"/>
        <v>1.989696929657641E-2</v>
      </c>
    </row>
    <row r="826" spans="1:9" hidden="1" outlineLevel="1" x14ac:dyDescent="0.3">
      <c r="A826" s="10" t="s">
        <v>829</v>
      </c>
      <c r="B826" s="11">
        <v>-2.6433073596207494E-2</v>
      </c>
      <c r="C826" s="11">
        <f t="shared" si="72"/>
        <v>-2.8204932670506562E-2</v>
      </c>
      <c r="D826" s="6">
        <f t="shared" si="73"/>
        <v>7.9551822694780847E-4</v>
      </c>
      <c r="E826" s="6">
        <f t="shared" si="76"/>
        <v>6.2517216609098464E-6</v>
      </c>
      <c r="F826" s="6">
        <f t="shared" si="77"/>
        <v>2.4266071175519859E-5</v>
      </c>
      <c r="G826" s="12">
        <f t="shared" si="74"/>
        <v>1.8627459597932037</v>
      </c>
      <c r="H826" s="18">
        <v>1.7899999999999999E-2</v>
      </c>
      <c r="I826" s="11">
        <f t="shared" si="75"/>
        <v>4.9260604112738868E-3</v>
      </c>
    </row>
    <row r="827" spans="1:9" hidden="1" outlineLevel="1" x14ac:dyDescent="0.3">
      <c r="A827" s="10" t="s">
        <v>830</v>
      </c>
      <c r="B827" s="11">
        <v>5.0030621770874193E-3</v>
      </c>
      <c r="C827" s="11">
        <f t="shared" si="72"/>
        <v>3.2312031027883518E-3</v>
      </c>
      <c r="D827" s="6">
        <f t="shared" si="73"/>
        <v>1.0440673491469073E-5</v>
      </c>
      <c r="E827" s="6">
        <f t="shared" si="76"/>
        <v>7.9551822694780847E-4</v>
      </c>
      <c r="F827" s="6">
        <f t="shared" si="77"/>
        <v>3.8069769893910661E-4</v>
      </c>
      <c r="G827" s="12">
        <f t="shared" si="74"/>
        <v>3.3993998652657074</v>
      </c>
      <c r="H827" s="18">
        <v>1.29E-2</v>
      </c>
      <c r="I827" s="11">
        <f t="shared" si="75"/>
        <v>1.9511476083041657E-2</v>
      </c>
    </row>
    <row r="828" spans="1:9" hidden="1" outlineLevel="1" x14ac:dyDescent="0.3">
      <c r="A828" s="10" t="s">
        <v>831</v>
      </c>
      <c r="B828" s="11">
        <v>-2.01818053716224E-2</v>
      </c>
      <c r="C828" s="11">
        <f t="shared" si="72"/>
        <v>-2.1953664445921468E-2</v>
      </c>
      <c r="D828" s="6">
        <f t="shared" si="73"/>
        <v>4.8196338260411632E-4</v>
      </c>
      <c r="E828" s="6">
        <f t="shared" si="76"/>
        <v>1.0440673491469073E-5</v>
      </c>
      <c r="F828" s="6">
        <f t="shared" si="77"/>
        <v>1.2896467375592675E-4</v>
      </c>
      <c r="G828" s="12">
        <f t="shared" si="74"/>
        <v>2.2166724563407199</v>
      </c>
      <c r="H828" s="18">
        <v>1.5100000000000001E-2</v>
      </c>
      <c r="I828" s="11">
        <f t="shared" si="75"/>
        <v>1.1356261433937084E-2</v>
      </c>
    </row>
    <row r="829" spans="1:9" hidden="1" outlineLevel="1" x14ac:dyDescent="0.3">
      <c r="A829" s="10" t="s">
        <v>832</v>
      </c>
      <c r="B829" s="11">
        <v>2.5135341138582238E-2</v>
      </c>
      <c r="C829" s="11">
        <f t="shared" si="72"/>
        <v>2.336348206428317E-2</v>
      </c>
      <c r="D829" s="6">
        <f t="shared" si="73"/>
        <v>5.4585229416808138E-4</v>
      </c>
      <c r="E829" s="6">
        <f t="shared" si="76"/>
        <v>4.8196338260411632E-4</v>
      </c>
      <c r="F829" s="6">
        <f t="shared" si="77"/>
        <v>2.5675292992585438E-4</v>
      </c>
      <c r="G829" s="12">
        <f t="shared" si="74"/>
        <v>2.2471375124295636</v>
      </c>
      <c r="H829" s="18">
        <v>1.78E-2</v>
      </c>
      <c r="I829" s="11">
        <f t="shared" si="75"/>
        <v>1.6023511785056808E-2</v>
      </c>
    </row>
    <row r="830" spans="1:9" hidden="1" outlineLevel="1" x14ac:dyDescent="0.3">
      <c r="A830" s="10" t="s">
        <v>833</v>
      </c>
      <c r="B830" s="11">
        <v>1.5501397341028712E-2</v>
      </c>
      <c r="C830" s="11">
        <f t="shared" si="72"/>
        <v>1.3729538266729645E-2</v>
      </c>
      <c r="D830" s="6">
        <f t="shared" si="73"/>
        <v>1.8850022101759366E-4</v>
      </c>
      <c r="E830" s="6">
        <f t="shared" si="76"/>
        <v>5.4585229416808138E-4</v>
      </c>
      <c r="F830" s="6">
        <f t="shared" si="77"/>
        <v>3.3504033006892162E-4</v>
      </c>
      <c r="G830" s="12">
        <f t="shared" si="74"/>
        <v>2.8360365230923539</v>
      </c>
      <c r="H830" s="18">
        <v>1.1599999999999999E-2</v>
      </c>
      <c r="I830" s="11">
        <f t="shared" si="75"/>
        <v>1.8304106918091406E-2</v>
      </c>
    </row>
    <row r="831" spans="1:9" hidden="1" outlineLevel="1" x14ac:dyDescent="0.3">
      <c r="A831" s="10" t="s">
        <v>834</v>
      </c>
      <c r="B831" s="11">
        <v>-1.6456479261571134E-4</v>
      </c>
      <c r="C831" s="11">
        <f t="shared" si="72"/>
        <v>-1.9364238669147787E-3</v>
      </c>
      <c r="D831" s="6">
        <f t="shared" si="73"/>
        <v>3.7497373923571849E-6</v>
      </c>
      <c r="E831" s="6">
        <f t="shared" si="76"/>
        <v>1.8850022101759366E-4</v>
      </c>
      <c r="F831" s="6">
        <f t="shared" si="77"/>
        <v>1.3546929690626066E-4</v>
      </c>
      <c r="G831" s="12">
        <f t="shared" si="74"/>
        <v>3.7363326336959903</v>
      </c>
      <c r="H831" s="18">
        <v>9.2999999999999992E-3</v>
      </c>
      <c r="I831" s="11">
        <f t="shared" si="75"/>
        <v>1.1639127841305837E-2</v>
      </c>
    </row>
    <row r="832" spans="1:9" hidden="1" outlineLevel="1" x14ac:dyDescent="0.3">
      <c r="A832" s="10" t="s">
        <v>835</v>
      </c>
      <c r="B832" s="11">
        <v>1.2209753744996766E-2</v>
      </c>
      <c r="C832" s="11">
        <f t="shared" si="72"/>
        <v>1.0437894670697698E-2</v>
      </c>
      <c r="D832" s="6">
        <f t="shared" si="73"/>
        <v>1.0894964515657941E-4</v>
      </c>
      <c r="E832" s="6">
        <f t="shared" si="76"/>
        <v>3.7497373923571849E-6</v>
      </c>
      <c r="F832" s="6">
        <f t="shared" si="77"/>
        <v>6.7267719991628144E-5</v>
      </c>
      <c r="G832" s="12">
        <f t="shared" si="74"/>
        <v>3.0278603080171083</v>
      </c>
      <c r="H832" s="18">
        <v>7.7000000000000002E-3</v>
      </c>
      <c r="I832" s="11">
        <f t="shared" si="75"/>
        <v>8.2016900692252533E-3</v>
      </c>
    </row>
    <row r="833" spans="1:9" hidden="1" outlineLevel="1" x14ac:dyDescent="0.3">
      <c r="A833" s="10" t="s">
        <v>836</v>
      </c>
      <c r="B833" s="11">
        <v>5.6857565263272632E-3</v>
      </c>
      <c r="C833" s="11">
        <f t="shared" si="72"/>
        <v>3.9138974520281956E-3</v>
      </c>
      <c r="D833" s="6">
        <f t="shared" si="73"/>
        <v>1.5318593264992801E-5</v>
      </c>
      <c r="E833" s="6">
        <f t="shared" si="76"/>
        <v>1.0894964515657941E-4</v>
      </c>
      <c r="F833" s="6">
        <f t="shared" si="77"/>
        <v>6.476023879277853E-5</v>
      </c>
      <c r="G833" s="12">
        <f t="shared" si="74"/>
        <v>3.9149418019701239</v>
      </c>
      <c r="H833" s="18">
        <v>6.7000000000000002E-3</v>
      </c>
      <c r="I833" s="11">
        <f t="shared" si="75"/>
        <v>8.0473746521942495E-3</v>
      </c>
    </row>
    <row r="834" spans="1:9" hidden="1" outlineLevel="1" x14ac:dyDescent="0.3">
      <c r="A834" s="10" t="s">
        <v>837</v>
      </c>
      <c r="B834" s="11">
        <v>9.4340796686031448E-3</v>
      </c>
      <c r="C834" s="11">
        <f t="shared" si="72"/>
        <v>7.6622205943040773E-3</v>
      </c>
      <c r="D834" s="6">
        <f t="shared" si="73"/>
        <v>5.870962443577753E-5</v>
      </c>
      <c r="E834" s="6">
        <f t="shared" si="76"/>
        <v>1.5318593264992801E-5</v>
      </c>
      <c r="F834" s="6">
        <f t="shared" si="77"/>
        <v>3.7742687973700881E-5</v>
      </c>
      <c r="G834" s="12">
        <f t="shared" si="74"/>
        <v>3.4486394191368333</v>
      </c>
      <c r="H834" s="18">
        <v>7.3000000000000001E-3</v>
      </c>
      <c r="I834" s="11">
        <f t="shared" si="75"/>
        <v>6.1435077906437851E-3</v>
      </c>
    </row>
    <row r="835" spans="1:9" hidden="1" outlineLevel="1" x14ac:dyDescent="0.3">
      <c r="A835" s="10" t="s">
        <v>838</v>
      </c>
      <c r="B835" s="11">
        <v>1.4330958961891319E-3</v>
      </c>
      <c r="C835" s="11">
        <f t="shared" si="72"/>
        <v>-3.3876317810993539E-4</v>
      </c>
      <c r="D835" s="6">
        <f t="shared" si="73"/>
        <v>1.1476049084314382E-7</v>
      </c>
      <c r="E835" s="6">
        <f t="shared" si="76"/>
        <v>5.870962443577753E-5</v>
      </c>
      <c r="F835" s="6">
        <f t="shared" si="77"/>
        <v>5.1571406133354084E-5</v>
      </c>
      <c r="G835" s="12">
        <f t="shared" si="74"/>
        <v>4.5981952161725461</v>
      </c>
      <c r="H835" s="18">
        <v>4.0000000000000001E-3</v>
      </c>
      <c r="I835" s="11">
        <f t="shared" si="75"/>
        <v>7.1813234249234375E-3</v>
      </c>
    </row>
    <row r="836" spans="1:9" hidden="1" outlineLevel="1" x14ac:dyDescent="0.3">
      <c r="A836" s="10" t="s">
        <v>839</v>
      </c>
      <c r="B836" s="11">
        <v>-2.5139191866719907E-3</v>
      </c>
      <c r="C836" s="11">
        <f t="shared" si="72"/>
        <v>-4.2857782609710578E-3</v>
      </c>
      <c r="D836" s="6">
        <f t="shared" si="73"/>
        <v>1.8367895302212103E-5</v>
      </c>
      <c r="E836" s="6">
        <f t="shared" si="76"/>
        <v>1.1476049084314382E-7</v>
      </c>
      <c r="F836" s="6">
        <f t="shared" si="77"/>
        <v>1.3240501461263341E-5</v>
      </c>
      <c r="G836" s="12">
        <f t="shared" si="74"/>
        <v>3.3020416018738294</v>
      </c>
      <c r="H836" s="18">
        <v>1.4E-2</v>
      </c>
      <c r="I836" s="11">
        <f t="shared" si="75"/>
        <v>3.6387499860890881E-3</v>
      </c>
    </row>
    <row r="837" spans="1:9" hidden="1" outlineLevel="1" x14ac:dyDescent="0.3">
      <c r="A837" s="10" t="s">
        <v>840</v>
      </c>
      <c r="B837" s="11">
        <v>3.8030926284647534E-3</v>
      </c>
      <c r="C837" s="11">
        <f t="shared" si="72"/>
        <v>2.0312335541656859E-3</v>
      </c>
      <c r="D837" s="6">
        <f t="shared" si="73"/>
        <v>4.1259097515685642E-6</v>
      </c>
      <c r="E837" s="6">
        <f t="shared" si="76"/>
        <v>1.8367895302212103E-5</v>
      </c>
      <c r="F837" s="6">
        <f t="shared" si="77"/>
        <v>1.5274529036570693E-4</v>
      </c>
      <c r="G837" s="12">
        <f t="shared" si="74"/>
        <v>3.713871001712771</v>
      </c>
      <c r="H837" s="18">
        <v>9.4999999999999998E-3</v>
      </c>
      <c r="I837" s="11">
        <f t="shared" si="75"/>
        <v>1.235901656143024E-2</v>
      </c>
    </row>
    <row r="838" spans="1:9" hidden="1" outlineLevel="1" x14ac:dyDescent="0.3">
      <c r="A838" s="10" t="s">
        <v>841</v>
      </c>
      <c r="B838" s="11">
        <v>4.957117305509043E-3</v>
      </c>
      <c r="C838" s="11">
        <f t="shared" si="72"/>
        <v>3.1852582312099755E-3</v>
      </c>
      <c r="D838" s="6">
        <f t="shared" si="73"/>
        <v>1.0145869999490901E-5</v>
      </c>
      <c r="E838" s="6">
        <f t="shared" si="76"/>
        <v>4.1259097515685642E-6</v>
      </c>
      <c r="F838" s="6">
        <f t="shared" si="77"/>
        <v>7.0180939976719313E-5</v>
      </c>
      <c r="G838" s="12">
        <f t="shared" si="74"/>
        <v>3.9047654583231259</v>
      </c>
      <c r="H838" s="18">
        <v>7.3000000000000001E-3</v>
      </c>
      <c r="I838" s="11">
        <f t="shared" si="75"/>
        <v>8.3774065185306199E-3</v>
      </c>
    </row>
    <row r="839" spans="1:9" hidden="1" outlineLevel="1" x14ac:dyDescent="0.3">
      <c r="A839" s="10" t="s">
        <v>842</v>
      </c>
      <c r="B839" s="11">
        <v>-3.409025163779552E-3</v>
      </c>
      <c r="C839" s="11">
        <f t="shared" si="72"/>
        <v>-5.1808842380786195E-3</v>
      </c>
      <c r="D839" s="6">
        <f t="shared" si="73"/>
        <v>2.6841561488371476E-5</v>
      </c>
      <c r="E839" s="6">
        <f t="shared" si="76"/>
        <v>1.0145869999490901E-5</v>
      </c>
      <c r="F839" s="6">
        <f t="shared" si="77"/>
        <v>4.3216443506166038E-5</v>
      </c>
      <c r="G839" s="12">
        <f t="shared" si="74"/>
        <v>3.6618236605750529</v>
      </c>
      <c r="H839" s="18">
        <v>8.5000000000000006E-3</v>
      </c>
      <c r="I839" s="11">
        <f t="shared" si="75"/>
        <v>6.5739214709460928E-3</v>
      </c>
    </row>
    <row r="840" spans="1:9" hidden="1" outlineLevel="1" x14ac:dyDescent="0.3">
      <c r="A840" s="10" t="s">
        <v>843</v>
      </c>
      <c r="B840" s="11">
        <v>-5.8551575033375155E-3</v>
      </c>
      <c r="C840" s="11">
        <f t="shared" si="72"/>
        <v>-7.627016577636583E-3</v>
      </c>
      <c r="D840" s="6">
        <f t="shared" si="73"/>
        <v>5.8171381875543254E-5</v>
      </c>
      <c r="E840" s="6">
        <f t="shared" si="76"/>
        <v>2.6841561488371476E-5</v>
      </c>
      <c r="F840" s="6">
        <f t="shared" si="77"/>
        <v>6.0452516189119419E-5</v>
      </c>
      <c r="G840" s="12">
        <f t="shared" si="74"/>
        <v>3.2354928660282436</v>
      </c>
      <c r="H840" s="18">
        <v>1.3299999999999999E-2</v>
      </c>
      <c r="I840" s="11">
        <f t="shared" si="75"/>
        <v>7.7751216189278624E-3</v>
      </c>
    </row>
    <row r="841" spans="1:9" hidden="1" outlineLevel="1" x14ac:dyDescent="0.3">
      <c r="A841" s="10" t="s">
        <v>844</v>
      </c>
      <c r="B841" s="11">
        <v>-7.1956431109993285E-3</v>
      </c>
      <c r="C841" s="11">
        <f t="shared" si="72"/>
        <v>-8.9675021852983951E-3</v>
      </c>
      <c r="D841" s="6">
        <f t="shared" si="73"/>
        <v>8.0416095443331499E-5</v>
      </c>
      <c r="E841" s="6">
        <f t="shared" si="76"/>
        <v>5.8171381875543254E-5</v>
      </c>
      <c r="F841" s="6">
        <f t="shared" si="77"/>
        <v>1.4511576238291946E-4</v>
      </c>
      <c r="G841" s="12">
        <f t="shared" si="74"/>
        <v>3.1307394560882877</v>
      </c>
      <c r="H841" s="18">
        <v>1.43E-2</v>
      </c>
      <c r="I841" s="11">
        <f t="shared" si="75"/>
        <v>1.2046400391109349E-2</v>
      </c>
    </row>
    <row r="842" spans="1:9" hidden="1" outlineLevel="1" x14ac:dyDescent="0.3">
      <c r="A842" s="10" t="s">
        <v>845</v>
      </c>
      <c r="B842" s="11">
        <v>6.5609656633902158E-4</v>
      </c>
      <c r="C842" s="11">
        <f t="shared" si="72"/>
        <v>-1.1157625079600457E-3</v>
      </c>
      <c r="D842" s="6">
        <f t="shared" si="73"/>
        <v>1.2449259741692911E-6</v>
      </c>
      <c r="E842" s="6">
        <f t="shared" si="76"/>
        <v>8.0416095443331499E-5</v>
      </c>
      <c r="F842" s="6">
        <f t="shared" si="77"/>
        <v>1.6985199099088513E-4</v>
      </c>
      <c r="G842" s="12">
        <f t="shared" si="74"/>
        <v>3.9112209035886361</v>
      </c>
      <c r="H842" s="18">
        <v>7.9000000000000008E-3</v>
      </c>
      <c r="I842" s="11">
        <f t="shared" si="75"/>
        <v>1.3032727688050768E-2</v>
      </c>
    </row>
    <row r="843" spans="1:9" hidden="1" outlineLevel="1" x14ac:dyDescent="0.3">
      <c r="A843" s="10" t="s">
        <v>846</v>
      </c>
      <c r="B843" s="11">
        <v>-2.491489819639266E-2</v>
      </c>
      <c r="C843" s="11">
        <f t="shared" si="72"/>
        <v>-2.6686757270691728E-2</v>
      </c>
      <c r="D843" s="6">
        <f t="shared" si="73"/>
        <v>7.1218301362481777E-4</v>
      </c>
      <c r="E843" s="6">
        <f t="shared" si="76"/>
        <v>1.2449259741692911E-6</v>
      </c>
      <c r="F843" s="6">
        <f t="shared" si="77"/>
        <v>4.8594249766157642E-5</v>
      </c>
      <c r="G843" s="12">
        <f t="shared" si="74"/>
        <v>1.6071625157333187</v>
      </c>
      <c r="H843" s="18">
        <v>1.44E-2</v>
      </c>
      <c r="I843" s="11">
        <f t="shared" si="75"/>
        <v>6.9709575931974832E-3</v>
      </c>
    </row>
    <row r="844" spans="1:9" hidden="1" outlineLevel="1" x14ac:dyDescent="0.3">
      <c r="A844" s="10" t="s">
        <v>847</v>
      </c>
      <c r="B844" s="11">
        <v>-5.026262283141931E-3</v>
      </c>
      <c r="C844" s="11">
        <f t="shared" si="72"/>
        <v>-6.7981213574409985E-3</v>
      </c>
      <c r="D844" s="6">
        <f t="shared" si="73"/>
        <v>4.6214453990495447E-5</v>
      </c>
      <c r="E844" s="6">
        <f t="shared" si="76"/>
        <v>7.1218301362481777E-4</v>
      </c>
      <c r="F844" s="6">
        <f t="shared" si="77"/>
        <v>2.8071613434773766E-4</v>
      </c>
      <c r="G844" s="12">
        <f t="shared" si="74"/>
        <v>2.4645125620221489</v>
      </c>
      <c r="H844" s="18">
        <v>3.32E-2</v>
      </c>
      <c r="I844" s="11">
        <f t="shared" si="75"/>
        <v>1.675458547227408E-2</v>
      </c>
    </row>
    <row r="845" spans="1:9" hidden="1" outlineLevel="1" x14ac:dyDescent="0.3">
      <c r="A845" s="10" t="s">
        <v>848</v>
      </c>
      <c r="B845" s="11">
        <v>9.8119374183551298E-3</v>
      </c>
      <c r="C845" s="11">
        <f t="shared" si="72"/>
        <v>8.0400783440560623E-3</v>
      </c>
      <c r="D845" s="6">
        <f t="shared" si="73"/>
        <v>6.464285977855927E-5</v>
      </c>
      <c r="E845" s="6">
        <f t="shared" si="76"/>
        <v>4.6214453990495447E-5</v>
      </c>
      <c r="F845" s="6">
        <f t="shared" si="77"/>
        <v>8.4408584198977007E-4</v>
      </c>
      <c r="G845" s="12">
        <f t="shared" si="74"/>
        <v>3.1265440348460665</v>
      </c>
      <c r="H845" s="18">
        <v>1.52E-2</v>
      </c>
      <c r="I845" s="11">
        <f t="shared" si="75"/>
        <v>2.9053155456675788E-2</v>
      </c>
    </row>
    <row r="846" spans="1:9" hidden="1" outlineLevel="1" x14ac:dyDescent="0.3">
      <c r="A846" s="10" t="s">
        <v>849</v>
      </c>
      <c r="B846" s="11">
        <v>-3.5826179444813866E-2</v>
      </c>
      <c r="C846" s="11">
        <f t="shared" si="72"/>
        <v>-3.7598038519112933E-2</v>
      </c>
      <c r="D846" s="6">
        <f t="shared" si="73"/>
        <v>1.4136125004846998E-3</v>
      </c>
      <c r="E846" s="6">
        <f t="shared" si="76"/>
        <v>6.464285977855927E-5</v>
      </c>
      <c r="F846" s="6">
        <f t="shared" si="77"/>
        <v>1.8725210951486517E-4</v>
      </c>
      <c r="G846" s="12">
        <f t="shared" si="74"/>
        <v>1.44722531198695</v>
      </c>
      <c r="H846" s="18">
        <v>2.2100000000000002E-2</v>
      </c>
      <c r="I846" s="11">
        <f t="shared" si="75"/>
        <v>1.3684009263182525E-2</v>
      </c>
    </row>
    <row r="847" spans="1:9" hidden="1" outlineLevel="1" x14ac:dyDescent="0.3">
      <c r="A847" s="10" t="s">
        <v>850</v>
      </c>
      <c r="B847" s="11">
        <v>5.5427786861747983E-3</v>
      </c>
      <c r="C847" s="11">
        <f t="shared" ref="C847:C910" si="78">B847-B$5</f>
        <v>3.7709196118757308E-3</v>
      </c>
      <c r="D847" s="6">
        <f t="shared" ref="D847:D910" si="79">C847^2</f>
        <v>1.4219834719229013E-5</v>
      </c>
      <c r="E847" s="6">
        <f t="shared" si="76"/>
        <v>1.4136125004846998E-3</v>
      </c>
      <c r="F847" s="6">
        <f t="shared" si="77"/>
        <v>6.1430886160370227E-4</v>
      </c>
      <c r="G847" s="12">
        <f t="shared" ref="G847:G910" si="80">IFERROR(LN(_xlfn.GAMMA((B$11+1)/2)/(H847*SQRT(B$11*PI())*_xlfn.GAMMA(B$11/2))*(1 + D847/(H847^2*B$11))^(-(B$11+1)/2)),-10000)</f>
        <v>3.018852745536345</v>
      </c>
      <c r="H847" s="18">
        <v>1.9099999999999999E-2</v>
      </c>
      <c r="I847" s="11">
        <f t="shared" ref="I847:I910" si="81">SQRT(F847)</f>
        <v>2.4785254923113103E-2</v>
      </c>
    </row>
    <row r="848" spans="1:9" hidden="1" outlineLevel="1" x14ac:dyDescent="0.3">
      <c r="A848" s="10" t="s">
        <v>851</v>
      </c>
      <c r="B848" s="11">
        <v>2.9611015605230079E-2</v>
      </c>
      <c r="C848" s="11">
        <f t="shared" si="78"/>
        <v>2.7839156530931011E-2</v>
      </c>
      <c r="D848" s="6">
        <f t="shared" si="79"/>
        <v>7.7501863635367877E-4</v>
      </c>
      <c r="E848" s="6">
        <f t="shared" ref="E848:E911" si="82">D847</f>
        <v>1.4219834719229013E-5</v>
      </c>
      <c r="F848" s="6">
        <f t="shared" ref="F848:F911" si="83">B$6+B$7*E848+B$8*H847^2</f>
        <v>2.7991882619537723E-4</v>
      </c>
      <c r="G848" s="12">
        <f t="shared" si="80"/>
        <v>1.9316323662758261</v>
      </c>
      <c r="H848" s="18">
        <v>1.84E-2</v>
      </c>
      <c r="I848" s="11">
        <f t="shared" si="81"/>
        <v>1.673077482352139E-2</v>
      </c>
    </row>
    <row r="849" spans="1:9" hidden="1" outlineLevel="1" x14ac:dyDescent="0.3">
      <c r="A849" s="10" t="s">
        <v>852</v>
      </c>
      <c r="B849" s="11">
        <v>-1.7073536597012818E-2</v>
      </c>
      <c r="C849" s="11">
        <f t="shared" si="78"/>
        <v>-1.8845395671311885E-2</v>
      </c>
      <c r="D849" s="6">
        <f t="shared" si="79"/>
        <v>3.5514893800830076E-4</v>
      </c>
      <c r="E849" s="6">
        <f t="shared" si="82"/>
        <v>7.7501863635367877E-4</v>
      </c>
      <c r="F849" s="6">
        <f t="shared" si="83"/>
        <v>3.9092101344679453E-4</v>
      </c>
      <c r="G849" s="12">
        <f t="shared" si="80"/>
        <v>0.90397465393623544</v>
      </c>
      <c r="H849" s="18">
        <v>7.6E-3</v>
      </c>
      <c r="I849" s="11">
        <f t="shared" si="81"/>
        <v>1.9771722571561502E-2</v>
      </c>
    </row>
    <row r="850" spans="1:9" hidden="1" outlineLevel="1" x14ac:dyDescent="0.3">
      <c r="A850" s="10" t="s">
        <v>853</v>
      </c>
      <c r="B850" s="11">
        <v>-2.739832958569648E-2</v>
      </c>
      <c r="C850" s="11">
        <f t="shared" si="78"/>
        <v>-2.9170188659995547E-2</v>
      </c>
      <c r="D850" s="6">
        <f t="shared" si="79"/>
        <v>8.5089990645973281E-4</v>
      </c>
      <c r="E850" s="6">
        <f t="shared" si="82"/>
        <v>3.5514893800830076E-4</v>
      </c>
      <c r="F850" s="6">
        <f t="shared" si="83"/>
        <v>1.0595754224262271E-4</v>
      </c>
      <c r="G850" s="12">
        <f t="shared" si="80"/>
        <v>0.91671738007499837</v>
      </c>
      <c r="H850" s="18">
        <v>1.2999999999999999E-2</v>
      </c>
      <c r="I850" s="11">
        <f t="shared" si="81"/>
        <v>1.0293568003497268E-2</v>
      </c>
    </row>
    <row r="851" spans="1:9" hidden="1" outlineLevel="1" x14ac:dyDescent="0.3">
      <c r="A851" s="10" t="s">
        <v>854</v>
      </c>
      <c r="B851" s="11">
        <v>-2.1327946107617408E-2</v>
      </c>
      <c r="C851" s="11">
        <f t="shared" si="78"/>
        <v>-2.3099805181916476E-2</v>
      </c>
      <c r="D851" s="6">
        <f t="shared" si="79"/>
        <v>5.336009994424953E-4</v>
      </c>
      <c r="E851" s="6">
        <f t="shared" si="82"/>
        <v>8.5089990645973281E-4</v>
      </c>
      <c r="F851" s="6">
        <f t="shared" si="83"/>
        <v>2.7552035379705032E-4</v>
      </c>
      <c r="G851" s="12">
        <f t="shared" si="80"/>
        <v>2.3421864314449858</v>
      </c>
      <c r="H851" s="18">
        <v>2.4899999999999999E-2</v>
      </c>
      <c r="I851" s="11">
        <f t="shared" si="81"/>
        <v>1.6598805794304911E-2</v>
      </c>
    </row>
    <row r="852" spans="1:9" hidden="1" outlineLevel="1" x14ac:dyDescent="0.3">
      <c r="A852" s="10" t="s">
        <v>855</v>
      </c>
      <c r="B852" s="11">
        <v>1.5339788742878654E-2</v>
      </c>
      <c r="C852" s="11">
        <f t="shared" si="78"/>
        <v>1.3567929668579587E-2</v>
      </c>
      <c r="D852" s="6">
        <f t="shared" si="79"/>
        <v>1.8408871549152218E-4</v>
      </c>
      <c r="E852" s="6">
        <f t="shared" si="82"/>
        <v>5.336009994424953E-4</v>
      </c>
      <c r="F852" s="6">
        <f t="shared" si="83"/>
        <v>5.6260829926418465E-4</v>
      </c>
      <c r="G852" s="12">
        <f t="shared" si="80"/>
        <v>2.2934881155146329</v>
      </c>
      <c r="H852" s="18">
        <v>3.7699999999999997E-2</v>
      </c>
      <c r="I852" s="11">
        <f t="shared" si="81"/>
        <v>2.3719365490336892E-2</v>
      </c>
    </row>
    <row r="853" spans="1:9" hidden="1" outlineLevel="1" x14ac:dyDescent="0.3">
      <c r="A853" s="10" t="s">
        <v>856</v>
      </c>
      <c r="B853" s="11">
        <v>-2.4364574234724067E-2</v>
      </c>
      <c r="C853" s="11">
        <f t="shared" si="78"/>
        <v>-2.6136433309023134E-2</v>
      </c>
      <c r="D853" s="6">
        <f t="shared" si="79"/>
        <v>6.8311314611701395E-4</v>
      </c>
      <c r="E853" s="6">
        <f t="shared" si="82"/>
        <v>1.8408871549152218E-4</v>
      </c>
      <c r="F853" s="6">
        <f t="shared" si="83"/>
        <v>1.1095119589291278E-3</v>
      </c>
      <c r="G853" s="12">
        <f t="shared" si="80"/>
        <v>1.9815008067736264</v>
      </c>
      <c r="H853" s="18">
        <v>1.7100000000000001E-2</v>
      </c>
      <c r="I853" s="11">
        <f t="shared" si="81"/>
        <v>3.3309337413541085E-2</v>
      </c>
    </row>
    <row r="854" spans="1:9" hidden="1" outlineLevel="1" x14ac:dyDescent="0.3">
      <c r="A854" s="10" t="s">
        <v>857</v>
      </c>
      <c r="B854" s="11">
        <v>3.6188223352916174E-2</v>
      </c>
      <c r="C854" s="11">
        <f t="shared" si="78"/>
        <v>3.4416364278617106E-2</v>
      </c>
      <c r="D854" s="6">
        <f t="shared" si="79"/>
        <v>1.1844861301584717E-3</v>
      </c>
      <c r="E854" s="6">
        <f t="shared" si="82"/>
        <v>6.8311314611701395E-4</v>
      </c>
      <c r="F854" s="6">
        <f t="shared" si="83"/>
        <v>3.4014714769097063E-4</v>
      </c>
      <c r="G854" s="12">
        <f t="shared" si="80"/>
        <v>1.888198286958183</v>
      </c>
      <c r="H854" s="18">
        <v>2.7400000000000001E-2</v>
      </c>
      <c r="I854" s="11">
        <f t="shared" si="81"/>
        <v>1.8443078584958927E-2</v>
      </c>
    </row>
    <row r="855" spans="1:9" hidden="1" outlineLevel="1" x14ac:dyDescent="0.3">
      <c r="A855" s="10" t="s">
        <v>858</v>
      </c>
      <c r="B855" s="11">
        <v>-3.8175166332422026E-4</v>
      </c>
      <c r="C855" s="11">
        <f t="shared" si="78"/>
        <v>-2.1536107376232873E-3</v>
      </c>
      <c r="D855" s="6">
        <f t="shared" si="79"/>
        <v>4.63803920920632E-6</v>
      </c>
      <c r="E855" s="6">
        <f t="shared" si="82"/>
        <v>1.1844861301584717E-3</v>
      </c>
      <c r="F855" s="6">
        <f t="shared" si="83"/>
        <v>7.736409621471969E-4</v>
      </c>
      <c r="G855" s="12">
        <f t="shared" si="80"/>
        <v>3.2187599986578213</v>
      </c>
      <c r="H855" s="18">
        <v>1.5800000000000002E-2</v>
      </c>
      <c r="I855" s="11">
        <f t="shared" si="81"/>
        <v>2.7814402063449015E-2</v>
      </c>
    </row>
    <row r="856" spans="1:9" hidden="1" outlineLevel="1" x14ac:dyDescent="0.3">
      <c r="A856" s="10" t="s">
        <v>859</v>
      </c>
      <c r="B856" s="11">
        <v>2.4925442650495011E-2</v>
      </c>
      <c r="C856" s="11">
        <f t="shared" si="78"/>
        <v>2.3153583576195944E-2</v>
      </c>
      <c r="D856" s="6">
        <f t="shared" si="79"/>
        <v>5.3608843241989058E-4</v>
      </c>
      <c r="E856" s="6">
        <f t="shared" si="82"/>
        <v>4.63803920920632E-6</v>
      </c>
      <c r="F856" s="6">
        <f t="shared" si="83"/>
        <v>1.9101981132269252E-4</v>
      </c>
      <c r="G856" s="12">
        <f t="shared" si="80"/>
        <v>2.241504958233917</v>
      </c>
      <c r="H856" s="18">
        <v>1.7299999999999999E-2</v>
      </c>
      <c r="I856" s="11">
        <f t="shared" si="81"/>
        <v>1.3820991691000054E-2</v>
      </c>
    </row>
    <row r="857" spans="1:9" hidden="1" outlineLevel="1" x14ac:dyDescent="0.3">
      <c r="A857" s="10" t="s">
        <v>860</v>
      </c>
      <c r="B857" s="11">
        <v>-5.8992937530480656E-3</v>
      </c>
      <c r="C857" s="11">
        <f t="shared" si="78"/>
        <v>-7.6711528273471332E-3</v>
      </c>
      <c r="D857" s="6">
        <f t="shared" si="79"/>
        <v>5.8846585700515918E-5</v>
      </c>
      <c r="E857" s="6">
        <f t="shared" si="82"/>
        <v>5.3608843241989058E-4</v>
      </c>
      <c r="F857" s="6">
        <f t="shared" si="83"/>
        <v>3.2006500570404012E-4</v>
      </c>
      <c r="G857" s="12">
        <f t="shared" si="80"/>
        <v>3.1342202494897906</v>
      </c>
      <c r="H857" s="18">
        <v>1.5299999999999999E-2</v>
      </c>
      <c r="I857" s="11">
        <f t="shared" si="81"/>
        <v>1.7890360692396343E-2</v>
      </c>
    </row>
    <row r="858" spans="1:9" hidden="1" outlineLevel="1" x14ac:dyDescent="0.3">
      <c r="A858" s="10" t="s">
        <v>861</v>
      </c>
      <c r="B858" s="11">
        <v>1.0444624118516084E-2</v>
      </c>
      <c r="C858" s="11">
        <f t="shared" si="78"/>
        <v>8.6727650442170161E-3</v>
      </c>
      <c r="D858" s="6">
        <f t="shared" si="79"/>
        <v>7.5216853512192583E-5</v>
      </c>
      <c r="E858" s="6">
        <f t="shared" si="82"/>
        <v>5.8846585700515918E-5</v>
      </c>
      <c r="F858" s="6">
        <f t="shared" si="83"/>
        <v>1.8856553272039451E-4</v>
      </c>
      <c r="G858" s="12">
        <f t="shared" si="80"/>
        <v>3.3151204777935224</v>
      </c>
      <c r="H858" s="18">
        <v>7.7999999999999996E-3</v>
      </c>
      <c r="I858" s="11">
        <f t="shared" si="81"/>
        <v>1.3731916571272727E-2</v>
      </c>
    </row>
    <row r="859" spans="1:9" hidden="1" outlineLevel="1" x14ac:dyDescent="0.3">
      <c r="A859" s="10" t="s">
        <v>862</v>
      </c>
      <c r="B859" s="11">
        <v>8.807602733097254E-4</v>
      </c>
      <c r="C859" s="11">
        <f t="shared" si="78"/>
        <v>-8.9109880098934191E-4</v>
      </c>
      <c r="D859" s="6">
        <f t="shared" si="79"/>
        <v>7.9405707312464278E-7</v>
      </c>
      <c r="E859" s="6">
        <f t="shared" si="82"/>
        <v>7.5216853512192583E-5</v>
      </c>
      <c r="F859" s="6">
        <f t="shared" si="83"/>
        <v>6.0131061445363972E-5</v>
      </c>
      <c r="G859" s="12">
        <f t="shared" si="80"/>
        <v>3.5255886446806586</v>
      </c>
      <c r="H859" s="18">
        <v>1.17E-2</v>
      </c>
      <c r="I859" s="11">
        <f t="shared" si="81"/>
        <v>7.7544220574691427E-3</v>
      </c>
    </row>
    <row r="860" spans="1:9" hidden="1" outlineLevel="1" x14ac:dyDescent="0.3">
      <c r="A860" s="10" t="s">
        <v>863</v>
      </c>
      <c r="B860" s="11">
        <v>3.9730731155736779E-3</v>
      </c>
      <c r="C860" s="11">
        <f t="shared" si="78"/>
        <v>2.2012140412746104E-3</v>
      </c>
      <c r="D860" s="6">
        <f t="shared" si="79"/>
        <v>4.845343255504502E-6</v>
      </c>
      <c r="E860" s="6">
        <f t="shared" si="82"/>
        <v>7.9405707312464278E-7</v>
      </c>
      <c r="F860" s="6">
        <f t="shared" si="83"/>
        <v>1.049412812134434E-4</v>
      </c>
      <c r="G860" s="12">
        <f t="shared" si="80"/>
        <v>3.1406986256898697</v>
      </c>
      <c r="H860" s="18">
        <v>1.7100000000000001E-2</v>
      </c>
      <c r="I860" s="11">
        <f t="shared" si="81"/>
        <v>1.0244085181871703E-2</v>
      </c>
    </row>
    <row r="861" spans="1:9" hidden="1" outlineLevel="1" x14ac:dyDescent="0.3">
      <c r="A861" s="10" t="s">
        <v>864</v>
      </c>
      <c r="B861" s="11">
        <v>-3.0708791886811401E-2</v>
      </c>
      <c r="C861" s="11">
        <f t="shared" si="78"/>
        <v>-3.2480650961110469E-2</v>
      </c>
      <c r="D861" s="6">
        <f t="shared" si="79"/>
        <v>1.0549926868574865E-3</v>
      </c>
      <c r="E861" s="6">
        <f t="shared" si="82"/>
        <v>4.845343255504502E-6</v>
      </c>
      <c r="F861" s="6">
        <f t="shared" si="83"/>
        <v>2.2345719630824609E-4</v>
      </c>
      <c r="G861" s="12">
        <f t="shared" si="80"/>
        <v>1.2861442147198261</v>
      </c>
      <c r="H861" s="18">
        <v>1.67E-2</v>
      </c>
      <c r="I861" s="11">
        <f t="shared" si="81"/>
        <v>1.4948484749573988E-2</v>
      </c>
    </row>
    <row r="862" spans="1:9" hidden="1" outlineLevel="1" x14ac:dyDescent="0.3">
      <c r="A862" s="10" t="s">
        <v>865</v>
      </c>
      <c r="B862" s="11">
        <v>7.5248889047323103E-3</v>
      </c>
      <c r="C862" s="11">
        <f t="shared" si="78"/>
        <v>5.7530298304332428E-3</v>
      </c>
      <c r="D862" s="6">
        <f t="shared" si="79"/>
        <v>3.3097352229854745E-5</v>
      </c>
      <c r="E862" s="6">
        <f t="shared" si="82"/>
        <v>1.0549926868574865E-3</v>
      </c>
      <c r="F862" s="6">
        <f t="shared" si="83"/>
        <v>3.9388323074277795E-4</v>
      </c>
      <c r="G862" s="12">
        <f t="shared" si="80"/>
        <v>3.5129279120285815</v>
      </c>
      <c r="H862" s="18">
        <v>1.01E-2</v>
      </c>
      <c r="I862" s="11">
        <f t="shared" si="81"/>
        <v>1.9846491648217775E-2</v>
      </c>
    </row>
    <row r="863" spans="1:9" hidden="1" outlineLevel="1" x14ac:dyDescent="0.3">
      <c r="A863" s="10" t="s">
        <v>866</v>
      </c>
      <c r="B863" s="11">
        <v>1.2206472222344699E-2</v>
      </c>
      <c r="C863" s="11">
        <f t="shared" si="78"/>
        <v>1.0434613148045632E-2</v>
      </c>
      <c r="D863" s="6">
        <f t="shared" si="79"/>
        <v>1.0888115154936677E-4</v>
      </c>
      <c r="E863" s="6">
        <f t="shared" si="82"/>
        <v>3.3097352229854745E-5</v>
      </c>
      <c r="F863" s="6">
        <f t="shared" si="83"/>
        <v>8.4074366622073664E-5</v>
      </c>
      <c r="G863" s="12">
        <f t="shared" si="80"/>
        <v>3.1381340200352801</v>
      </c>
      <c r="H863" s="18">
        <v>9.7999999999999997E-3</v>
      </c>
      <c r="I863" s="11">
        <f t="shared" si="81"/>
        <v>9.1692075242124204E-3</v>
      </c>
    </row>
    <row r="864" spans="1:9" hidden="1" outlineLevel="1" x14ac:dyDescent="0.3">
      <c r="A864" s="10" t="s">
        <v>867</v>
      </c>
      <c r="B864" s="11">
        <v>-1.126406559719813E-2</v>
      </c>
      <c r="C864" s="11">
        <f t="shared" si="78"/>
        <v>-1.3035924671497197E-2</v>
      </c>
      <c r="D864" s="6">
        <f t="shared" si="79"/>
        <v>1.6993533204094931E-4</v>
      </c>
      <c r="E864" s="6">
        <f t="shared" si="82"/>
        <v>1.0888115154936677E-4</v>
      </c>
      <c r="F864" s="6">
        <f t="shared" si="83"/>
        <v>9.2589540324645815E-5</v>
      </c>
      <c r="G864" s="12">
        <f t="shared" si="80"/>
        <v>2.5612053739042238</v>
      </c>
      <c r="H864" s="18">
        <v>7.9000000000000008E-3</v>
      </c>
      <c r="I864" s="11">
        <f t="shared" si="81"/>
        <v>9.6223458846918311E-3</v>
      </c>
    </row>
    <row r="865" spans="1:9" hidden="1" outlineLevel="1" x14ac:dyDescent="0.3">
      <c r="A865" s="10" t="s">
        <v>868</v>
      </c>
      <c r="B865" s="11">
        <v>-2.0299602072148405E-2</v>
      </c>
      <c r="C865" s="11">
        <f t="shared" si="78"/>
        <v>-2.2071461146447473E-2</v>
      </c>
      <c r="D865" s="6">
        <f t="shared" si="79"/>
        <v>4.871493971391404E-4</v>
      </c>
      <c r="E865" s="6">
        <f t="shared" si="82"/>
        <v>1.6993533204094931E-4</v>
      </c>
      <c r="F865" s="6">
        <f t="shared" si="83"/>
        <v>7.7615935890161736E-5</v>
      </c>
      <c r="G865" s="12">
        <f t="shared" si="80"/>
        <v>1.5554327474479817</v>
      </c>
      <c r="H865" s="18">
        <v>1.09E-2</v>
      </c>
      <c r="I865" s="11">
        <f t="shared" si="81"/>
        <v>8.8099906861563559E-3</v>
      </c>
    </row>
    <row r="866" spans="1:9" hidden="1" outlineLevel="1" x14ac:dyDescent="0.3">
      <c r="A866" s="10" t="s">
        <v>869</v>
      </c>
      <c r="B866" s="11">
        <v>1.2174451581343723E-3</v>
      </c>
      <c r="C866" s="11">
        <f t="shared" si="78"/>
        <v>-5.5441391616469502E-4</v>
      </c>
      <c r="D866" s="6">
        <f t="shared" si="79"/>
        <v>3.0737479043707349E-7</v>
      </c>
      <c r="E866" s="6">
        <f t="shared" si="82"/>
        <v>4.871493971391404E-4</v>
      </c>
      <c r="F866" s="6">
        <f t="shared" si="83"/>
        <v>1.7491734149909264E-4</v>
      </c>
      <c r="G866" s="12">
        <f t="shared" si="80"/>
        <v>3.3482425452258142</v>
      </c>
      <c r="H866" s="18">
        <v>1.4E-2</v>
      </c>
      <c r="I866" s="11">
        <f t="shared" si="81"/>
        <v>1.3225631988645859E-2</v>
      </c>
    </row>
    <row r="867" spans="1:9" hidden="1" outlineLevel="1" x14ac:dyDescent="0.3">
      <c r="A867" s="10" t="s">
        <v>870</v>
      </c>
      <c r="B867" s="11">
        <v>1.2333398156496419E-2</v>
      </c>
      <c r="C867" s="11">
        <f t="shared" si="78"/>
        <v>1.0561539082197351E-2</v>
      </c>
      <c r="D867" s="6">
        <f t="shared" si="79"/>
        <v>1.1154610778478207E-4</v>
      </c>
      <c r="E867" s="6">
        <f t="shared" si="82"/>
        <v>3.0737479043707349E-7</v>
      </c>
      <c r="F867" s="6">
        <f t="shared" si="83"/>
        <v>1.4963813821787595E-4</v>
      </c>
      <c r="G867" s="12">
        <f t="shared" si="80"/>
        <v>3.0787515589659251</v>
      </c>
      <c r="H867" s="18">
        <v>1.35E-2</v>
      </c>
      <c r="I867" s="11">
        <f t="shared" si="81"/>
        <v>1.2232666848151958E-2</v>
      </c>
    </row>
    <row r="868" spans="1:9" hidden="1" outlineLevel="1" x14ac:dyDescent="0.3">
      <c r="A868" s="10" t="s">
        <v>871</v>
      </c>
      <c r="B868" s="11">
        <v>-6.0370328377135412E-3</v>
      </c>
      <c r="C868" s="11">
        <f t="shared" si="78"/>
        <v>-7.8088919120126088E-3</v>
      </c>
      <c r="D868" s="6">
        <f t="shared" si="79"/>
        <v>6.0978792893495934E-5</v>
      </c>
      <c r="E868" s="6">
        <f t="shared" si="82"/>
        <v>1.1154610778478207E-4</v>
      </c>
      <c r="F868" s="6">
        <f t="shared" si="83"/>
        <v>1.5835904167620438E-4</v>
      </c>
      <c r="G868" s="12">
        <f t="shared" si="80"/>
        <v>3.4016580133654881</v>
      </c>
      <c r="H868" s="18">
        <v>9.4000000000000004E-3</v>
      </c>
      <c r="I868" s="11">
        <f t="shared" si="81"/>
        <v>1.2584078896613943E-2</v>
      </c>
    </row>
    <row r="869" spans="1:9" hidden="1" outlineLevel="1" x14ac:dyDescent="0.3">
      <c r="A869" s="10" t="s">
        <v>872</v>
      </c>
      <c r="B869" s="11">
        <v>-1.0925094478589242E-3</v>
      </c>
      <c r="C869" s="11">
        <f t="shared" si="78"/>
        <v>-2.8643685221579913E-3</v>
      </c>
      <c r="D869" s="6">
        <f t="shared" si="79"/>
        <v>8.2046070307295542E-6</v>
      </c>
      <c r="E869" s="6">
        <f t="shared" si="82"/>
        <v>6.0978792893495934E-5</v>
      </c>
      <c r="F869" s="6">
        <f t="shared" si="83"/>
        <v>7.8530146335673365E-5</v>
      </c>
      <c r="G869" s="12">
        <f t="shared" si="80"/>
        <v>3.7400755193011395</v>
      </c>
      <c r="H869" s="18">
        <v>8.9999999999999993E-3</v>
      </c>
      <c r="I869" s="11">
        <f t="shared" si="81"/>
        <v>8.8617236661765394E-3</v>
      </c>
    </row>
    <row r="870" spans="1:9" hidden="1" outlineLevel="1" x14ac:dyDescent="0.3">
      <c r="A870" s="10" t="s">
        <v>873</v>
      </c>
      <c r="B870" s="11">
        <v>1.5326483457409132E-2</v>
      </c>
      <c r="C870" s="11">
        <f t="shared" si="78"/>
        <v>1.3554624383110064E-2</v>
      </c>
      <c r="D870" s="6">
        <f t="shared" si="79"/>
        <v>1.8372784216720187E-4</v>
      </c>
      <c r="E870" s="6">
        <f t="shared" si="82"/>
        <v>8.2046070307295542E-6</v>
      </c>
      <c r="F870" s="6">
        <f t="shared" si="83"/>
        <v>6.387502352166314E-5</v>
      </c>
      <c r="G870" s="12">
        <f t="shared" si="80"/>
        <v>2.8432647092242771</v>
      </c>
      <c r="H870" s="18">
        <v>1.1299999999999999E-2</v>
      </c>
      <c r="I870" s="11">
        <f t="shared" si="81"/>
        <v>7.9921851531144558E-3</v>
      </c>
    </row>
    <row r="871" spans="1:9" hidden="1" outlineLevel="1" x14ac:dyDescent="0.3">
      <c r="A871" s="10" t="s">
        <v>874</v>
      </c>
      <c r="B871" s="11">
        <v>1.7453967576972752E-2</v>
      </c>
      <c r="C871" s="11">
        <f t="shared" si="78"/>
        <v>1.5682108502673684E-2</v>
      </c>
      <c r="D871" s="6">
        <f t="shared" si="79"/>
        <v>2.4592852708963026E-4</v>
      </c>
      <c r="E871" s="6">
        <f t="shared" si="82"/>
        <v>1.8372784216720187E-4</v>
      </c>
      <c r="F871" s="6">
        <f t="shared" si="83"/>
        <v>1.2944367312612567E-4</v>
      </c>
      <c r="G871" s="12">
        <f t="shared" si="80"/>
        <v>2.6913718479689437</v>
      </c>
      <c r="H871" s="18">
        <v>1.29E-2</v>
      </c>
      <c r="I871" s="11">
        <f t="shared" si="81"/>
        <v>1.1377331546813852E-2</v>
      </c>
    </row>
    <row r="872" spans="1:9" hidden="1" outlineLevel="1" x14ac:dyDescent="0.3">
      <c r="A872" s="10" t="s">
        <v>875</v>
      </c>
      <c r="B872" s="11">
        <v>1.6588513121628536E-2</v>
      </c>
      <c r="C872" s="11">
        <f t="shared" si="78"/>
        <v>1.4816654047329469E-2</v>
      </c>
      <c r="D872" s="6">
        <f t="shared" si="79"/>
        <v>2.1953323715824473E-4</v>
      </c>
      <c r="E872" s="6">
        <f t="shared" si="82"/>
        <v>2.4592852708963026E-4</v>
      </c>
      <c r="F872" s="6">
        <f t="shared" si="83"/>
        <v>1.6947826745986131E-4</v>
      </c>
      <c r="G872" s="12">
        <f t="shared" si="80"/>
        <v>2.5632493290305924</v>
      </c>
      <c r="H872" s="18">
        <v>9.7999999999999997E-3</v>
      </c>
      <c r="I872" s="11">
        <f t="shared" si="81"/>
        <v>1.3018381906360763E-2</v>
      </c>
    </row>
    <row r="873" spans="1:9" hidden="1" outlineLevel="1" x14ac:dyDescent="0.3">
      <c r="A873" s="10" t="s">
        <v>876</v>
      </c>
      <c r="B873" s="11">
        <v>-5.2620114285370262E-4</v>
      </c>
      <c r="C873" s="11">
        <f t="shared" si="78"/>
        <v>-2.2980602171527699E-3</v>
      </c>
      <c r="D873" s="6">
        <f t="shared" si="79"/>
        <v>5.281080761660236E-6</v>
      </c>
      <c r="E873" s="6">
        <f t="shared" si="82"/>
        <v>2.1953323715824473E-4</v>
      </c>
      <c r="F873" s="6">
        <f t="shared" si="83"/>
        <v>1.1162624888669655E-4</v>
      </c>
      <c r="G873" s="12">
        <f t="shared" si="80"/>
        <v>4.1086417287990447</v>
      </c>
      <c r="H873" s="18">
        <v>6.1000000000000004E-3</v>
      </c>
      <c r="I873" s="11">
        <f t="shared" si="81"/>
        <v>1.0565332407771019E-2</v>
      </c>
    </row>
    <row r="874" spans="1:9" hidden="1" outlineLevel="1" x14ac:dyDescent="0.3">
      <c r="A874" s="10" t="s">
        <v>877</v>
      </c>
      <c r="B874" s="11">
        <v>-6.9667533877903099E-4</v>
      </c>
      <c r="C874" s="11">
        <f t="shared" si="78"/>
        <v>-2.4685344130780983E-3</v>
      </c>
      <c r="D874" s="6">
        <f t="shared" si="79"/>
        <v>6.0936621485508316E-6</v>
      </c>
      <c r="E874" s="6">
        <f t="shared" si="82"/>
        <v>5.281080761660236E-6</v>
      </c>
      <c r="F874" s="6">
        <f t="shared" si="83"/>
        <v>3.0197604465062696E-5</v>
      </c>
      <c r="G874" s="12">
        <f t="shared" si="80"/>
        <v>4.3642866655758432</v>
      </c>
      <c r="H874" s="18">
        <v>4.3E-3</v>
      </c>
      <c r="I874" s="11">
        <f t="shared" si="81"/>
        <v>5.4952347051843648E-3</v>
      </c>
    </row>
    <row r="875" spans="1:9" hidden="1" outlineLevel="1" x14ac:dyDescent="0.3">
      <c r="A875" s="10" t="s">
        <v>878</v>
      </c>
      <c r="B875" s="11">
        <v>1.0209350563661415E-2</v>
      </c>
      <c r="C875" s="11">
        <f t="shared" si="78"/>
        <v>8.4374914893623476E-3</v>
      </c>
      <c r="D875" s="6">
        <f t="shared" si="79"/>
        <v>7.1191262633062043E-5</v>
      </c>
      <c r="E875" s="6">
        <f t="shared" si="82"/>
        <v>6.0936621485508316E-6</v>
      </c>
      <c r="F875" s="6">
        <f t="shared" si="83"/>
        <v>1.6155493961241516E-5</v>
      </c>
      <c r="G875" s="12">
        <f t="shared" si="80"/>
        <v>3.3537542533960321</v>
      </c>
      <c r="H875" s="18">
        <v>8.6999999999999994E-3</v>
      </c>
      <c r="I875" s="11">
        <f t="shared" si="81"/>
        <v>4.0193897498552586E-3</v>
      </c>
    </row>
    <row r="876" spans="1:9" hidden="1" outlineLevel="1" x14ac:dyDescent="0.3">
      <c r="A876" s="10" t="s">
        <v>879</v>
      </c>
      <c r="B876" s="11">
        <v>5.1122562160610405E-3</v>
      </c>
      <c r="C876" s="11">
        <f t="shared" si="78"/>
        <v>3.340397141761973E-3</v>
      </c>
      <c r="D876" s="6">
        <f t="shared" si="79"/>
        <v>1.1158253064691558E-5</v>
      </c>
      <c r="E876" s="6">
        <f t="shared" si="82"/>
        <v>7.1191262633062043E-5</v>
      </c>
      <c r="F876" s="6">
        <f t="shared" si="83"/>
        <v>7.0688565470385331E-5</v>
      </c>
      <c r="G876" s="12">
        <f t="shared" si="80"/>
        <v>3.9390787774954714</v>
      </c>
      <c r="H876" s="18">
        <v>6.8999999999999999E-3</v>
      </c>
      <c r="I876" s="11">
        <f t="shared" si="81"/>
        <v>8.4076492237952771E-3</v>
      </c>
    </row>
    <row r="877" spans="1:9" hidden="1" outlineLevel="1" x14ac:dyDescent="0.3">
      <c r="A877" s="10" t="s">
        <v>880</v>
      </c>
      <c r="B877" s="11">
        <v>-3.6172764746260052E-3</v>
      </c>
      <c r="C877" s="11">
        <f t="shared" si="78"/>
        <v>-5.3891355489250727E-3</v>
      </c>
      <c r="D877" s="6">
        <f t="shared" si="79"/>
        <v>2.9042781964687945E-5</v>
      </c>
      <c r="E877" s="6">
        <f t="shared" si="82"/>
        <v>1.1158253064691558E-5</v>
      </c>
      <c r="F877" s="6">
        <f t="shared" si="83"/>
        <v>3.9087557491369773E-5</v>
      </c>
      <c r="G877" s="12">
        <f t="shared" si="80"/>
        <v>3.7952627019837113</v>
      </c>
      <c r="H877" s="18">
        <v>5.8999999999999999E-3</v>
      </c>
      <c r="I877" s="11">
        <f t="shared" si="81"/>
        <v>6.2520042779391771E-3</v>
      </c>
    </row>
    <row r="878" spans="1:9" hidden="1" outlineLevel="1" x14ac:dyDescent="0.3">
      <c r="A878" s="10" t="s">
        <v>881</v>
      </c>
      <c r="B878" s="11">
        <v>1.0493486745111975E-2</v>
      </c>
      <c r="C878" s="11">
        <f t="shared" si="78"/>
        <v>8.7216276708129079E-3</v>
      </c>
      <c r="D878" s="6">
        <f t="shared" si="79"/>
        <v>7.6066789228289384E-5</v>
      </c>
      <c r="E878" s="6">
        <f t="shared" si="82"/>
        <v>2.9042781964687945E-5</v>
      </c>
      <c r="F878" s="6">
        <f t="shared" si="83"/>
        <v>3.2467400792887322E-5</v>
      </c>
      <c r="G878" s="12">
        <f t="shared" si="80"/>
        <v>2.9677839195452322</v>
      </c>
      <c r="H878" s="18">
        <v>5.3E-3</v>
      </c>
      <c r="I878" s="11">
        <f t="shared" si="81"/>
        <v>5.6980172685669635E-3</v>
      </c>
    </row>
    <row r="879" spans="1:9" hidden="1" outlineLevel="1" x14ac:dyDescent="0.3">
      <c r="A879" s="10" t="s">
        <v>882</v>
      </c>
      <c r="B879" s="11">
        <v>-9.9275819175086016E-3</v>
      </c>
      <c r="C879" s="11">
        <f t="shared" si="78"/>
        <v>-1.1699440991807669E-2</v>
      </c>
      <c r="D879" s="6">
        <f t="shared" si="79"/>
        <v>1.3687691952078961E-4</v>
      </c>
      <c r="E879" s="6">
        <f t="shared" si="82"/>
        <v>7.6066789228289384E-5</v>
      </c>
      <c r="F879" s="6">
        <f t="shared" si="83"/>
        <v>3.5466522291813581E-5</v>
      </c>
      <c r="G879" s="12">
        <f t="shared" si="80"/>
        <v>2.7170040679746488</v>
      </c>
      <c r="H879" s="18">
        <v>7.3000000000000001E-3</v>
      </c>
      <c r="I879" s="11">
        <f t="shared" si="81"/>
        <v>5.9553775943942955E-3</v>
      </c>
    </row>
    <row r="880" spans="1:9" hidden="1" outlineLevel="1" x14ac:dyDescent="0.3">
      <c r="A880" s="10" t="s">
        <v>883</v>
      </c>
      <c r="B880" s="11">
        <v>1.2970938148035016E-2</v>
      </c>
      <c r="C880" s="11">
        <f t="shared" si="78"/>
        <v>1.1199079073735949E-2</v>
      </c>
      <c r="D880" s="6">
        <f t="shared" si="79"/>
        <v>1.2541937209979042E-4</v>
      </c>
      <c r="E880" s="6">
        <f t="shared" si="82"/>
        <v>1.3687691952078961E-4</v>
      </c>
      <c r="F880" s="6">
        <f t="shared" si="83"/>
        <v>6.5019395002511069E-5</v>
      </c>
      <c r="G880" s="12">
        <f t="shared" si="80"/>
        <v>3.0413310843489789</v>
      </c>
      <c r="H880" s="18">
        <v>9.4999999999999998E-3</v>
      </c>
      <c r="I880" s="11">
        <f t="shared" si="81"/>
        <v>8.0634604855800637E-3</v>
      </c>
    </row>
    <row r="881" spans="1:9" hidden="1" outlineLevel="1" x14ac:dyDescent="0.3">
      <c r="A881" s="10" t="s">
        <v>884</v>
      </c>
      <c r="B881" s="11">
        <v>9.6685434588827284E-4</v>
      </c>
      <c r="C881" s="11">
        <f t="shared" si="78"/>
        <v>-8.0500472841079447E-4</v>
      </c>
      <c r="D881" s="6">
        <f t="shared" si="79"/>
        <v>6.4803261276373701E-7</v>
      </c>
      <c r="E881" s="6">
        <f t="shared" si="82"/>
        <v>1.2541937209979042E-4</v>
      </c>
      <c r="F881" s="6">
        <f t="shared" si="83"/>
        <v>9.1048402894380875E-5</v>
      </c>
      <c r="G881" s="12">
        <f t="shared" si="80"/>
        <v>4.2905435547258355</v>
      </c>
      <c r="H881" s="18">
        <v>5.4000000000000003E-3</v>
      </c>
      <c r="I881" s="11">
        <f t="shared" si="81"/>
        <v>9.5419286779131231E-3</v>
      </c>
    </row>
    <row r="882" spans="1:9" hidden="1" outlineLevel="1" x14ac:dyDescent="0.3">
      <c r="A882" s="10" t="s">
        <v>885</v>
      </c>
      <c r="B882" s="11">
        <v>-9.8380640392437338E-3</v>
      </c>
      <c r="C882" s="11">
        <f t="shared" si="78"/>
        <v>-1.1609923113542801E-2</v>
      </c>
      <c r="D882" s="6">
        <f t="shared" si="79"/>
        <v>1.3479031470237538E-4</v>
      </c>
      <c r="E882" s="6">
        <f t="shared" si="82"/>
        <v>6.4803261276373701E-7</v>
      </c>
      <c r="F882" s="6">
        <f t="shared" si="83"/>
        <v>2.3302006244480239E-5</v>
      </c>
      <c r="G882" s="12">
        <f t="shared" si="80"/>
        <v>3.0172511865226888</v>
      </c>
      <c r="H882" s="18">
        <v>1.0200000000000001E-2</v>
      </c>
      <c r="I882" s="11">
        <f t="shared" si="81"/>
        <v>4.8272151645105113E-3</v>
      </c>
    </row>
    <row r="883" spans="1:9" hidden="1" outlineLevel="1" x14ac:dyDescent="0.3">
      <c r="A883" s="10" t="s">
        <v>886</v>
      </c>
      <c r="B883" s="11">
        <v>-9.2776965576358058E-3</v>
      </c>
      <c r="C883" s="11">
        <f t="shared" si="78"/>
        <v>-1.1049555631934873E-2</v>
      </c>
      <c r="D883" s="6">
        <f t="shared" si="79"/>
        <v>1.2209267966322367E-4</v>
      </c>
      <c r="E883" s="6">
        <f t="shared" si="82"/>
        <v>1.3479031470237538E-4</v>
      </c>
      <c r="F883" s="6">
        <f t="shared" si="83"/>
        <v>1.0310762613831024E-4</v>
      </c>
      <c r="G883" s="12">
        <f t="shared" si="80"/>
        <v>3.0811550792207072</v>
      </c>
      <c r="H883" s="18">
        <v>1.04E-2</v>
      </c>
      <c r="I883" s="11">
        <f t="shared" si="81"/>
        <v>1.015419253994675E-2</v>
      </c>
    </row>
    <row r="884" spans="1:9" hidden="1" outlineLevel="1" x14ac:dyDescent="0.3">
      <c r="A884" s="10" t="s">
        <v>887</v>
      </c>
      <c r="B884" s="11">
        <v>1.1822109394344464E-2</v>
      </c>
      <c r="C884" s="11">
        <f t="shared" si="78"/>
        <v>1.0050250320045397E-2</v>
      </c>
      <c r="D884" s="6">
        <f t="shared" si="79"/>
        <v>1.010075314955726E-4</v>
      </c>
      <c r="E884" s="6">
        <f t="shared" si="82"/>
        <v>1.2209267966322367E-4</v>
      </c>
      <c r="F884" s="6">
        <f t="shared" si="83"/>
        <v>1.0404434267512328E-4</v>
      </c>
      <c r="G884" s="12">
        <f t="shared" si="80"/>
        <v>3.171491168636611</v>
      </c>
      <c r="H884" s="18">
        <v>9.1999999999999998E-3</v>
      </c>
      <c r="I884" s="11">
        <f t="shared" si="81"/>
        <v>1.0200212874010193E-2</v>
      </c>
    </row>
    <row r="885" spans="1:9" hidden="1" outlineLevel="1" x14ac:dyDescent="0.3">
      <c r="A885" s="10" t="s">
        <v>888</v>
      </c>
      <c r="B885" s="11">
        <v>-9.4935176828789616E-3</v>
      </c>
      <c r="C885" s="11">
        <f t="shared" si="78"/>
        <v>-1.1265376757178029E-2</v>
      </c>
      <c r="D885" s="6">
        <f t="shared" si="79"/>
        <v>1.2690871348116698E-4</v>
      </c>
      <c r="E885" s="6">
        <f t="shared" si="82"/>
        <v>1.010075314955726E-4</v>
      </c>
      <c r="F885" s="6">
        <f t="shared" si="83"/>
        <v>8.2598535643475549E-5</v>
      </c>
      <c r="G885" s="12">
        <f t="shared" si="80"/>
        <v>3.0571225010702094</v>
      </c>
      <c r="H885" s="18">
        <v>1.03E-2</v>
      </c>
      <c r="I885" s="11">
        <f t="shared" si="81"/>
        <v>9.0883736522810038E-3</v>
      </c>
    </row>
    <row r="886" spans="1:9" hidden="1" outlineLevel="1" x14ac:dyDescent="0.3">
      <c r="A886" s="10" t="s">
        <v>889</v>
      </c>
      <c r="B886" s="11">
        <v>1.4255562550624974E-2</v>
      </c>
      <c r="C886" s="11">
        <f t="shared" si="78"/>
        <v>1.2483703476325906E-2</v>
      </c>
      <c r="D886" s="6">
        <f t="shared" si="79"/>
        <v>1.5584285248483151E-4</v>
      </c>
      <c r="E886" s="6">
        <f t="shared" si="82"/>
        <v>1.2690871348116698E-4</v>
      </c>
      <c r="F886" s="6">
        <f t="shared" si="83"/>
        <v>1.0330470677890438E-4</v>
      </c>
      <c r="G886" s="12">
        <f t="shared" si="80"/>
        <v>2.7558577205406132</v>
      </c>
      <c r="H886" s="18">
        <v>8.3999999999999995E-3</v>
      </c>
      <c r="I886" s="11">
        <f t="shared" si="81"/>
        <v>1.0163892304570351E-2</v>
      </c>
    </row>
    <row r="887" spans="1:9" hidden="1" outlineLevel="1" x14ac:dyDescent="0.3">
      <c r="A887" s="10" t="s">
        <v>890</v>
      </c>
      <c r="B887" s="11">
        <v>8.6640530694265562E-3</v>
      </c>
      <c r="C887" s="11">
        <f t="shared" si="78"/>
        <v>6.8921939951274887E-3</v>
      </c>
      <c r="D887" s="6">
        <f t="shared" si="79"/>
        <v>4.750233806647141E-5</v>
      </c>
      <c r="E887" s="6">
        <f t="shared" si="82"/>
        <v>1.5584285248483151E-4</v>
      </c>
      <c r="F887" s="6">
        <f t="shared" si="83"/>
        <v>8.1365731436739021E-5</v>
      </c>
      <c r="G887" s="12">
        <f t="shared" si="80"/>
        <v>3.5359166728605147</v>
      </c>
      <c r="H887" s="18">
        <v>6.0000000000000001E-3</v>
      </c>
      <c r="I887" s="11">
        <f t="shared" si="81"/>
        <v>9.0202955293459779E-3</v>
      </c>
    </row>
    <row r="888" spans="1:9" hidden="1" outlineLevel="1" x14ac:dyDescent="0.3">
      <c r="A888" s="10" t="s">
        <v>891</v>
      </c>
      <c r="B888" s="11">
        <v>-3.4404369902436699E-3</v>
      </c>
      <c r="C888" s="11">
        <f t="shared" si="78"/>
        <v>-5.2122960645427374E-3</v>
      </c>
      <c r="D888" s="6">
        <f t="shared" si="79"/>
        <v>2.7168030264447708E-5</v>
      </c>
      <c r="E888" s="6">
        <f t="shared" si="82"/>
        <v>4.750233806647141E-5</v>
      </c>
      <c r="F888" s="6">
        <f t="shared" si="83"/>
        <v>3.6544724325577688E-5</v>
      </c>
      <c r="G888" s="12">
        <f t="shared" si="80"/>
        <v>3.8248929217124186</v>
      </c>
      <c r="H888" s="18">
        <v>4.7000000000000002E-3</v>
      </c>
      <c r="I888" s="11">
        <f t="shared" si="81"/>
        <v>6.0452232651555301E-3</v>
      </c>
    </row>
    <row r="889" spans="1:9" hidden="1" outlineLevel="1" x14ac:dyDescent="0.3">
      <c r="A889" s="10" t="s">
        <v>892</v>
      </c>
      <c r="B889" s="11">
        <v>-2.7852369979901753E-3</v>
      </c>
      <c r="C889" s="11">
        <f t="shared" si="78"/>
        <v>-4.5570960722892424E-3</v>
      </c>
      <c r="D889" s="6">
        <f t="shared" si="79"/>
        <v>2.076712461207404E-5</v>
      </c>
      <c r="E889" s="6">
        <f t="shared" si="82"/>
        <v>2.7168030264447708E-5</v>
      </c>
      <c r="F889" s="6">
        <f t="shared" si="83"/>
        <v>2.2508441805131079E-5</v>
      </c>
      <c r="G889" s="12">
        <f t="shared" si="80"/>
        <v>3.9697394903885574</v>
      </c>
      <c r="H889" s="18">
        <v>4.7000000000000002E-3</v>
      </c>
      <c r="I889" s="11">
        <f t="shared" si="81"/>
        <v>4.7443062511953295E-3</v>
      </c>
    </row>
    <row r="890" spans="1:9" hidden="1" outlineLevel="1" x14ac:dyDescent="0.3">
      <c r="A890" s="10" t="s">
        <v>893</v>
      </c>
      <c r="B890" s="11">
        <v>2.2407395850983503E-3</v>
      </c>
      <c r="C890" s="11">
        <f t="shared" si="78"/>
        <v>4.6888051079928294E-4</v>
      </c>
      <c r="D890" s="6">
        <f t="shared" si="79"/>
        <v>2.1984893340739648E-7</v>
      </c>
      <c r="E890" s="6">
        <f t="shared" si="82"/>
        <v>2.076712461207404E-5</v>
      </c>
      <c r="F890" s="6">
        <f t="shared" si="83"/>
        <v>2.1407222837888726E-5</v>
      </c>
      <c r="G890" s="12">
        <f t="shared" si="80"/>
        <v>3.1782835100214966</v>
      </c>
      <c r="H890" s="18">
        <v>1.66E-2</v>
      </c>
      <c r="I890" s="11">
        <f t="shared" si="81"/>
        <v>4.6267940129088008E-3</v>
      </c>
    </row>
    <row r="891" spans="1:9" hidden="1" outlineLevel="1" x14ac:dyDescent="0.3">
      <c r="A891" s="10" t="s">
        <v>894</v>
      </c>
      <c r="B891" s="11">
        <v>-8.548386300026703E-3</v>
      </c>
      <c r="C891" s="11">
        <f t="shared" si="78"/>
        <v>-1.032024537432577E-2</v>
      </c>
      <c r="D891" s="6">
        <f t="shared" si="79"/>
        <v>1.0650746458629247E-4</v>
      </c>
      <c r="E891" s="6">
        <f t="shared" si="82"/>
        <v>2.1984893340739648E-7</v>
      </c>
      <c r="F891" s="6">
        <f t="shared" si="83"/>
        <v>2.0989618880781674E-4</v>
      </c>
      <c r="G891" s="12">
        <f t="shared" si="80"/>
        <v>3.145519016559843</v>
      </c>
      <c r="H891" s="18">
        <v>1.1299999999999999E-2</v>
      </c>
      <c r="I891" s="11">
        <f t="shared" si="81"/>
        <v>1.4487794477000864E-2</v>
      </c>
    </row>
    <row r="892" spans="1:9" hidden="1" outlineLevel="1" x14ac:dyDescent="0.3">
      <c r="A892" s="10" t="s">
        <v>895</v>
      </c>
      <c r="B892" s="11">
        <v>-4.8503566291019868E-3</v>
      </c>
      <c r="C892" s="11">
        <f t="shared" si="78"/>
        <v>-6.6222157034010543E-3</v>
      </c>
      <c r="D892" s="6">
        <f t="shared" si="79"/>
        <v>4.3853740822371521E-5</v>
      </c>
      <c r="E892" s="6">
        <f t="shared" si="82"/>
        <v>1.0650746458629247E-4</v>
      </c>
      <c r="F892" s="6">
        <f t="shared" si="83"/>
        <v>1.1615859300341225E-4</v>
      </c>
      <c r="G892" s="12">
        <f t="shared" si="80"/>
        <v>3.5880418932760132</v>
      </c>
      <c r="H892" s="18">
        <v>7.3000000000000001E-3</v>
      </c>
      <c r="I892" s="11">
        <f t="shared" si="81"/>
        <v>1.0777689594872004E-2</v>
      </c>
    </row>
    <row r="893" spans="1:9" hidden="1" outlineLevel="1" x14ac:dyDescent="0.3">
      <c r="A893" s="10" t="s">
        <v>896</v>
      </c>
      <c r="B893" s="11">
        <v>-1.9007700112449587E-2</v>
      </c>
      <c r="C893" s="11">
        <f t="shared" si="78"/>
        <v>-2.0779559186748654E-2</v>
      </c>
      <c r="D893" s="6">
        <f t="shared" si="79"/>
        <v>4.3179007999559038E-4</v>
      </c>
      <c r="E893" s="6">
        <f t="shared" si="82"/>
        <v>4.3853740822371521E-5</v>
      </c>
      <c r="F893" s="6">
        <f t="shared" si="83"/>
        <v>4.9015583301602011E-5</v>
      </c>
      <c r="G893" s="12">
        <f t="shared" si="80"/>
        <v>2.4179287936458906</v>
      </c>
      <c r="H893" s="18">
        <v>1.7399999999999999E-2</v>
      </c>
      <c r="I893" s="11">
        <f t="shared" si="81"/>
        <v>7.001113004487359E-3</v>
      </c>
    </row>
    <row r="894" spans="1:9" hidden="1" outlineLevel="1" x14ac:dyDescent="0.3">
      <c r="A894" s="10" t="s">
        <v>897</v>
      </c>
      <c r="B894" s="11">
        <v>-3.7536897505000624E-3</v>
      </c>
      <c r="C894" s="11">
        <f t="shared" si="78"/>
        <v>-5.52554882479913E-3</v>
      </c>
      <c r="D894" s="6">
        <f t="shared" si="79"/>
        <v>3.0531689815239045E-5</v>
      </c>
      <c r="E894" s="6">
        <f t="shared" si="82"/>
        <v>4.3179007999559038E-4</v>
      </c>
      <c r="F894" s="6">
        <f t="shared" si="83"/>
        <v>3.0475020501702805E-4</v>
      </c>
      <c r="G894" s="12">
        <f t="shared" si="80"/>
        <v>3.5047851094006122</v>
      </c>
      <c r="H894" s="18">
        <v>1.04E-2</v>
      </c>
      <c r="I894" s="11">
        <f t="shared" si="81"/>
        <v>1.7457096122122602E-2</v>
      </c>
    </row>
    <row r="895" spans="1:9" hidden="1" outlineLevel="1" x14ac:dyDescent="0.3">
      <c r="A895" s="10" t="s">
        <v>898</v>
      </c>
      <c r="B895" s="11">
        <v>3.7052784125551608E-3</v>
      </c>
      <c r="C895" s="11">
        <f t="shared" si="78"/>
        <v>1.9334193382560935E-3</v>
      </c>
      <c r="D895" s="6">
        <f t="shared" si="79"/>
        <v>3.7381103375426304E-6</v>
      </c>
      <c r="E895" s="6">
        <f t="shared" si="82"/>
        <v>3.0531689815239045E-5</v>
      </c>
      <c r="F895" s="6">
        <f t="shared" si="83"/>
        <v>8.829208757936283E-5</v>
      </c>
      <c r="G895" s="12">
        <f t="shared" si="80"/>
        <v>3.5924699460437974</v>
      </c>
      <c r="H895" s="18">
        <v>1.0800000000000001E-2</v>
      </c>
      <c r="I895" s="11">
        <f t="shared" si="81"/>
        <v>9.3963869428287609E-3</v>
      </c>
    </row>
    <row r="896" spans="1:9" hidden="1" outlineLevel="1" x14ac:dyDescent="0.3">
      <c r="A896" s="10" t="s">
        <v>899</v>
      </c>
      <c r="B896" s="11">
        <v>8.7201320283914995E-3</v>
      </c>
      <c r="C896" s="11">
        <f t="shared" si="78"/>
        <v>6.9482729540924319E-3</v>
      </c>
      <c r="D896" s="6">
        <f t="shared" si="79"/>
        <v>4.8278497044572372E-5</v>
      </c>
      <c r="E896" s="6">
        <f t="shared" si="82"/>
        <v>3.7381103375426304E-6</v>
      </c>
      <c r="F896" s="6">
        <f t="shared" si="83"/>
        <v>9.0106773272276609E-5</v>
      </c>
      <c r="G896" s="12">
        <f t="shared" si="80"/>
        <v>3.4687515003331253</v>
      </c>
      <c r="H896" s="18">
        <v>9.4999999999999998E-3</v>
      </c>
      <c r="I896" s="11">
        <f t="shared" si="81"/>
        <v>9.4924587579971395E-3</v>
      </c>
    </row>
    <row r="897" spans="1:9" hidden="1" outlineLevel="1" x14ac:dyDescent="0.3">
      <c r="A897" s="10" t="s">
        <v>900</v>
      </c>
      <c r="B897" s="11">
        <v>-2.5808216640886776E-2</v>
      </c>
      <c r="C897" s="11">
        <f t="shared" si="78"/>
        <v>-2.7580075715185844E-2</v>
      </c>
      <c r="D897" s="6">
        <f t="shared" si="79"/>
        <v>7.6066057645538389E-4</v>
      </c>
      <c r="E897" s="6">
        <f t="shared" si="82"/>
        <v>4.8278497044572372E-5</v>
      </c>
      <c r="F897" s="6">
        <f t="shared" si="83"/>
        <v>7.7777000475103447E-5</v>
      </c>
      <c r="G897" s="12">
        <f t="shared" si="80"/>
        <v>-0.51612806834617087</v>
      </c>
      <c r="H897" s="18">
        <v>9.4000000000000004E-3</v>
      </c>
      <c r="I897" s="11">
        <f t="shared" si="81"/>
        <v>8.8191269678525117E-3</v>
      </c>
    </row>
    <row r="898" spans="1:9" hidden="1" outlineLevel="1" x14ac:dyDescent="0.3">
      <c r="A898" s="10" t="s">
        <v>901</v>
      </c>
      <c r="B898" s="11">
        <v>-9.2791357876963805E-4</v>
      </c>
      <c r="C898" s="11">
        <f t="shared" si="78"/>
        <v>-2.6997726530687055E-3</v>
      </c>
      <c r="D898" s="6">
        <f t="shared" si="79"/>
        <v>7.2887723782576369E-6</v>
      </c>
      <c r="E898" s="6">
        <f t="shared" si="82"/>
        <v>7.6066057645538389E-4</v>
      </c>
      <c r="F898" s="6">
        <f t="shared" si="83"/>
        <v>1.9890418290760447E-4</v>
      </c>
      <c r="G898" s="12">
        <f t="shared" si="80"/>
        <v>2.7914202116506659</v>
      </c>
      <c r="H898" s="18">
        <v>2.4299999999999999E-2</v>
      </c>
      <c r="I898" s="11">
        <f t="shared" si="81"/>
        <v>1.4103339423966384E-2</v>
      </c>
    </row>
    <row r="899" spans="1:9" hidden="1" outlineLevel="1" x14ac:dyDescent="0.3">
      <c r="A899" s="10" t="s">
        <v>902</v>
      </c>
      <c r="B899" s="11">
        <v>-2.7082273659003588E-2</v>
      </c>
      <c r="C899" s="11">
        <f t="shared" si="78"/>
        <v>-2.8854132733302656E-2</v>
      </c>
      <c r="D899" s="6">
        <f t="shared" si="79"/>
        <v>8.3256097579104777E-4</v>
      </c>
      <c r="E899" s="6">
        <f t="shared" si="82"/>
        <v>7.2887723782576369E-6</v>
      </c>
      <c r="F899" s="6">
        <f t="shared" si="83"/>
        <v>4.4969717722452936E-4</v>
      </c>
      <c r="G899" s="12">
        <f t="shared" si="80"/>
        <v>1.8139574337030608</v>
      </c>
      <c r="H899" s="18">
        <v>1.7999999999999999E-2</v>
      </c>
      <c r="I899" s="11">
        <f t="shared" si="81"/>
        <v>2.1206064633130999E-2</v>
      </c>
    </row>
    <row r="900" spans="1:9" hidden="1" outlineLevel="1" x14ac:dyDescent="0.3">
      <c r="A900" s="10" t="s">
        <v>903</v>
      </c>
      <c r="B900" s="11">
        <v>7.1347305160508129E-3</v>
      </c>
      <c r="C900" s="11">
        <f t="shared" si="78"/>
        <v>5.3628714417517454E-3</v>
      </c>
      <c r="D900" s="6">
        <f t="shared" si="79"/>
        <v>2.8760390100756445E-5</v>
      </c>
      <c r="E900" s="6">
        <f t="shared" si="82"/>
        <v>8.3256097579104777E-4</v>
      </c>
      <c r="F900" s="6">
        <f t="shared" si="83"/>
        <v>3.8979028905694287E-4</v>
      </c>
      <c r="G900" s="12">
        <f t="shared" si="80"/>
        <v>3.2101506517494971</v>
      </c>
      <c r="H900" s="18">
        <v>1.5100000000000001E-2</v>
      </c>
      <c r="I900" s="11">
        <f t="shared" si="81"/>
        <v>1.9743107380980909E-2</v>
      </c>
    </row>
    <row r="901" spans="1:9" hidden="1" outlineLevel="1" x14ac:dyDescent="0.3">
      <c r="A901" s="10" t="s">
        <v>904</v>
      </c>
      <c r="B901" s="11">
        <v>2.2971474758125811E-2</v>
      </c>
      <c r="C901" s="11">
        <f t="shared" si="78"/>
        <v>2.1199615683826743E-2</v>
      </c>
      <c r="D901" s="6">
        <f t="shared" si="79"/>
        <v>4.4942370514195281E-4</v>
      </c>
      <c r="E901" s="6">
        <f t="shared" si="82"/>
        <v>2.8760390100756445E-5</v>
      </c>
      <c r="F901" s="6">
        <f t="shared" si="83"/>
        <v>1.7878338023086406E-4</v>
      </c>
      <c r="G901" s="12">
        <f t="shared" si="80"/>
        <v>2.0685844753952805</v>
      </c>
      <c r="H901" s="18">
        <v>1.2800000000000001E-2</v>
      </c>
      <c r="I901" s="11">
        <f t="shared" si="81"/>
        <v>1.3370990248701255E-2</v>
      </c>
    </row>
    <row r="902" spans="1:9" hidden="1" outlineLevel="1" x14ac:dyDescent="0.3">
      <c r="A902" s="10" t="s">
        <v>905</v>
      </c>
      <c r="B902" s="11">
        <v>-3.7994706461725192E-3</v>
      </c>
      <c r="C902" s="11">
        <f t="shared" si="78"/>
        <v>-5.5713297204715868E-3</v>
      </c>
      <c r="D902" s="6">
        <f t="shared" si="79"/>
        <v>3.1039714854210012E-5</v>
      </c>
      <c r="E902" s="6">
        <f t="shared" si="82"/>
        <v>4.4942370514195281E-4</v>
      </c>
      <c r="F902" s="6">
        <f t="shared" si="83"/>
        <v>2.0254082346607758E-4</v>
      </c>
      <c r="G902" s="12">
        <f t="shared" si="80"/>
        <v>3.5988061912637255</v>
      </c>
      <c r="H902" s="18">
        <v>8.9999999999999993E-3</v>
      </c>
      <c r="I902" s="11">
        <f t="shared" si="81"/>
        <v>1.4231683788859193E-2</v>
      </c>
    </row>
    <row r="903" spans="1:9" hidden="1" outlineLevel="1" x14ac:dyDescent="0.3">
      <c r="A903" s="10" t="s">
        <v>906</v>
      </c>
      <c r="B903" s="11">
        <v>-5.6523686910459172E-3</v>
      </c>
      <c r="C903" s="11">
        <f t="shared" si="78"/>
        <v>-7.4242277653449847E-3</v>
      </c>
      <c r="D903" s="6">
        <f t="shared" si="79"/>
        <v>5.5119157911719384E-5</v>
      </c>
      <c r="E903" s="6">
        <f t="shared" si="82"/>
        <v>3.1039714854210012E-5</v>
      </c>
      <c r="F903" s="6">
        <f t="shared" si="83"/>
        <v>6.7803601010524539E-5</v>
      </c>
      <c r="G903" s="12">
        <f t="shared" si="80"/>
        <v>3.453442113846231</v>
      </c>
      <c r="H903" s="18">
        <v>8.8999999999999999E-3</v>
      </c>
      <c r="I903" s="11">
        <f t="shared" si="81"/>
        <v>8.2342942023299441E-3</v>
      </c>
    </row>
    <row r="904" spans="1:9" hidden="1" outlineLevel="1" x14ac:dyDescent="0.3">
      <c r="A904" s="10" t="s">
        <v>907</v>
      </c>
      <c r="B904" s="11">
        <v>-2.9319582909678374E-4</v>
      </c>
      <c r="C904" s="11">
        <f t="shared" si="78"/>
        <v>-2.0650549033958509E-3</v>
      </c>
      <c r="D904" s="6">
        <f t="shared" si="79"/>
        <v>4.264451754039247E-6</v>
      </c>
      <c r="E904" s="6">
        <f t="shared" si="82"/>
        <v>5.5119157911719384E-5</v>
      </c>
      <c r="F904" s="6">
        <f t="shared" si="83"/>
        <v>7.0590186138458569E-5</v>
      </c>
      <c r="G904" s="12">
        <f t="shared" si="80"/>
        <v>3.0587435910186502</v>
      </c>
      <c r="H904" s="18">
        <v>1.8599999999999998E-2</v>
      </c>
      <c r="I904" s="11">
        <f t="shared" si="81"/>
        <v>8.4017966018262169E-3</v>
      </c>
    </row>
    <row r="905" spans="1:9" hidden="1" outlineLevel="1" x14ac:dyDescent="0.3">
      <c r="A905" s="10" t="s">
        <v>908</v>
      </c>
      <c r="B905" s="11">
        <v>1.758910847711985E-2</v>
      </c>
      <c r="C905" s="11">
        <f t="shared" si="78"/>
        <v>1.5817249402820782E-2</v>
      </c>
      <c r="D905" s="6">
        <f t="shared" si="79"/>
        <v>2.5018537867103441E-4</v>
      </c>
      <c r="E905" s="6">
        <f t="shared" si="82"/>
        <v>4.264451754039247E-6</v>
      </c>
      <c r="F905" s="6">
        <f t="shared" si="83"/>
        <v>2.6392569758984589E-4</v>
      </c>
      <c r="G905" s="12">
        <f t="shared" si="80"/>
        <v>2.1203001836649689</v>
      </c>
      <c r="H905" s="18">
        <v>8.5000000000000006E-3</v>
      </c>
      <c r="I905" s="11">
        <f t="shared" si="81"/>
        <v>1.6245790149754056E-2</v>
      </c>
    </row>
    <row r="906" spans="1:9" hidden="1" outlineLevel="1" x14ac:dyDescent="0.3">
      <c r="A906" s="10" t="s">
        <v>909</v>
      </c>
      <c r="B906" s="11">
        <v>-4.7951102607974531E-3</v>
      </c>
      <c r="C906" s="11">
        <f t="shared" si="78"/>
        <v>-6.5669693350965206E-3</v>
      </c>
      <c r="D906" s="6">
        <f t="shared" si="79"/>
        <v>4.3125086248098037E-5</v>
      </c>
      <c r="E906" s="6">
        <f t="shared" si="82"/>
        <v>2.5018537867103441E-4</v>
      </c>
      <c r="F906" s="6">
        <f t="shared" si="83"/>
        <v>9.8876836286174743E-5</v>
      </c>
      <c r="G906" s="12">
        <f t="shared" si="80"/>
        <v>3.5859423372108923</v>
      </c>
      <c r="H906" s="18">
        <v>7.6E-3</v>
      </c>
      <c r="I906" s="11">
        <f t="shared" si="81"/>
        <v>9.9436832354100439E-3</v>
      </c>
    </row>
    <row r="907" spans="1:9" hidden="1" outlineLevel="1" x14ac:dyDescent="0.3">
      <c r="A907" s="10" t="s">
        <v>910</v>
      </c>
      <c r="B907" s="11">
        <v>1.4019017631327527E-2</v>
      </c>
      <c r="C907" s="11">
        <f t="shared" si="78"/>
        <v>1.2247158557028459E-2</v>
      </c>
      <c r="D907" s="6">
        <f t="shared" si="79"/>
        <v>1.499928927209954E-4</v>
      </c>
      <c r="E907" s="6">
        <f t="shared" si="82"/>
        <v>4.3125086248098037E-5</v>
      </c>
      <c r="F907" s="6">
        <f t="shared" si="83"/>
        <v>5.2276609816610456E-5</v>
      </c>
      <c r="G907" s="12">
        <f t="shared" si="80"/>
        <v>2.882522741469927</v>
      </c>
      <c r="H907" s="18">
        <v>9.1999999999999998E-3</v>
      </c>
      <c r="I907" s="11">
        <f t="shared" si="81"/>
        <v>7.2302565526135001E-3</v>
      </c>
    </row>
    <row r="908" spans="1:9" hidden="1" outlineLevel="1" x14ac:dyDescent="0.3">
      <c r="A908" s="10" t="s">
        <v>911</v>
      </c>
      <c r="B908" s="11">
        <v>-2.9284356432970015E-4</v>
      </c>
      <c r="C908" s="11">
        <f t="shared" si="78"/>
        <v>-2.0647026386287673E-3</v>
      </c>
      <c r="D908" s="6">
        <f t="shared" si="79"/>
        <v>4.2629969859605939E-6</v>
      </c>
      <c r="E908" s="6">
        <f t="shared" si="82"/>
        <v>1.499928927209954E-4</v>
      </c>
      <c r="F908" s="6">
        <f t="shared" si="83"/>
        <v>9.1026031974193928E-5</v>
      </c>
      <c r="G908" s="12">
        <f t="shared" si="80"/>
        <v>4.0249387892365247</v>
      </c>
      <c r="H908" s="18">
        <v>6.7999999999999996E-3</v>
      </c>
      <c r="I908" s="11">
        <f t="shared" si="81"/>
        <v>9.5407563627939868E-3</v>
      </c>
    </row>
    <row r="909" spans="1:9" hidden="1" outlineLevel="1" x14ac:dyDescent="0.3">
      <c r="A909" s="10" t="s">
        <v>912</v>
      </c>
      <c r="B909" s="11">
        <v>5.9010573439236868E-3</v>
      </c>
      <c r="C909" s="11">
        <f t="shared" si="78"/>
        <v>4.1291982696246192E-3</v>
      </c>
      <c r="D909" s="6">
        <f t="shared" si="79"/>
        <v>1.7050278349870948E-5</v>
      </c>
      <c r="E909" s="6">
        <f t="shared" si="82"/>
        <v>4.2629969859605939E-6</v>
      </c>
      <c r="F909" s="6">
        <f t="shared" si="83"/>
        <v>3.6863404569044839E-5</v>
      </c>
      <c r="G909" s="12">
        <f t="shared" si="80"/>
        <v>4.0682441089382122</v>
      </c>
      <c r="H909" s="18">
        <v>4.0000000000000001E-3</v>
      </c>
      <c r="I909" s="11">
        <f t="shared" si="81"/>
        <v>6.0715240730021686E-3</v>
      </c>
    </row>
    <row r="910" spans="1:9" hidden="1" outlineLevel="1" x14ac:dyDescent="0.3">
      <c r="A910" s="10" t="s">
        <v>913</v>
      </c>
      <c r="B910" s="11">
        <v>-1.252080128939673E-4</v>
      </c>
      <c r="C910" s="11">
        <f t="shared" si="78"/>
        <v>-1.8970670871930346E-3</v>
      </c>
      <c r="D910" s="6">
        <f t="shared" si="79"/>
        <v>3.5988635333110645E-6</v>
      </c>
      <c r="E910" s="6">
        <f t="shared" si="82"/>
        <v>1.7050278349870948E-5</v>
      </c>
      <c r="F910" s="6">
        <f t="shared" si="83"/>
        <v>1.6154106894506533E-5</v>
      </c>
      <c r="G910" s="12">
        <f t="shared" si="80"/>
        <v>4.5679581708185264</v>
      </c>
      <c r="H910" s="18">
        <v>3.5999999999999999E-3</v>
      </c>
      <c r="I910" s="11">
        <f t="shared" si="81"/>
        <v>4.0192171992200834E-3</v>
      </c>
    </row>
    <row r="911" spans="1:9" hidden="1" outlineLevel="1" x14ac:dyDescent="0.3">
      <c r="A911" s="10" t="s">
        <v>914</v>
      </c>
      <c r="B911" s="11">
        <v>9.0667577127998109E-4</v>
      </c>
      <c r="C911" s="11">
        <f t="shared" ref="C911:C974" si="84">B911-B$5</f>
        <v>-8.6518330301908622E-4</v>
      </c>
      <c r="D911" s="6">
        <f t="shared" ref="D911:D974" si="85">C911^2</f>
        <v>7.4854214782301597E-7</v>
      </c>
      <c r="E911" s="6">
        <f t="shared" si="82"/>
        <v>3.5988635333110645E-6</v>
      </c>
      <c r="F911" s="6">
        <f t="shared" si="83"/>
        <v>1.1536865570338626E-5</v>
      </c>
      <c r="G911" s="12">
        <f t="shared" ref="G911:G974" si="86">IFERROR(LN(_xlfn.GAMMA((B$11+1)/2)/(H911*SQRT(B$11*PI())*_xlfn.GAMMA(B$11/2))*(1 + D911/(H911^2*B$11))^(-(B$11+1)/2)),-10000)</f>
        <v>4.3255463909137957</v>
      </c>
      <c r="H911" s="18">
        <v>5.1999999999999998E-3</v>
      </c>
      <c r="I911" s="11">
        <f t="shared" ref="I911:I974" si="87">SQRT(F911)</f>
        <v>3.3965961741629848E-3</v>
      </c>
    </row>
    <row r="912" spans="1:9" hidden="1" outlineLevel="1" x14ac:dyDescent="0.3">
      <c r="A912" s="10" t="s">
        <v>915</v>
      </c>
      <c r="B912" s="11">
        <v>-8.9211589451455777E-4</v>
      </c>
      <c r="C912" s="11">
        <f t="shared" si="84"/>
        <v>-2.6639749688136252E-3</v>
      </c>
      <c r="D912" s="6">
        <f t="shared" si="85"/>
        <v>7.0967626344655549E-6</v>
      </c>
      <c r="E912" s="6">
        <f t="shared" ref="E912:E975" si="88">D911</f>
        <v>7.4854214782301597E-7</v>
      </c>
      <c r="F912" s="6">
        <f t="shared" ref="F912:F975" si="89">B$6+B$7*E912+B$8*H911^2</f>
        <v>2.1713227249216532E-5</v>
      </c>
      <c r="G912" s="12">
        <f t="shared" si="86"/>
        <v>3.7368423773358797</v>
      </c>
      <c r="H912" s="18">
        <v>9.1000000000000004E-3</v>
      </c>
      <c r="I912" s="11">
        <f t="shared" si="87"/>
        <v>4.6597454060513365E-3</v>
      </c>
    </row>
    <row r="913" spans="1:9" hidden="1" outlineLevel="1" x14ac:dyDescent="0.3">
      <c r="A913" s="10" t="s">
        <v>916</v>
      </c>
      <c r="B913" s="11">
        <v>1.4440141585550141E-3</v>
      </c>
      <c r="C913" s="11">
        <f t="shared" si="84"/>
        <v>-3.2784491574405317E-4</v>
      </c>
      <c r="D913" s="6">
        <f t="shared" si="85"/>
        <v>1.0748228877922532E-7</v>
      </c>
      <c r="E913" s="6">
        <f t="shared" si="88"/>
        <v>7.0967626344655549E-6</v>
      </c>
      <c r="F913" s="6">
        <f t="shared" si="89"/>
        <v>6.5055649529991376E-5</v>
      </c>
      <c r="G913" s="12">
        <f t="shared" si="86"/>
        <v>4.5036977688525059</v>
      </c>
      <c r="H913" s="18">
        <v>4.4000000000000003E-3</v>
      </c>
      <c r="I913" s="11">
        <f t="shared" si="87"/>
        <v>8.0657082472645504E-3</v>
      </c>
    </row>
    <row r="914" spans="1:9" hidden="1" outlineLevel="1" x14ac:dyDescent="0.3">
      <c r="A914" s="10" t="s">
        <v>917</v>
      </c>
      <c r="B914" s="11">
        <v>-1.0362946053262309E-2</v>
      </c>
      <c r="C914" s="11">
        <f t="shared" si="84"/>
        <v>-1.2134805127561377E-2</v>
      </c>
      <c r="D914" s="6">
        <f t="shared" si="85"/>
        <v>1.4725349548388989E-4</v>
      </c>
      <c r="E914" s="6">
        <f t="shared" si="88"/>
        <v>1.0748228877922532E-7</v>
      </c>
      <c r="F914" s="6">
        <f t="shared" si="89"/>
        <v>1.5784719962545954E-5</v>
      </c>
      <c r="G914" s="12">
        <f t="shared" si="86"/>
        <v>2.938555176602891</v>
      </c>
      <c r="H914" s="18">
        <v>9.7999999999999997E-3</v>
      </c>
      <c r="I914" s="11">
        <f t="shared" si="87"/>
        <v>3.9729988626409085E-3</v>
      </c>
    </row>
    <row r="915" spans="1:9" hidden="1" outlineLevel="1" x14ac:dyDescent="0.3">
      <c r="A915" s="10" t="s">
        <v>918</v>
      </c>
      <c r="B915" s="11">
        <v>1.4581905537876499E-2</v>
      </c>
      <c r="C915" s="11">
        <f t="shared" si="84"/>
        <v>1.2810046463577432E-2</v>
      </c>
      <c r="D915" s="6">
        <f t="shared" si="85"/>
        <v>1.6409729039901268E-4</v>
      </c>
      <c r="E915" s="6">
        <f t="shared" si="88"/>
        <v>1.4725349548388989E-4</v>
      </c>
      <c r="F915" s="6">
        <f t="shared" si="89"/>
        <v>9.9191161290981066E-5</v>
      </c>
      <c r="G915" s="12">
        <f t="shared" si="86"/>
        <v>2.5411582917222137</v>
      </c>
      <c r="H915" s="18">
        <v>7.6E-3</v>
      </c>
      <c r="I915" s="11">
        <f t="shared" si="87"/>
        <v>9.9594759546364226E-3</v>
      </c>
    </row>
    <row r="916" spans="1:9" hidden="1" outlineLevel="1" x14ac:dyDescent="0.3">
      <c r="A916" s="10" t="s">
        <v>919</v>
      </c>
      <c r="B916" s="11">
        <v>4.8548254109221835E-3</v>
      </c>
      <c r="C916" s="11">
        <f t="shared" si="84"/>
        <v>3.082966336623116E-3</v>
      </c>
      <c r="D916" s="6">
        <f t="shared" si="85"/>
        <v>9.5046814327513557E-6</v>
      </c>
      <c r="E916" s="6">
        <f t="shared" si="88"/>
        <v>1.6409729039901268E-4</v>
      </c>
      <c r="F916" s="6">
        <f t="shared" si="89"/>
        <v>7.3088803114710357E-5</v>
      </c>
      <c r="G916" s="12">
        <f t="shared" si="86"/>
        <v>4.304161000062189</v>
      </c>
      <c r="H916" s="18">
        <v>4.0000000000000001E-3</v>
      </c>
      <c r="I916" s="11">
        <f t="shared" si="87"/>
        <v>8.5491989750332963E-3</v>
      </c>
    </row>
    <row r="917" spans="1:9" hidden="1" outlineLevel="1" x14ac:dyDescent="0.3">
      <c r="A917" s="10" t="s">
        <v>920</v>
      </c>
      <c r="B917" s="11">
        <v>3.1064558871174088E-3</v>
      </c>
      <c r="C917" s="11">
        <f t="shared" si="84"/>
        <v>1.3345968128183415E-3</v>
      </c>
      <c r="D917" s="6">
        <f t="shared" si="85"/>
        <v>1.7811486527848752E-6</v>
      </c>
      <c r="E917" s="6">
        <f t="shared" si="88"/>
        <v>9.5046814327513557E-6</v>
      </c>
      <c r="F917" s="6">
        <f t="shared" si="89"/>
        <v>1.4855953961848307E-5</v>
      </c>
      <c r="G917" s="12">
        <f t="shared" si="86"/>
        <v>3.8018011626858499</v>
      </c>
      <c r="H917" s="18">
        <v>8.8000000000000005E-3</v>
      </c>
      <c r="I917" s="11">
        <f t="shared" si="87"/>
        <v>3.8543422216830081E-3</v>
      </c>
    </row>
    <row r="918" spans="1:9" hidden="1" outlineLevel="1" x14ac:dyDescent="0.3">
      <c r="A918" s="10" t="s">
        <v>921</v>
      </c>
      <c r="B918" s="11">
        <v>-9.4551580400952981E-4</v>
      </c>
      <c r="C918" s="11">
        <f t="shared" si="84"/>
        <v>-2.7173748783085971E-3</v>
      </c>
      <c r="D918" s="6">
        <f t="shared" si="85"/>
        <v>7.3841262292626627E-6</v>
      </c>
      <c r="E918" s="6">
        <f t="shared" si="88"/>
        <v>1.7811486527848752E-6</v>
      </c>
      <c r="F918" s="6">
        <f t="shared" si="89"/>
        <v>6.0072937796788023E-5</v>
      </c>
      <c r="G918" s="12">
        <f t="shared" si="86"/>
        <v>4.16097353309</v>
      </c>
      <c r="H918" s="18">
        <v>5.4999999999999997E-3</v>
      </c>
      <c r="I918" s="11">
        <f t="shared" si="87"/>
        <v>7.7506733769904159E-3</v>
      </c>
    </row>
    <row r="919" spans="1:9" hidden="1" outlineLevel="1" x14ac:dyDescent="0.3">
      <c r="A919" s="10" t="s">
        <v>922</v>
      </c>
      <c r="B919" s="11">
        <v>7.7746123398122636E-3</v>
      </c>
      <c r="C919" s="11">
        <f t="shared" si="84"/>
        <v>6.0027532655131961E-3</v>
      </c>
      <c r="D919" s="6">
        <f t="shared" si="85"/>
        <v>3.6033046766629339E-5</v>
      </c>
      <c r="E919" s="6">
        <f t="shared" si="88"/>
        <v>7.3841262292626627E-6</v>
      </c>
      <c r="F919" s="6">
        <f t="shared" si="89"/>
        <v>2.5286654124519133E-5</v>
      </c>
      <c r="G919" s="12">
        <f t="shared" si="86"/>
        <v>3.6783222485387972</v>
      </c>
      <c r="H919" s="18">
        <v>5.3E-3</v>
      </c>
      <c r="I919" s="11">
        <f t="shared" si="87"/>
        <v>5.0285837096064271E-3</v>
      </c>
    </row>
    <row r="920" spans="1:9" hidden="1" outlineLevel="1" x14ac:dyDescent="0.3">
      <c r="A920" s="10" t="s">
        <v>923</v>
      </c>
      <c r="B920" s="11">
        <v>3.4952286849233003E-3</v>
      </c>
      <c r="C920" s="11">
        <f t="shared" si="84"/>
        <v>1.723369610624233E-3</v>
      </c>
      <c r="D920" s="6">
        <f t="shared" si="85"/>
        <v>2.9700028148231206E-6</v>
      </c>
      <c r="E920" s="6">
        <f t="shared" si="88"/>
        <v>3.6033046766629339E-5</v>
      </c>
      <c r="F920" s="6">
        <f t="shared" si="89"/>
        <v>2.8579072464752466E-5</v>
      </c>
      <c r="G920" s="12">
        <f t="shared" si="86"/>
        <v>4.7463752493254567</v>
      </c>
      <c r="H920" s="18">
        <v>2.8999999999999998E-3</v>
      </c>
      <c r="I920" s="11">
        <f t="shared" si="87"/>
        <v>5.3459398111793651E-3</v>
      </c>
    </row>
    <row r="921" spans="1:9" hidden="1" outlineLevel="1" x14ac:dyDescent="0.3">
      <c r="A921" s="10" t="s">
        <v>924</v>
      </c>
      <c r="B921" s="11">
        <v>7.4155297618056087E-3</v>
      </c>
      <c r="C921" s="11">
        <f t="shared" si="84"/>
        <v>5.6436706875065412E-3</v>
      </c>
      <c r="D921" s="6">
        <f t="shared" si="85"/>
        <v>3.1851018829020554E-5</v>
      </c>
      <c r="E921" s="6">
        <f t="shared" si="88"/>
        <v>2.9700028148231206E-6</v>
      </c>
      <c r="F921" s="6">
        <f t="shared" si="89"/>
        <v>7.9816841620322509E-6</v>
      </c>
      <c r="G921" s="12">
        <f t="shared" si="86"/>
        <v>3.7088626517114132</v>
      </c>
      <c r="H921" s="18">
        <v>4.5999999999999999E-3</v>
      </c>
      <c r="I921" s="11">
        <f t="shared" si="87"/>
        <v>2.8251874560871622E-3</v>
      </c>
    </row>
    <row r="922" spans="1:9" hidden="1" outlineLevel="1" x14ac:dyDescent="0.3">
      <c r="A922" s="10" t="s">
        <v>925</v>
      </c>
      <c r="B922" s="11">
        <v>-7.1710577419740002E-3</v>
      </c>
      <c r="C922" s="11">
        <f t="shared" si="84"/>
        <v>-8.9429168162730669E-3</v>
      </c>
      <c r="D922" s="6">
        <f t="shared" si="85"/>
        <v>7.9975761182779601E-5</v>
      </c>
      <c r="E922" s="6">
        <f t="shared" si="88"/>
        <v>3.1851018829020554E-5</v>
      </c>
      <c r="F922" s="6">
        <f t="shared" si="89"/>
        <v>2.2609558482845321E-5</v>
      </c>
      <c r="G922" s="12">
        <f t="shared" si="86"/>
        <v>2.3740676999384824</v>
      </c>
      <c r="H922" s="18">
        <v>4.3E-3</v>
      </c>
      <c r="I922" s="11">
        <f t="shared" si="87"/>
        <v>4.7549509443153377E-3</v>
      </c>
    </row>
    <row r="923" spans="1:9" hidden="1" outlineLevel="1" x14ac:dyDescent="0.3">
      <c r="A923" s="10" t="s">
        <v>926</v>
      </c>
      <c r="B923" s="11">
        <v>-2.3605135221965805E-3</v>
      </c>
      <c r="C923" s="11">
        <f t="shared" si="84"/>
        <v>-4.1323725964956476E-3</v>
      </c>
      <c r="D923" s="6">
        <f t="shared" si="85"/>
        <v>1.7076503276268181E-5</v>
      </c>
      <c r="E923" s="6">
        <f t="shared" si="88"/>
        <v>7.9975761182779601E-5</v>
      </c>
      <c r="F923" s="6">
        <f t="shared" si="89"/>
        <v>2.8866252909234971E-5</v>
      </c>
      <c r="G923" s="12">
        <f t="shared" si="86"/>
        <v>3.4962342465275982</v>
      </c>
      <c r="H923" s="18">
        <v>1.1299999999999999E-2</v>
      </c>
      <c r="I923" s="11">
        <f t="shared" si="87"/>
        <v>5.3727323504186367E-3</v>
      </c>
    </row>
    <row r="924" spans="1:9" hidden="1" outlineLevel="1" x14ac:dyDescent="0.3">
      <c r="A924" s="10" t="s">
        <v>927</v>
      </c>
      <c r="B924" s="11">
        <v>8.6288163890215642E-3</v>
      </c>
      <c r="C924" s="11">
        <f t="shared" si="84"/>
        <v>6.8569573147224967E-3</v>
      </c>
      <c r="D924" s="6">
        <f t="shared" si="85"/>
        <v>4.7017863615926352E-5</v>
      </c>
      <c r="E924" s="6">
        <f t="shared" si="88"/>
        <v>1.7076503276268181E-5</v>
      </c>
      <c r="F924" s="6">
        <f t="shared" si="89"/>
        <v>1.0077279039955809E-4</v>
      </c>
      <c r="G924" s="12">
        <f t="shared" si="86"/>
        <v>3.5522228918647509</v>
      </c>
      <c r="H924" s="18">
        <v>7.6E-3</v>
      </c>
      <c r="I924" s="11">
        <f t="shared" si="87"/>
        <v>1.0038565156413444E-2</v>
      </c>
    </row>
    <row r="925" spans="1:9" hidden="1" outlineLevel="1" x14ac:dyDescent="0.3">
      <c r="A925" s="10" t="s">
        <v>928</v>
      </c>
      <c r="B925" s="11">
        <v>-9.2914441383235256E-3</v>
      </c>
      <c r="C925" s="11">
        <f t="shared" si="84"/>
        <v>-1.1063303212622593E-2</v>
      </c>
      <c r="D925" s="6">
        <f t="shared" si="85"/>
        <v>1.2239667797442539E-4</v>
      </c>
      <c r="E925" s="6">
        <f t="shared" si="88"/>
        <v>4.7017863615926352E-5</v>
      </c>
      <c r="F925" s="6">
        <f t="shared" si="89"/>
        <v>5.2946327588675198E-5</v>
      </c>
      <c r="G925" s="12">
        <f t="shared" si="86"/>
        <v>2.7489097885383584</v>
      </c>
      <c r="H925" s="18">
        <v>6.7999999999999996E-3</v>
      </c>
      <c r="I925" s="11">
        <f t="shared" si="87"/>
        <v>7.2764227192127313E-3</v>
      </c>
    </row>
    <row r="926" spans="1:9" hidden="1" outlineLevel="1" x14ac:dyDescent="0.3">
      <c r="A926" s="10" t="s">
        <v>929</v>
      </c>
      <c r="B926" s="11">
        <v>7.8873440349435837E-3</v>
      </c>
      <c r="C926" s="11">
        <f t="shared" si="84"/>
        <v>6.1154849606445162E-3</v>
      </c>
      <c r="D926" s="6">
        <f t="shared" si="85"/>
        <v>3.7399156303869261E-5</v>
      </c>
      <c r="E926" s="6">
        <f t="shared" si="88"/>
        <v>1.2239667797442539E-4</v>
      </c>
      <c r="F926" s="6">
        <f t="shared" si="89"/>
        <v>5.7187255167656996E-5</v>
      </c>
      <c r="G926" s="12">
        <f t="shared" si="86"/>
        <v>3.5594842179127562</v>
      </c>
      <c r="H926" s="18">
        <v>8.9999999999999993E-3</v>
      </c>
      <c r="I926" s="11">
        <f t="shared" si="87"/>
        <v>7.5622255432945791E-3</v>
      </c>
    </row>
    <row r="927" spans="1:9" hidden="1" outlineLevel="1" x14ac:dyDescent="0.3">
      <c r="A927" s="10" t="s">
        <v>930</v>
      </c>
      <c r="B927" s="11">
        <v>7.874031473038768E-3</v>
      </c>
      <c r="C927" s="11">
        <f t="shared" si="84"/>
        <v>6.1021723987397004E-3</v>
      </c>
      <c r="D927" s="6">
        <f t="shared" si="85"/>
        <v>3.7236507983940632E-5</v>
      </c>
      <c r="E927" s="6">
        <f t="shared" si="88"/>
        <v>3.7399156303869261E-5</v>
      </c>
      <c r="F927" s="6">
        <f t="shared" si="89"/>
        <v>6.8897686429958109E-5</v>
      </c>
      <c r="G927" s="12">
        <f t="shared" si="86"/>
        <v>3.6569196918496054</v>
      </c>
      <c r="H927" s="18">
        <v>5.3E-3</v>
      </c>
      <c r="I927" s="11">
        <f t="shared" si="87"/>
        <v>8.3004630250340921E-3</v>
      </c>
    </row>
    <row r="928" spans="1:9" hidden="1" outlineLevel="1" x14ac:dyDescent="0.3">
      <c r="A928" s="10" t="s">
        <v>931</v>
      </c>
      <c r="B928" s="11">
        <v>1.2943034234564085E-3</v>
      </c>
      <c r="C928" s="11">
        <f t="shared" si="84"/>
        <v>-4.775556508426588E-4</v>
      </c>
      <c r="D928" s="6">
        <f t="shared" si="85"/>
        <v>2.2805939965175544E-7</v>
      </c>
      <c r="E928" s="6">
        <f t="shared" si="88"/>
        <v>3.7236507983940632E-5</v>
      </c>
      <c r="F928" s="6">
        <f t="shared" si="89"/>
        <v>2.8786117278536327E-5</v>
      </c>
      <c r="G928" s="12">
        <f t="shared" si="86"/>
        <v>4.6983283687382533</v>
      </c>
      <c r="H928" s="18">
        <v>3.5999999999999999E-3</v>
      </c>
      <c r="I928" s="11">
        <f t="shared" si="87"/>
        <v>5.3652695438846619E-3</v>
      </c>
    </row>
    <row r="929" spans="1:9" hidden="1" outlineLevel="1" x14ac:dyDescent="0.3">
      <c r="A929" s="10" t="s">
        <v>932</v>
      </c>
      <c r="B929" s="11">
        <v>6.8418614575296325E-3</v>
      </c>
      <c r="C929" s="11">
        <f t="shared" si="84"/>
        <v>5.070002383230565E-3</v>
      </c>
      <c r="D929" s="6">
        <f t="shared" si="85"/>
        <v>2.5704924165963608E-5</v>
      </c>
      <c r="E929" s="6">
        <f t="shared" si="88"/>
        <v>2.2805939965175544E-7</v>
      </c>
      <c r="F929" s="6">
        <f t="shared" si="89"/>
        <v>1.0956948657258049E-5</v>
      </c>
      <c r="G929" s="12">
        <f t="shared" si="86"/>
        <v>3.7724782643219661</v>
      </c>
      <c r="H929" s="18">
        <v>7.1000000000000004E-3</v>
      </c>
      <c r="I929" s="11">
        <f t="shared" si="87"/>
        <v>3.3101281934780182E-3</v>
      </c>
    </row>
    <row r="930" spans="1:9" hidden="1" outlineLevel="1" x14ac:dyDescent="0.3">
      <c r="A930" s="10" t="s">
        <v>933</v>
      </c>
      <c r="B930" s="11">
        <v>-6.4879692913900216E-4</v>
      </c>
      <c r="C930" s="11">
        <f t="shared" si="84"/>
        <v>-2.4206560034380695E-3</v>
      </c>
      <c r="D930" s="6">
        <f t="shared" si="85"/>
        <v>5.8595754869807667E-6</v>
      </c>
      <c r="E930" s="6">
        <f t="shared" si="88"/>
        <v>2.5704924165963608E-5</v>
      </c>
      <c r="F930" s="6">
        <f t="shared" si="89"/>
        <v>4.3711408599464087E-5</v>
      </c>
      <c r="G930" s="12">
        <f t="shared" si="86"/>
        <v>4.4652529288807861</v>
      </c>
      <c r="H930" s="18">
        <v>3.7000000000000002E-3</v>
      </c>
      <c r="I930" s="11">
        <f t="shared" si="87"/>
        <v>6.6114603983888527E-3</v>
      </c>
    </row>
    <row r="931" spans="1:9" hidden="1" outlineLevel="1" x14ac:dyDescent="0.3">
      <c r="A931" s="10" t="s">
        <v>934</v>
      </c>
      <c r="B931" s="11">
        <v>9.7100991961283946E-3</v>
      </c>
      <c r="C931" s="11">
        <f t="shared" si="84"/>
        <v>7.9382401218293271E-3</v>
      </c>
      <c r="D931" s="6">
        <f t="shared" si="85"/>
        <v>6.3015656231820883E-5</v>
      </c>
      <c r="E931" s="6">
        <f t="shared" si="88"/>
        <v>5.8595754869807667E-6</v>
      </c>
      <c r="F931" s="6">
        <f t="shared" si="89"/>
        <v>1.2478834785458805E-5</v>
      </c>
      <c r="G931" s="12">
        <f t="shared" si="86"/>
        <v>3.0159460295920075</v>
      </c>
      <c r="H931" s="18">
        <v>4.7000000000000002E-3</v>
      </c>
      <c r="I931" s="11">
        <f t="shared" si="87"/>
        <v>3.5325394244733921E-3</v>
      </c>
    </row>
    <row r="932" spans="1:9" hidden="1" outlineLevel="1" x14ac:dyDescent="0.3">
      <c r="A932" s="10" t="s">
        <v>935</v>
      </c>
      <c r="B932" s="11">
        <v>1.9167151368835909E-3</v>
      </c>
      <c r="C932" s="11">
        <f t="shared" si="84"/>
        <v>1.4485606258452357E-4</v>
      </c>
      <c r="D932" s="6">
        <f t="shared" si="85"/>
        <v>2.0983278867491409E-8</v>
      </c>
      <c r="E932" s="6">
        <f t="shared" si="88"/>
        <v>6.3015656231820883E-5</v>
      </c>
      <c r="F932" s="6">
        <f t="shared" si="89"/>
        <v>2.8675707468739434E-5</v>
      </c>
      <c r="G932" s="12">
        <f t="shared" si="86"/>
        <v>4.8239079089361026</v>
      </c>
      <c r="H932" s="18">
        <v>3.2000000000000002E-3</v>
      </c>
      <c r="I932" s="11">
        <f t="shared" si="87"/>
        <v>5.3549703518076955E-3</v>
      </c>
    </row>
    <row r="933" spans="1:9" hidden="1" outlineLevel="1" x14ac:dyDescent="0.3">
      <c r="A933" s="10" t="s">
        <v>936</v>
      </c>
      <c r="B933" s="11">
        <v>-1.6795102369384432E-3</v>
      </c>
      <c r="C933" s="11">
        <f t="shared" si="84"/>
        <v>-3.4513693112375107E-3</v>
      </c>
      <c r="D933" s="6">
        <f t="shared" si="85"/>
        <v>1.191195012255209E-5</v>
      </c>
      <c r="E933" s="6">
        <f t="shared" si="88"/>
        <v>2.0983278867491409E-8</v>
      </c>
      <c r="F933" s="6">
        <f t="shared" si="89"/>
        <v>8.860703951167235E-6</v>
      </c>
      <c r="G933" s="12">
        <f t="shared" si="86"/>
        <v>4.1512061005816276</v>
      </c>
      <c r="H933" s="18">
        <v>2.5999999999999999E-3</v>
      </c>
      <c r="I933" s="11">
        <f t="shared" si="87"/>
        <v>2.9766934593886611E-3</v>
      </c>
    </row>
    <row r="934" spans="1:9" hidden="1" outlineLevel="1" x14ac:dyDescent="0.3">
      <c r="A934" s="10" t="s">
        <v>937</v>
      </c>
      <c r="B934" s="11">
        <v>1.2698816885690261E-3</v>
      </c>
      <c r="C934" s="11">
        <f t="shared" si="84"/>
        <v>-5.0197738573004125E-4</v>
      </c>
      <c r="D934" s="6">
        <f t="shared" si="85"/>
        <v>2.5198129578436664E-7</v>
      </c>
      <c r="E934" s="6">
        <f t="shared" si="88"/>
        <v>1.191195012255209E-5</v>
      </c>
      <c r="F934" s="6">
        <f t="shared" si="89"/>
        <v>8.270058868453532E-6</v>
      </c>
      <c r="G934" s="12">
        <f t="shared" si="86"/>
        <v>4.4560584971993</v>
      </c>
      <c r="H934" s="18">
        <v>4.5999999999999999E-3</v>
      </c>
      <c r="I934" s="11">
        <f t="shared" si="87"/>
        <v>2.8757710041749729E-3</v>
      </c>
    </row>
    <row r="935" spans="1:9" hidden="1" outlineLevel="1" x14ac:dyDescent="0.3">
      <c r="A935" s="10" t="s">
        <v>938</v>
      </c>
      <c r="B935" s="11">
        <v>8.0208346482910087E-3</v>
      </c>
      <c r="C935" s="11">
        <f t="shared" si="84"/>
        <v>6.2489755739919411E-3</v>
      </c>
      <c r="D935" s="6">
        <f t="shared" si="85"/>
        <v>3.9049695724347909E-5</v>
      </c>
      <c r="E935" s="6">
        <f t="shared" si="88"/>
        <v>2.5198129578436664E-7</v>
      </c>
      <c r="F935" s="6">
        <f t="shared" si="89"/>
        <v>1.7173224725090495E-5</v>
      </c>
      <c r="G935" s="12">
        <f t="shared" si="86"/>
        <v>3.6420301372078452</v>
      </c>
      <c r="H935" s="18">
        <v>5.5999999999999999E-3</v>
      </c>
      <c r="I935" s="11">
        <f t="shared" si="87"/>
        <v>4.1440589673761271E-3</v>
      </c>
    </row>
    <row r="936" spans="1:9" hidden="1" outlineLevel="1" x14ac:dyDescent="0.3">
      <c r="A936" s="10" t="s">
        <v>939</v>
      </c>
      <c r="B936" s="11">
        <v>1.6592178592903621E-3</v>
      </c>
      <c r="C936" s="11">
        <f t="shared" si="84"/>
        <v>-1.126412150087052E-4</v>
      </c>
      <c r="D936" s="6">
        <f t="shared" si="85"/>
        <v>1.2688043318637353E-8</v>
      </c>
      <c r="E936" s="6">
        <f t="shared" si="88"/>
        <v>3.9049695724347909E-5</v>
      </c>
      <c r="F936" s="6">
        <f t="shared" si="89"/>
        <v>3.1575348526992228E-5</v>
      </c>
      <c r="G936" s="12">
        <f t="shared" si="86"/>
        <v>3.8246791970972929</v>
      </c>
      <c r="H936" s="18">
        <v>8.6999999999999994E-3</v>
      </c>
      <c r="I936" s="11">
        <f t="shared" si="87"/>
        <v>5.6191946511036815E-3</v>
      </c>
    </row>
    <row r="937" spans="1:9" hidden="1" outlineLevel="1" x14ac:dyDescent="0.3">
      <c r="A937" s="10" t="s">
        <v>940</v>
      </c>
      <c r="B937" s="11">
        <v>9.6833477181794281E-5</v>
      </c>
      <c r="C937" s="11">
        <f t="shared" si="84"/>
        <v>-1.6750255971172731E-3</v>
      </c>
      <c r="D937" s="6">
        <f t="shared" si="85"/>
        <v>2.805710750998077E-6</v>
      </c>
      <c r="E937" s="6">
        <f t="shared" si="88"/>
        <v>1.2688043318637353E-8</v>
      </c>
      <c r="F937" s="6">
        <f t="shared" si="89"/>
        <v>5.8442923891457696E-5</v>
      </c>
      <c r="G937" s="12">
        <f t="shared" si="86"/>
        <v>3.6617590962579416</v>
      </c>
      <c r="H937" s="18">
        <v>1.01E-2</v>
      </c>
      <c r="I937" s="11">
        <f t="shared" si="87"/>
        <v>7.6447971779150361E-3</v>
      </c>
    </row>
    <row r="938" spans="1:9" hidden="1" outlineLevel="1" x14ac:dyDescent="0.3">
      <c r="A938" s="10" t="s">
        <v>941</v>
      </c>
      <c r="B938" s="11">
        <v>-7.204861030789979E-3</v>
      </c>
      <c r="C938" s="11">
        <f t="shared" si="84"/>
        <v>-8.9767201050890456E-3</v>
      </c>
      <c r="D938" s="6">
        <f t="shared" si="85"/>
        <v>8.0581503845109887E-5</v>
      </c>
      <c r="E938" s="6">
        <f t="shared" si="88"/>
        <v>2.805710750998077E-6</v>
      </c>
      <c r="F938" s="6">
        <f t="shared" si="89"/>
        <v>7.8862958743713209E-5</v>
      </c>
      <c r="G938" s="12">
        <f t="shared" si="86"/>
        <v>2.895357845052891</v>
      </c>
      <c r="H938" s="18">
        <v>1.9900000000000001E-2</v>
      </c>
      <c r="I938" s="11">
        <f t="shared" si="87"/>
        <v>8.8804818981693331E-3</v>
      </c>
    </row>
    <row r="939" spans="1:9" hidden="1" outlineLevel="1" x14ac:dyDescent="0.3">
      <c r="A939" s="10" t="s">
        <v>942</v>
      </c>
      <c r="B939" s="11">
        <v>9.7151647362773638E-3</v>
      </c>
      <c r="C939" s="11">
        <f t="shared" si="84"/>
        <v>7.9433056619782963E-3</v>
      </c>
      <c r="D939" s="6">
        <f t="shared" si="85"/>
        <v>6.309610483961646E-5</v>
      </c>
      <c r="E939" s="6">
        <f t="shared" si="88"/>
        <v>8.0581503845109887E-5</v>
      </c>
      <c r="F939" s="6">
        <f t="shared" si="89"/>
        <v>3.1497227516174404E-4</v>
      </c>
      <c r="G939" s="12">
        <f t="shared" si="86"/>
        <v>3.2765274193244895</v>
      </c>
      <c r="H939" s="18">
        <v>5.7000000000000002E-3</v>
      </c>
      <c r="I939" s="11">
        <f t="shared" si="87"/>
        <v>1.7747458273278009E-2</v>
      </c>
    </row>
    <row r="940" spans="1:9" hidden="1" outlineLevel="1" x14ac:dyDescent="0.3">
      <c r="A940" s="10" t="s">
        <v>943</v>
      </c>
      <c r="B940" s="11">
        <v>2.1280680532965103E-3</v>
      </c>
      <c r="C940" s="11">
        <f t="shared" si="84"/>
        <v>3.5620897899744301E-4</v>
      </c>
      <c r="D940" s="6">
        <f t="shared" si="85"/>
        <v>1.268848367184008E-7</v>
      </c>
      <c r="E940" s="6">
        <f t="shared" si="88"/>
        <v>6.309610483961646E-5</v>
      </c>
      <c r="F940" s="6">
        <f t="shared" si="89"/>
        <v>3.6568385667430594E-5</v>
      </c>
      <c r="G940" s="12">
        <f t="shared" si="86"/>
        <v>4.3370745753670921</v>
      </c>
      <c r="H940" s="18">
        <v>5.1999999999999998E-3</v>
      </c>
      <c r="I940" s="11">
        <f t="shared" si="87"/>
        <v>6.047179976437827E-3</v>
      </c>
    </row>
    <row r="941" spans="1:9" hidden="1" outlineLevel="1" x14ac:dyDescent="0.3">
      <c r="A941" s="10" t="s">
        <v>944</v>
      </c>
      <c r="B941" s="11">
        <v>-3.7802369257982304E-3</v>
      </c>
      <c r="C941" s="11">
        <f t="shared" si="84"/>
        <v>-5.5520960000972975E-3</v>
      </c>
      <c r="D941" s="6">
        <f t="shared" si="85"/>
        <v>3.0825769994296409E-5</v>
      </c>
      <c r="E941" s="6">
        <f t="shared" si="88"/>
        <v>1.268848367184008E-7</v>
      </c>
      <c r="F941" s="6">
        <f t="shared" si="89"/>
        <v>2.1606276630149149E-5</v>
      </c>
      <c r="G941" s="12">
        <f t="shared" si="86"/>
        <v>3.721621212710041</v>
      </c>
      <c r="H941" s="18">
        <v>7.1000000000000004E-3</v>
      </c>
      <c r="I941" s="11">
        <f t="shared" si="87"/>
        <v>4.6482552242910619E-3</v>
      </c>
    </row>
    <row r="942" spans="1:9" hidden="1" outlineLevel="1" x14ac:dyDescent="0.3">
      <c r="A942" s="10" t="s">
        <v>945</v>
      </c>
      <c r="B942" s="11">
        <v>-2.2303624886985864E-3</v>
      </c>
      <c r="C942" s="11">
        <f t="shared" si="84"/>
        <v>-4.002221562997654E-3</v>
      </c>
      <c r="D942" s="6">
        <f t="shared" si="85"/>
        <v>1.6017777439323384E-5</v>
      </c>
      <c r="E942" s="6">
        <f t="shared" si="88"/>
        <v>3.0825769994296409E-5</v>
      </c>
      <c r="F942" s="6">
        <f t="shared" si="89"/>
        <v>4.4592404642952523E-5</v>
      </c>
      <c r="G942" s="12">
        <f t="shared" si="86"/>
        <v>3.7277552702076839</v>
      </c>
      <c r="H942" s="18">
        <v>8.6E-3</v>
      </c>
      <c r="I942" s="11">
        <f t="shared" si="87"/>
        <v>6.6777544611158418E-3</v>
      </c>
    </row>
    <row r="943" spans="1:9" hidden="1" outlineLevel="1" x14ac:dyDescent="0.3">
      <c r="A943" s="10" t="s">
        <v>946</v>
      </c>
      <c r="B943" s="11">
        <v>-6.9768489752737028E-3</v>
      </c>
      <c r="C943" s="11">
        <f t="shared" si="84"/>
        <v>-8.7487080495727704E-3</v>
      </c>
      <c r="D943" s="6">
        <f t="shared" si="85"/>
        <v>7.6539892536659388E-5</v>
      </c>
      <c r="E943" s="6">
        <f t="shared" si="88"/>
        <v>1.6017777439323384E-5</v>
      </c>
      <c r="F943" s="6">
        <f t="shared" si="89"/>
        <v>5.9885843018124099E-5</v>
      </c>
      <c r="G943" s="12">
        <f t="shared" si="86"/>
        <v>3.3176656892704797</v>
      </c>
      <c r="H943" s="18">
        <v>8.9999999999999993E-3</v>
      </c>
      <c r="I943" s="11">
        <f t="shared" si="87"/>
        <v>7.7385943825816388E-3</v>
      </c>
    </row>
    <row r="944" spans="1:9" hidden="1" outlineLevel="1" x14ac:dyDescent="0.3">
      <c r="A944" s="10" t="s">
        <v>947</v>
      </c>
      <c r="B944" s="11">
        <v>-8.0006308636600028E-3</v>
      </c>
      <c r="C944" s="11">
        <f t="shared" si="84"/>
        <v>-9.7724899379590703E-3</v>
      </c>
      <c r="D944" s="6">
        <f t="shared" si="85"/>
        <v>9.5501559587511276E-5</v>
      </c>
      <c r="E944" s="6">
        <f t="shared" si="88"/>
        <v>7.6539892536659388E-5</v>
      </c>
      <c r="F944" s="6">
        <f t="shared" si="89"/>
        <v>7.5631502466661372E-5</v>
      </c>
      <c r="G944" s="12">
        <f t="shared" si="86"/>
        <v>3.1619853417022941</v>
      </c>
      <c r="H944" s="18">
        <v>8.0000000000000002E-3</v>
      </c>
      <c r="I944" s="11">
        <f t="shared" si="87"/>
        <v>8.6966374229733977E-3</v>
      </c>
    </row>
    <row r="945" spans="1:9" hidden="1" outlineLevel="1" x14ac:dyDescent="0.3">
      <c r="A945" s="10" t="s">
        <v>948</v>
      </c>
      <c r="B945" s="11">
        <v>-1.0609731810113749E-2</v>
      </c>
      <c r="C945" s="11">
        <f t="shared" si="84"/>
        <v>-1.2381590884412817E-2</v>
      </c>
      <c r="D945" s="6">
        <f t="shared" si="85"/>
        <v>1.5330379282897457E-4</v>
      </c>
      <c r="E945" s="6">
        <f t="shared" si="88"/>
        <v>9.5501559587511276E-5</v>
      </c>
      <c r="F945" s="6">
        <f t="shared" si="89"/>
        <v>6.6014819506197232E-5</v>
      </c>
      <c r="G945" s="12">
        <f t="shared" si="86"/>
        <v>2.9448484695663817</v>
      </c>
      <c r="H945" s="18">
        <v>1.47E-2</v>
      </c>
      <c r="I945" s="11">
        <f t="shared" si="87"/>
        <v>8.124950430999393E-3</v>
      </c>
    </row>
    <row r="946" spans="1:9" hidden="1" outlineLevel="1" x14ac:dyDescent="0.3">
      <c r="A946" s="10" t="s">
        <v>949</v>
      </c>
      <c r="B946" s="11">
        <v>1.556305057364497E-2</v>
      </c>
      <c r="C946" s="11">
        <f t="shared" si="84"/>
        <v>1.3791191499345903E-2</v>
      </c>
      <c r="D946" s="6">
        <f t="shared" si="85"/>
        <v>1.9019696297163069E-4</v>
      </c>
      <c r="E946" s="6">
        <f t="shared" si="88"/>
        <v>1.5330379282897457E-4</v>
      </c>
      <c r="F946" s="6">
        <f t="shared" si="89"/>
        <v>1.9117960635852408E-4</v>
      </c>
      <c r="G946" s="12">
        <f t="shared" si="86"/>
        <v>2.8421186732823247</v>
      </c>
      <c r="H946" s="18">
        <v>1.2E-2</v>
      </c>
      <c r="I946" s="11">
        <f t="shared" si="87"/>
        <v>1.3826771364223974E-2</v>
      </c>
    </row>
    <row r="947" spans="1:9" hidden="1" outlineLevel="1" x14ac:dyDescent="0.3">
      <c r="A947" s="10" t="s">
        <v>950</v>
      </c>
      <c r="B947" s="11">
        <v>9.1360888509253637E-3</v>
      </c>
      <c r="C947" s="11">
        <f t="shared" si="84"/>
        <v>7.3642297766262962E-3</v>
      </c>
      <c r="D947" s="6">
        <f t="shared" si="85"/>
        <v>5.4231880202949389E-5</v>
      </c>
      <c r="E947" s="6">
        <f t="shared" si="88"/>
        <v>1.9019696297163069E-4</v>
      </c>
      <c r="F947" s="6">
        <f t="shared" si="89"/>
        <v>1.4291276669096609E-4</v>
      </c>
      <c r="G947" s="12">
        <f t="shared" si="86"/>
        <v>2.9668796417035299</v>
      </c>
      <c r="H947" s="18">
        <v>4.1000000000000003E-3</v>
      </c>
      <c r="I947" s="11">
        <f t="shared" si="87"/>
        <v>1.1954612778796564E-2</v>
      </c>
    </row>
    <row r="948" spans="1:9" hidden="1" outlineLevel="1" x14ac:dyDescent="0.3">
      <c r="A948" s="10" t="s">
        <v>951</v>
      </c>
      <c r="B948" s="11">
        <v>3.5918316858049911E-3</v>
      </c>
      <c r="C948" s="11">
        <f t="shared" si="84"/>
        <v>1.8199726115059238E-3</v>
      </c>
      <c r="D948" s="6">
        <f t="shared" si="85"/>
        <v>3.3123003066316923E-6</v>
      </c>
      <c r="E948" s="6">
        <f t="shared" si="88"/>
        <v>5.4231880202949389E-5</v>
      </c>
      <c r="F948" s="6">
        <f t="shared" si="89"/>
        <v>2.3164511507714478E-5</v>
      </c>
      <c r="G948" s="12">
        <f t="shared" si="86"/>
        <v>4.5584676826063903</v>
      </c>
      <c r="H948" s="18">
        <v>3.7000000000000002E-3</v>
      </c>
      <c r="I948" s="11">
        <f t="shared" si="87"/>
        <v>4.812952473037156E-3</v>
      </c>
    </row>
    <row r="949" spans="1:9" hidden="1" outlineLevel="1" x14ac:dyDescent="0.3">
      <c r="A949" s="10" t="s">
        <v>952</v>
      </c>
      <c r="B949" s="11">
        <v>1.0324061377050624E-2</v>
      </c>
      <c r="C949" s="11">
        <f t="shared" si="84"/>
        <v>8.5522023027515565E-3</v>
      </c>
      <c r="D949" s="6">
        <f t="shared" si="85"/>
        <v>7.3140164227189025E-5</v>
      </c>
      <c r="E949" s="6">
        <f t="shared" si="88"/>
        <v>3.3123003066316923E-6</v>
      </c>
      <c r="F949" s="6">
        <f t="shared" si="89"/>
        <v>1.204059871454502E-5</v>
      </c>
      <c r="G949" s="12">
        <f t="shared" si="86"/>
        <v>3.3293757577019112</v>
      </c>
      <c r="H949" s="18">
        <v>7.7000000000000002E-3</v>
      </c>
      <c r="I949" s="11">
        <f t="shared" si="87"/>
        <v>3.4699565868386625E-3</v>
      </c>
    </row>
    <row r="950" spans="1:9" hidden="1" outlineLevel="1" x14ac:dyDescent="0.3">
      <c r="A950" s="10" t="s">
        <v>953</v>
      </c>
      <c r="B950" s="11">
        <v>2.5069328280027172E-4</v>
      </c>
      <c r="C950" s="11">
        <f t="shared" si="84"/>
        <v>-1.5211657914987956E-3</v>
      </c>
      <c r="D950" s="6">
        <f t="shared" si="85"/>
        <v>2.3139453652261575E-6</v>
      </c>
      <c r="E950" s="6">
        <f t="shared" si="88"/>
        <v>7.3140164227189025E-5</v>
      </c>
      <c r="F950" s="6">
        <f t="shared" si="89"/>
        <v>5.859953564416635E-5</v>
      </c>
      <c r="G950" s="12">
        <f t="shared" si="86"/>
        <v>4.6876447024309487</v>
      </c>
      <c r="H950" s="18">
        <v>3.3E-3</v>
      </c>
      <c r="I950" s="11">
        <f t="shared" si="87"/>
        <v>7.6550333535632849E-3</v>
      </c>
    </row>
    <row r="951" spans="1:9" hidden="1" outlineLevel="1" x14ac:dyDescent="0.3">
      <c r="A951" s="10" t="s">
        <v>954</v>
      </c>
      <c r="B951" s="11">
        <v>-1.221182114671129E-2</v>
      </c>
      <c r="C951" s="11">
        <f t="shared" si="84"/>
        <v>-1.3983680221010358E-2</v>
      </c>
      <c r="D951" s="6">
        <f t="shared" si="85"/>
        <v>1.9554331252347629E-4</v>
      </c>
      <c r="E951" s="6">
        <f t="shared" si="88"/>
        <v>2.3139453652261575E-6</v>
      </c>
      <c r="F951" s="6">
        <f t="shared" si="89"/>
        <v>9.7476150711052402E-6</v>
      </c>
      <c r="G951" s="12">
        <f t="shared" si="86"/>
        <v>2.847662663307307</v>
      </c>
      <c r="H951" s="18">
        <v>1.46E-2</v>
      </c>
      <c r="I951" s="11">
        <f t="shared" si="87"/>
        <v>3.1221170815818617E-3</v>
      </c>
    </row>
    <row r="952" spans="1:9" hidden="1" outlineLevel="1" x14ac:dyDescent="0.3">
      <c r="A952" s="10" t="s">
        <v>955</v>
      </c>
      <c r="B952" s="11">
        <v>6.9333415313028871E-3</v>
      </c>
      <c r="C952" s="11">
        <f t="shared" si="84"/>
        <v>5.1614824570038196E-3</v>
      </c>
      <c r="D952" s="6">
        <f t="shared" si="85"/>
        <v>2.6640901153958186E-5</v>
      </c>
      <c r="E952" s="6">
        <f t="shared" si="88"/>
        <v>1.9554331252347629E-4</v>
      </c>
      <c r="F952" s="6">
        <f t="shared" si="89"/>
        <v>1.9622682955329398E-4</v>
      </c>
      <c r="G952" s="12">
        <f t="shared" si="86"/>
        <v>3.7216912370413864</v>
      </c>
      <c r="H952" s="18">
        <v>7.7000000000000002E-3</v>
      </c>
      <c r="I952" s="11">
        <f t="shared" si="87"/>
        <v>1.4008098713005058E-2</v>
      </c>
    </row>
    <row r="953" spans="1:9" hidden="1" outlineLevel="1" x14ac:dyDescent="0.3">
      <c r="A953" s="10" t="s">
        <v>956</v>
      </c>
      <c r="B953" s="11">
        <v>1.0615812869609201E-3</v>
      </c>
      <c r="C953" s="11">
        <f t="shared" si="84"/>
        <v>-7.102777873381472E-4</v>
      </c>
      <c r="D953" s="6">
        <f t="shared" si="85"/>
        <v>5.0449453518597421E-7</v>
      </c>
      <c r="E953" s="6">
        <f t="shared" si="88"/>
        <v>2.6640901153958186E-5</v>
      </c>
      <c r="F953" s="6">
        <f t="shared" si="89"/>
        <v>5.0599750420016892E-5</v>
      </c>
      <c r="G953" s="12">
        <f t="shared" si="86"/>
        <v>4.6355664227450104</v>
      </c>
      <c r="H953" s="18">
        <v>3.8E-3</v>
      </c>
      <c r="I953" s="11">
        <f t="shared" si="87"/>
        <v>7.113350154464273E-3</v>
      </c>
    </row>
    <row r="954" spans="1:9" hidden="1" outlineLevel="1" x14ac:dyDescent="0.3">
      <c r="A954" s="10" t="s">
        <v>957</v>
      </c>
      <c r="B954" s="11">
        <v>-7.1699207089652387E-3</v>
      </c>
      <c r="C954" s="11">
        <f t="shared" si="84"/>
        <v>-8.9417797832643062E-3</v>
      </c>
      <c r="D954" s="6">
        <f t="shared" si="85"/>
        <v>7.9955425692394261E-5</v>
      </c>
      <c r="E954" s="6">
        <f t="shared" si="88"/>
        <v>5.0449453518597421E-7</v>
      </c>
      <c r="F954" s="6">
        <f t="shared" si="89"/>
        <v>1.2125726082597997E-5</v>
      </c>
      <c r="G954" s="12">
        <f t="shared" si="86"/>
        <v>3.2174815012386304</v>
      </c>
      <c r="H954" s="18">
        <v>1.2200000000000001E-2</v>
      </c>
      <c r="I954" s="11">
        <f t="shared" si="87"/>
        <v>3.4822013271202453E-3</v>
      </c>
    </row>
    <row r="955" spans="1:9" hidden="1" outlineLevel="1" x14ac:dyDescent="0.3">
      <c r="A955" s="10" t="s">
        <v>958</v>
      </c>
      <c r="B955" s="11">
        <v>5.7164759040833572E-4</v>
      </c>
      <c r="C955" s="11">
        <f t="shared" si="84"/>
        <v>-1.2002114838907316E-3</v>
      </c>
      <c r="D955" s="6">
        <f t="shared" si="85"/>
        <v>1.4405076060631919E-6</v>
      </c>
      <c r="E955" s="6">
        <f t="shared" si="88"/>
        <v>7.9955425692394261E-5</v>
      </c>
      <c r="F955" s="6">
        <f t="shared" si="89"/>
        <v>1.2761337918946813E-4</v>
      </c>
      <c r="G955" s="12">
        <f t="shared" si="86"/>
        <v>4.0413931358821138</v>
      </c>
      <c r="H955" s="18">
        <v>6.8999999999999999E-3</v>
      </c>
      <c r="I955" s="11">
        <f t="shared" si="87"/>
        <v>1.1296609189905975E-2</v>
      </c>
    </row>
    <row r="956" spans="1:9" hidden="1" outlineLevel="1" x14ac:dyDescent="0.3">
      <c r="A956" s="10" t="s">
        <v>959</v>
      </c>
      <c r="B956" s="11">
        <v>5.4493049137685776E-3</v>
      </c>
      <c r="C956" s="11">
        <f t="shared" si="84"/>
        <v>3.6774458394695101E-3</v>
      </c>
      <c r="D956" s="6">
        <f t="shared" si="85"/>
        <v>1.3523607902231609E-5</v>
      </c>
      <c r="E956" s="6">
        <f t="shared" si="88"/>
        <v>1.4405076060631919E-6</v>
      </c>
      <c r="F956" s="6">
        <f t="shared" si="89"/>
        <v>3.7415705694287532E-5</v>
      </c>
      <c r="G956" s="12">
        <f t="shared" si="86"/>
        <v>3.6263729294576654</v>
      </c>
      <c r="H956" s="18">
        <v>9.9000000000000008E-3</v>
      </c>
      <c r="I956" s="11">
        <f t="shared" si="87"/>
        <v>6.1168378836035479E-3</v>
      </c>
    </row>
    <row r="957" spans="1:9" hidden="1" outlineLevel="1" x14ac:dyDescent="0.3">
      <c r="A957" s="10" t="s">
        <v>960</v>
      </c>
      <c r="B957" s="11">
        <v>1.3025604191154562E-3</v>
      </c>
      <c r="C957" s="11">
        <f t="shared" si="84"/>
        <v>-4.6929865518361108E-4</v>
      </c>
      <c r="D957" s="6">
        <f t="shared" si="85"/>
        <v>2.2024122775714589E-7</v>
      </c>
      <c r="E957" s="6">
        <f t="shared" si="88"/>
        <v>1.3523607902231609E-5</v>
      </c>
      <c r="F957" s="6">
        <f t="shared" si="89"/>
        <v>7.7676555552631086E-5</v>
      </c>
      <c r="G957" s="12">
        <f t="shared" si="86"/>
        <v>4.7263078480990837</v>
      </c>
      <c r="H957" s="18">
        <v>3.5000000000000001E-3</v>
      </c>
      <c r="I957" s="11">
        <f t="shared" si="87"/>
        <v>8.8134304077714873E-3</v>
      </c>
    </row>
    <row r="958" spans="1:9" hidden="1" outlineLevel="1" x14ac:dyDescent="0.3">
      <c r="A958" s="10" t="s">
        <v>961</v>
      </c>
      <c r="B958" s="11">
        <v>7.7228683811461744E-3</v>
      </c>
      <c r="C958" s="11">
        <f t="shared" si="84"/>
        <v>5.9510093068471069E-3</v>
      </c>
      <c r="D958" s="6">
        <f t="shared" si="85"/>
        <v>3.5414511770180884E-5</v>
      </c>
      <c r="E958" s="6">
        <f t="shared" si="88"/>
        <v>2.2024122775714589E-7</v>
      </c>
      <c r="F958" s="6">
        <f t="shared" si="89"/>
        <v>1.0417721419022895E-5</v>
      </c>
      <c r="G958" s="12">
        <f t="shared" si="86"/>
        <v>3.5238834658274061</v>
      </c>
      <c r="H958" s="18">
        <v>4.1000000000000003E-3</v>
      </c>
      <c r="I958" s="11">
        <f t="shared" si="87"/>
        <v>3.2276495192357698E-3</v>
      </c>
    </row>
    <row r="959" spans="1:9" hidden="1" outlineLevel="1" x14ac:dyDescent="0.3">
      <c r="A959" s="10" t="s">
        <v>962</v>
      </c>
      <c r="B959" s="11">
        <v>-3.9931598981390089E-3</v>
      </c>
      <c r="C959" s="11">
        <f t="shared" si="84"/>
        <v>-5.7650189724380765E-3</v>
      </c>
      <c r="D959" s="6">
        <f t="shared" si="85"/>
        <v>3.3235443752570974E-5</v>
      </c>
      <c r="E959" s="6">
        <f t="shared" si="88"/>
        <v>3.5414511770180884E-5</v>
      </c>
      <c r="F959" s="6">
        <f t="shared" si="89"/>
        <v>1.9927150397092933E-5</v>
      </c>
      <c r="G959" s="12">
        <f t="shared" si="86"/>
        <v>3.7061120770264608</v>
      </c>
      <c r="H959" s="18">
        <v>4.8999999999999998E-3</v>
      </c>
      <c r="I959" s="11">
        <f t="shared" si="87"/>
        <v>4.4639836914008692E-3</v>
      </c>
    </row>
    <row r="960" spans="1:9" hidden="1" outlineLevel="1" x14ac:dyDescent="0.3">
      <c r="A960" s="10" t="s">
        <v>963</v>
      </c>
      <c r="B960" s="11">
        <v>1.6446696420148947E-3</v>
      </c>
      <c r="C960" s="11">
        <f t="shared" si="84"/>
        <v>-1.2718943228417264E-4</v>
      </c>
      <c r="D960" s="6">
        <f t="shared" si="85"/>
        <v>1.6177151684770139E-8</v>
      </c>
      <c r="E960" s="6">
        <f t="shared" si="88"/>
        <v>3.3235443752570974E-5</v>
      </c>
      <c r="F960" s="6">
        <f t="shared" si="89"/>
        <v>2.500684106534528E-5</v>
      </c>
      <c r="G960" s="12">
        <f t="shared" si="86"/>
        <v>4.6012849100213327</v>
      </c>
      <c r="H960" s="18">
        <v>4.0000000000000001E-3</v>
      </c>
      <c r="I960" s="11">
        <f t="shared" si="87"/>
        <v>5.0006840597407549E-3</v>
      </c>
    </row>
    <row r="961" spans="1:9" hidden="1" outlineLevel="1" x14ac:dyDescent="0.3">
      <c r="A961" s="10" t="s">
        <v>964</v>
      </c>
      <c r="B961" s="11">
        <v>-4.8630251998782155E-3</v>
      </c>
      <c r="C961" s="11">
        <f t="shared" si="84"/>
        <v>-6.6348842741772831E-3</v>
      </c>
      <c r="D961" s="6">
        <f t="shared" si="85"/>
        <v>4.4021689331725013E-5</v>
      </c>
      <c r="E961" s="6">
        <f t="shared" si="88"/>
        <v>1.6177151684770139E-8</v>
      </c>
      <c r="F961" s="6">
        <f t="shared" si="89"/>
        <v>1.3223541073338386E-5</v>
      </c>
      <c r="G961" s="12">
        <f t="shared" si="86"/>
        <v>3.5551280339473643</v>
      </c>
      <c r="H961" s="18">
        <v>5.4999999999999997E-3</v>
      </c>
      <c r="I961" s="11">
        <f t="shared" si="87"/>
        <v>3.6364187153487132E-3</v>
      </c>
    </row>
    <row r="962" spans="1:9" hidden="1" outlineLevel="1" x14ac:dyDescent="0.3">
      <c r="A962" s="10" t="s">
        <v>965</v>
      </c>
      <c r="B962" s="11">
        <v>-1.553130037789919E-3</v>
      </c>
      <c r="C962" s="11">
        <f t="shared" si="84"/>
        <v>-3.3249891120889861E-3</v>
      </c>
      <c r="D962" s="6">
        <f t="shared" si="85"/>
        <v>1.1055552595510303E-5</v>
      </c>
      <c r="E962" s="6">
        <f t="shared" si="88"/>
        <v>4.4021689331725013E-5</v>
      </c>
      <c r="F962" s="6">
        <f t="shared" si="89"/>
        <v>3.1589821456318256E-5</v>
      </c>
      <c r="G962" s="12">
        <f t="shared" si="86"/>
        <v>3.8746528380165017</v>
      </c>
      <c r="H962" s="18">
        <v>7.4999999999999997E-3</v>
      </c>
      <c r="I962" s="11">
        <f t="shared" si="87"/>
        <v>5.6204823152749316E-3</v>
      </c>
    </row>
    <row r="963" spans="1:9" hidden="1" outlineLevel="1" x14ac:dyDescent="0.3">
      <c r="A963" s="10" t="s">
        <v>966</v>
      </c>
      <c r="B963" s="11">
        <v>3.4562293121967931E-3</v>
      </c>
      <c r="C963" s="11">
        <f t="shared" si="84"/>
        <v>1.6843702378977257E-3</v>
      </c>
      <c r="D963" s="6">
        <f t="shared" si="85"/>
        <v>2.8371030983156412E-6</v>
      </c>
      <c r="E963" s="6">
        <f t="shared" si="88"/>
        <v>1.1055552595510303E-5</v>
      </c>
      <c r="F963" s="6">
        <f t="shared" si="89"/>
        <v>4.5615384748291362E-5</v>
      </c>
      <c r="G963" s="12">
        <f t="shared" si="86"/>
        <v>4.2363133499540666</v>
      </c>
      <c r="H963" s="18">
        <v>5.4999999999999997E-3</v>
      </c>
      <c r="I963" s="11">
        <f t="shared" si="87"/>
        <v>6.7539162526856489E-3</v>
      </c>
    </row>
    <row r="964" spans="1:9" hidden="1" outlineLevel="1" x14ac:dyDescent="0.3">
      <c r="A964" s="10" t="s">
        <v>967</v>
      </c>
      <c r="B964" s="11">
        <v>4.4805589032100387E-4</v>
      </c>
      <c r="C964" s="11">
        <f t="shared" si="84"/>
        <v>-1.3238031839780634E-3</v>
      </c>
      <c r="D964" s="6">
        <f t="shared" si="85"/>
        <v>1.7524548699104584E-6</v>
      </c>
      <c r="E964" s="6">
        <f t="shared" si="88"/>
        <v>2.8371030983156412E-6</v>
      </c>
      <c r="F964" s="6">
        <f t="shared" si="89"/>
        <v>2.4504379179655401E-5</v>
      </c>
      <c r="G964" s="12">
        <f t="shared" si="86"/>
        <v>4.9601180200351438</v>
      </c>
      <c r="H964" s="18">
        <v>2.3999999999999998E-3</v>
      </c>
      <c r="I964" s="11">
        <f t="shared" si="87"/>
        <v>4.9501898124875371E-3</v>
      </c>
    </row>
    <row r="965" spans="1:9" hidden="1" outlineLevel="1" x14ac:dyDescent="0.3">
      <c r="A965" s="10" t="s">
        <v>968</v>
      </c>
      <c r="B965" s="11">
        <v>-1.9678119952213193E-3</v>
      </c>
      <c r="C965" s="11">
        <f t="shared" si="84"/>
        <v>-3.7396710695203868E-3</v>
      </c>
      <c r="D965" s="6">
        <f t="shared" si="85"/>
        <v>1.3985139708207753E-5</v>
      </c>
      <c r="E965" s="6">
        <f t="shared" si="88"/>
        <v>1.7524548699104584E-6</v>
      </c>
      <c r="F965" s="6">
        <f t="shared" si="89"/>
        <v>5.7646273917700273E-6</v>
      </c>
      <c r="G965" s="12">
        <f t="shared" si="86"/>
        <v>3.5005186435259721</v>
      </c>
      <c r="H965" s="18">
        <v>1.14E-2</v>
      </c>
      <c r="I965" s="11">
        <f t="shared" si="87"/>
        <v>2.4009638464104425E-3</v>
      </c>
    </row>
    <row r="966" spans="1:9" hidden="1" outlineLevel="1" x14ac:dyDescent="0.3">
      <c r="A966" s="10" t="s">
        <v>969</v>
      </c>
      <c r="B966" s="11">
        <v>-9.3433807253166454E-3</v>
      </c>
      <c r="C966" s="11">
        <f t="shared" si="84"/>
        <v>-1.1115239799615713E-2</v>
      </c>
      <c r="D966" s="6">
        <f t="shared" si="85"/>
        <v>1.2354855580296115E-4</v>
      </c>
      <c r="E966" s="6">
        <f t="shared" si="88"/>
        <v>1.3985139708207753E-5</v>
      </c>
      <c r="F966" s="6">
        <f t="shared" si="89"/>
        <v>1.0196065660464432E-4</v>
      </c>
      <c r="G966" s="12">
        <f t="shared" si="86"/>
        <v>3.0779103582039844</v>
      </c>
      <c r="H966" s="18">
        <v>1.15E-2</v>
      </c>
      <c r="I966" s="11">
        <f t="shared" si="87"/>
        <v>1.0097556962188642E-2</v>
      </c>
    </row>
    <row r="967" spans="1:9" hidden="1" outlineLevel="1" x14ac:dyDescent="0.3">
      <c r="A967" s="10" t="s">
        <v>970</v>
      </c>
      <c r="B967" s="11">
        <v>-8.9281381378266654E-3</v>
      </c>
      <c r="C967" s="11">
        <f t="shared" si="84"/>
        <v>-1.0699997212125733E-2</v>
      </c>
      <c r="D967" s="6">
        <f t="shared" si="85"/>
        <v>1.1448994033949845E-4</v>
      </c>
      <c r="E967" s="6">
        <f t="shared" si="88"/>
        <v>1.2354855580296115E-4</v>
      </c>
      <c r="F967" s="6">
        <f t="shared" si="89"/>
        <v>1.2254492870766406E-4</v>
      </c>
      <c r="G967" s="12">
        <f t="shared" si="86"/>
        <v>2.9555443638645764</v>
      </c>
      <c r="H967" s="18">
        <v>7.4999999999999997E-3</v>
      </c>
      <c r="I967" s="11">
        <f t="shared" si="87"/>
        <v>1.1070001296642384E-2</v>
      </c>
    </row>
    <row r="968" spans="1:9" hidden="1" outlineLevel="1" x14ac:dyDescent="0.3">
      <c r="A968" s="10" t="s">
        <v>971</v>
      </c>
      <c r="B968" s="11">
        <v>1.092621815955505E-3</v>
      </c>
      <c r="C968" s="11">
        <f t="shared" si="84"/>
        <v>-6.7923725834356232E-4</v>
      </c>
      <c r="D968" s="6">
        <f t="shared" si="85"/>
        <v>4.6136325312207925E-7</v>
      </c>
      <c r="E968" s="6">
        <f t="shared" si="88"/>
        <v>1.1448994033949845E-4</v>
      </c>
      <c r="F968" s="6">
        <f t="shared" si="89"/>
        <v>6.341035249735359E-5</v>
      </c>
      <c r="G968" s="12">
        <f t="shared" si="86"/>
        <v>3.6251732377188199</v>
      </c>
      <c r="H968" s="18">
        <v>1.06E-2</v>
      </c>
      <c r="I968" s="11">
        <f t="shared" si="87"/>
        <v>7.9630617539583094E-3</v>
      </c>
    </row>
    <row r="969" spans="1:9" hidden="1" outlineLevel="1" x14ac:dyDescent="0.3">
      <c r="A969" s="10" t="s">
        <v>972</v>
      </c>
      <c r="B969" s="11">
        <v>1.1817702550141029E-2</v>
      </c>
      <c r="C969" s="11">
        <f t="shared" si="84"/>
        <v>1.0045843475841962E-2</v>
      </c>
      <c r="D969" s="6">
        <f t="shared" si="85"/>
        <v>1.0091897114111651E-4</v>
      </c>
      <c r="E969" s="6">
        <f t="shared" si="88"/>
        <v>4.6136325312207925E-7</v>
      </c>
      <c r="F969" s="6">
        <f t="shared" si="89"/>
        <v>8.6300593280930199E-5</v>
      </c>
      <c r="G969" s="12">
        <f t="shared" si="86"/>
        <v>2.1647369390693618</v>
      </c>
      <c r="H969" s="18">
        <v>4.7000000000000002E-3</v>
      </c>
      <c r="I969" s="11">
        <f t="shared" si="87"/>
        <v>9.2898112618572722E-3</v>
      </c>
    </row>
    <row r="970" spans="1:9" hidden="1" outlineLevel="1" x14ac:dyDescent="0.3">
      <c r="A970" s="10" t="s">
        <v>973</v>
      </c>
      <c r="B970" s="11">
        <v>1.5375264402716223E-2</v>
      </c>
      <c r="C970" s="11">
        <f t="shared" si="84"/>
        <v>1.3603405328417155E-2</v>
      </c>
      <c r="D970" s="6">
        <f t="shared" si="85"/>
        <v>1.8505263652920825E-4</v>
      </c>
      <c r="E970" s="6">
        <f t="shared" si="88"/>
        <v>1.0091897114111651E-4</v>
      </c>
      <c r="F970" s="6">
        <f t="shared" si="89"/>
        <v>3.5196636157009916E-5</v>
      </c>
      <c r="G970" s="12">
        <f t="shared" si="86"/>
        <v>2.1969554102538726</v>
      </c>
      <c r="H970" s="18">
        <v>7.1000000000000004E-3</v>
      </c>
      <c r="I970" s="11">
        <f t="shared" si="87"/>
        <v>5.9326752950932616E-3</v>
      </c>
    </row>
    <row r="971" spans="1:9" hidden="1" outlineLevel="1" x14ac:dyDescent="0.3">
      <c r="A971" s="10" t="s">
        <v>974</v>
      </c>
      <c r="B971" s="11">
        <v>5.1497905213776394E-3</v>
      </c>
      <c r="C971" s="11">
        <f t="shared" si="84"/>
        <v>3.3779314470785719E-3</v>
      </c>
      <c r="D971" s="6">
        <f t="shared" si="85"/>
        <v>1.1410420861162334E-5</v>
      </c>
      <c r="E971" s="6">
        <f t="shared" si="88"/>
        <v>1.8505263652920825E-4</v>
      </c>
      <c r="F971" s="6">
        <f t="shared" si="89"/>
        <v>7.1125767249792082E-5</v>
      </c>
      <c r="G971" s="12">
        <f t="shared" si="86"/>
        <v>4.2688655200206602</v>
      </c>
      <c r="H971" s="18">
        <v>3.5000000000000001E-3</v>
      </c>
      <c r="I971" s="11">
        <f t="shared" si="87"/>
        <v>8.4336093844683182E-3</v>
      </c>
    </row>
    <row r="972" spans="1:9" hidden="1" outlineLevel="1" x14ac:dyDescent="0.3">
      <c r="A972" s="10" t="s">
        <v>975</v>
      </c>
      <c r="B972" s="11">
        <v>1.467650419821617E-3</v>
      </c>
      <c r="C972" s="11">
        <f t="shared" si="84"/>
        <v>-3.0420865447745036E-4</v>
      </c>
      <c r="D972" s="6">
        <f t="shared" si="85"/>
        <v>9.2542905458980773E-8</v>
      </c>
      <c r="E972" s="6">
        <f t="shared" si="88"/>
        <v>1.1410420861162334E-5</v>
      </c>
      <c r="F972" s="6">
        <f t="shared" si="89"/>
        <v>1.2342892438312194E-5</v>
      </c>
      <c r="G972" s="12">
        <f t="shared" si="86"/>
        <v>5.0643706480423685</v>
      </c>
      <c r="H972" s="18">
        <v>2.5000000000000001E-3</v>
      </c>
      <c r="I972" s="11">
        <f t="shared" si="87"/>
        <v>3.5132452858165474E-3</v>
      </c>
    </row>
    <row r="973" spans="1:9" hidden="1" outlineLevel="1" x14ac:dyDescent="0.3">
      <c r="A973" s="10" t="s">
        <v>976</v>
      </c>
      <c r="B973" s="11">
        <v>-6.405988092054454E-3</v>
      </c>
      <c r="C973" s="11">
        <f t="shared" si="84"/>
        <v>-8.1778471663535215E-3</v>
      </c>
      <c r="D973" s="6">
        <f t="shared" si="85"/>
        <v>6.6877184276236323E-5</v>
      </c>
      <c r="E973" s="6">
        <f t="shared" si="88"/>
        <v>9.2542905458980773E-8</v>
      </c>
      <c r="F973" s="6">
        <f t="shared" si="89"/>
        <v>5.8502687509332288E-6</v>
      </c>
      <c r="G973" s="12">
        <f t="shared" si="86"/>
        <v>2.929032834266851</v>
      </c>
      <c r="H973" s="18">
        <v>4.7000000000000002E-3</v>
      </c>
      <c r="I973" s="11">
        <f t="shared" si="87"/>
        <v>2.4187328812692874E-3</v>
      </c>
    </row>
    <row r="974" spans="1:9" hidden="1" outlineLevel="1" x14ac:dyDescent="0.3">
      <c r="A974" s="10" t="s">
        <v>977</v>
      </c>
      <c r="B974" s="11">
        <v>1.2215487331692173E-2</v>
      </c>
      <c r="C974" s="11">
        <f t="shared" si="84"/>
        <v>1.0443628257393105E-2</v>
      </c>
      <c r="D974" s="6">
        <f t="shared" si="85"/>
        <v>1.0906937117861975E-4</v>
      </c>
      <c r="E974" s="6">
        <f t="shared" si="88"/>
        <v>6.6877184276236323E-5</v>
      </c>
      <c r="F974" s="6">
        <f t="shared" si="89"/>
        <v>2.9340049072254812E-5</v>
      </c>
      <c r="G974" s="12">
        <f t="shared" si="86"/>
        <v>2.4847288070477029</v>
      </c>
      <c r="H974" s="18">
        <v>5.4999999999999997E-3</v>
      </c>
      <c r="I974" s="11">
        <f t="shared" si="87"/>
        <v>5.4166455553464835E-3</v>
      </c>
    </row>
    <row r="975" spans="1:9" hidden="1" outlineLevel="1" x14ac:dyDescent="0.3">
      <c r="A975" s="10" t="s">
        <v>978</v>
      </c>
      <c r="B975" s="11">
        <v>8.9744474679237397E-3</v>
      </c>
      <c r="C975" s="11">
        <f t="shared" ref="C975:C1039" si="90">B975-B$5</f>
        <v>7.2025883936246721E-3</v>
      </c>
      <c r="D975" s="6">
        <f t="shared" ref="D975:D1039" si="91">C975^2</f>
        <v>5.1877279567976833E-5</v>
      </c>
      <c r="E975" s="6">
        <f t="shared" si="88"/>
        <v>1.0906937117861975E-4</v>
      </c>
      <c r="F975" s="6">
        <f t="shared" si="89"/>
        <v>4.2780697390942135E-5</v>
      </c>
      <c r="G975" s="12">
        <f t="shared" ref="G975:G1039" si="92">IFERROR(LN(_xlfn.GAMMA((B$11+1)/2)/(H975*SQRT(B$11*PI())*_xlfn.GAMMA(B$11/2))*(1 + D975/(H975^2*B$11))^(-(B$11+1)/2)),-10000)</f>
        <v>3.2668894783072768</v>
      </c>
      <c r="H975" s="18">
        <v>4.7000000000000002E-3</v>
      </c>
      <c r="I975" s="11">
        <f t="shared" ref="I975:I1039" si="93">SQRT(F975)</f>
        <v>6.5406954822054006E-3</v>
      </c>
    </row>
    <row r="976" spans="1:9" hidden="1" outlineLevel="1" x14ac:dyDescent="0.3">
      <c r="A976" s="10" t="s">
        <v>979</v>
      </c>
      <c r="B976" s="11">
        <v>-4.3570658701222486E-4</v>
      </c>
      <c r="C976" s="11">
        <f t="shared" si="90"/>
        <v>-2.2075656613112921E-3</v>
      </c>
      <c r="D976" s="6">
        <f t="shared" si="91"/>
        <v>4.8733461490007623E-6</v>
      </c>
      <c r="E976" s="6">
        <f t="shared" ref="E976:E1040" si="94">D975</f>
        <v>5.1877279567976833E-5</v>
      </c>
      <c r="F976" s="6">
        <f t="shared" ref="F976:F1018" si="95">B$6+B$7*E976+B$8*H975^2</f>
        <v>2.6759448690270159E-5</v>
      </c>
      <c r="G976" s="12">
        <f t="shared" si="92"/>
        <v>4.5013369085985007</v>
      </c>
      <c r="H976" s="18">
        <v>3.7000000000000002E-3</v>
      </c>
      <c r="I976" s="11">
        <f t="shared" si="93"/>
        <v>5.1729535751125931E-3</v>
      </c>
    </row>
    <row r="977" spans="1:9" hidden="1" outlineLevel="1" x14ac:dyDescent="0.3">
      <c r="A977" s="10" t="s">
        <v>980</v>
      </c>
      <c r="B977" s="11">
        <v>3.2804912335353729E-3</v>
      </c>
      <c r="C977" s="11">
        <f t="shared" si="90"/>
        <v>1.5086321592363056E-3</v>
      </c>
      <c r="D977" s="6">
        <f t="shared" si="91"/>
        <v>2.2759709918819974E-6</v>
      </c>
      <c r="E977" s="6">
        <f t="shared" si="94"/>
        <v>4.8733461490007623E-6</v>
      </c>
      <c r="F977" s="6">
        <f t="shared" si="95"/>
        <v>1.2309162787148426E-5</v>
      </c>
      <c r="G977" s="12">
        <f t="shared" si="92"/>
        <v>4.2625521995218785</v>
      </c>
      <c r="H977" s="18">
        <v>5.4000000000000003E-3</v>
      </c>
      <c r="I977" s="11">
        <f t="shared" si="93"/>
        <v>3.5084416465360267E-3</v>
      </c>
    </row>
    <row r="978" spans="1:9" hidden="1" outlineLevel="1" x14ac:dyDescent="0.3">
      <c r="A978" s="10" t="s">
        <v>981</v>
      </c>
      <c r="B978" s="11">
        <v>1.422950734475327E-3</v>
      </c>
      <c r="C978" s="11">
        <f t="shared" si="90"/>
        <v>-3.4890833982374032E-4</v>
      </c>
      <c r="D978" s="6">
        <f t="shared" si="91"/>
        <v>1.2173702959855866E-7</v>
      </c>
      <c r="E978" s="6">
        <f t="shared" si="94"/>
        <v>2.2759709918819974E-6</v>
      </c>
      <c r="F978" s="6">
        <f t="shared" si="95"/>
        <v>2.3582078583918956E-5</v>
      </c>
      <c r="G978" s="12">
        <f t="shared" si="92"/>
        <v>4.337170040953386</v>
      </c>
      <c r="H978" s="18">
        <v>5.1999999999999998E-3</v>
      </c>
      <c r="I978" s="11">
        <f t="shared" si="93"/>
        <v>4.8561382377274804E-3</v>
      </c>
    </row>
    <row r="979" spans="1:9" hidden="1" outlineLevel="1" x14ac:dyDescent="0.3">
      <c r="A979" s="10" t="s">
        <v>982</v>
      </c>
      <c r="B979" s="11">
        <v>2.1072049550339704E-3</v>
      </c>
      <c r="C979" s="11">
        <f t="shared" si="90"/>
        <v>3.3534588073490311E-4</v>
      </c>
      <c r="D979" s="6">
        <f t="shared" si="91"/>
        <v>1.1245685972586787E-7</v>
      </c>
      <c r="E979" s="6">
        <f t="shared" si="94"/>
        <v>1.2173702959855866E-7</v>
      </c>
      <c r="F979" s="6">
        <f t="shared" si="95"/>
        <v>2.1605390995654914E-5</v>
      </c>
      <c r="G979" s="12">
        <f t="shared" si="92"/>
        <v>4.6491799480894667</v>
      </c>
      <c r="H979" s="18">
        <v>3.8E-3</v>
      </c>
      <c r="I979" s="11">
        <f t="shared" si="93"/>
        <v>4.6481599580538227E-3</v>
      </c>
    </row>
    <row r="980" spans="1:9" hidden="1" outlineLevel="1" x14ac:dyDescent="0.3">
      <c r="A980" s="10" t="s">
        <v>983</v>
      </c>
      <c r="B980" s="11">
        <v>7.0336737577057805E-4</v>
      </c>
      <c r="C980" s="11">
        <f t="shared" si="90"/>
        <v>-1.0684916985284894E-3</v>
      </c>
      <c r="D980" s="6">
        <f t="shared" si="91"/>
        <v>1.1416745098242962E-6</v>
      </c>
      <c r="E980" s="6">
        <f t="shared" si="94"/>
        <v>1.1245685972586787E-7</v>
      </c>
      <c r="F980" s="6">
        <f t="shared" si="95"/>
        <v>1.2058279482454754E-5</v>
      </c>
      <c r="G980" s="12">
        <f t="shared" si="92"/>
        <v>4.9163195293659632</v>
      </c>
      <c r="H980" s="18">
        <v>2.7000000000000001E-3</v>
      </c>
      <c r="I980" s="11">
        <f t="shared" si="93"/>
        <v>3.4725033452042567E-3</v>
      </c>
    </row>
    <row r="981" spans="1:9" hidden="1" outlineLevel="1" x14ac:dyDescent="0.3">
      <c r="A981" s="10" t="s">
        <v>984</v>
      </c>
      <c r="B981" s="11">
        <v>-5.7199911867655455E-3</v>
      </c>
      <c r="C981" s="11">
        <f t="shared" si="90"/>
        <v>-7.4918502610646131E-3</v>
      </c>
      <c r="D981" s="6">
        <f t="shared" si="91"/>
        <v>5.6127820334213908E-5</v>
      </c>
      <c r="E981" s="6">
        <f t="shared" si="94"/>
        <v>1.1416745098242962E-6</v>
      </c>
      <c r="F981" s="6">
        <f t="shared" si="95"/>
        <v>6.8186462985259611E-6</v>
      </c>
      <c r="G981" s="12">
        <f t="shared" si="92"/>
        <v>3.4687289283636229</v>
      </c>
      <c r="H981" s="18">
        <v>7.0000000000000001E-3</v>
      </c>
      <c r="I981" s="11">
        <f t="shared" si="93"/>
        <v>2.6112537790352664E-3</v>
      </c>
    </row>
    <row r="982" spans="1:9" hidden="1" outlineLevel="1" x14ac:dyDescent="0.3">
      <c r="A982" s="10" t="s">
        <v>985</v>
      </c>
      <c r="B982" s="11">
        <v>-2.5145019502236673E-3</v>
      </c>
      <c r="C982" s="11">
        <f t="shared" si="90"/>
        <v>-4.2863610245227344E-3</v>
      </c>
      <c r="D982" s="6">
        <f t="shared" si="91"/>
        <v>1.8372890832547584E-5</v>
      </c>
      <c r="E982" s="6">
        <f t="shared" si="94"/>
        <v>5.6127820334213908E-5</v>
      </c>
      <c r="F982" s="6">
        <f t="shared" si="95"/>
        <v>4.7877209104496585E-5</v>
      </c>
      <c r="G982" s="12">
        <f t="shared" si="92"/>
        <v>4.0155523528417607</v>
      </c>
      <c r="H982" s="18">
        <v>4.8999999999999998E-3</v>
      </c>
      <c r="I982" s="11">
        <f t="shared" si="93"/>
        <v>6.9193358860873766E-3</v>
      </c>
    </row>
    <row r="983" spans="1:9" hidden="1" outlineLevel="1" x14ac:dyDescent="0.3">
      <c r="A983" s="10" t="s">
        <v>986</v>
      </c>
      <c r="B983" s="11">
        <v>-8.7446965366517349E-3</v>
      </c>
      <c r="C983" s="11">
        <f t="shared" si="90"/>
        <v>-1.0516555610950802E-2</v>
      </c>
      <c r="D983" s="6">
        <f t="shared" si="91"/>
        <v>1.105979419182208E-4</v>
      </c>
      <c r="E983" s="6">
        <f t="shared" si="94"/>
        <v>1.8372890832547584E-5</v>
      </c>
      <c r="F983" s="6">
        <f t="shared" si="95"/>
        <v>2.2449870838623761E-5</v>
      </c>
      <c r="G983" s="12">
        <f t="shared" si="92"/>
        <v>3.0986502757436072</v>
      </c>
      <c r="H983" s="18">
        <v>8.8000000000000005E-3</v>
      </c>
      <c r="I983" s="11">
        <f t="shared" si="93"/>
        <v>4.7381294662159415E-3</v>
      </c>
    </row>
    <row r="984" spans="1:9" hidden="1" outlineLevel="1" x14ac:dyDescent="0.3">
      <c r="A984" s="10" t="s">
        <v>987</v>
      </c>
      <c r="B984" s="11">
        <v>-6.5583385070127427E-4</v>
      </c>
      <c r="C984" s="11">
        <f t="shared" si="90"/>
        <v>-2.4276929250003415E-3</v>
      </c>
      <c r="D984" s="6">
        <f t="shared" si="91"/>
        <v>5.8936929380967138E-6</v>
      </c>
      <c r="E984" s="6">
        <f t="shared" si="94"/>
        <v>1.105979419182208E-4</v>
      </c>
      <c r="F984" s="6">
        <f t="shared" si="95"/>
        <v>7.8793900611471971E-5</v>
      </c>
      <c r="G984" s="12">
        <f t="shared" si="92"/>
        <v>3.655949167699267</v>
      </c>
      <c r="H984" s="18">
        <v>0.01</v>
      </c>
      <c r="I984" s="11">
        <f t="shared" si="93"/>
        <v>8.8765928492565201E-3</v>
      </c>
    </row>
    <row r="985" spans="1:9" hidden="1" outlineLevel="1" x14ac:dyDescent="0.3">
      <c r="A985" s="10" t="s">
        <v>988</v>
      </c>
      <c r="B985" s="11">
        <v>-4.4998407235634147E-3</v>
      </c>
      <c r="C985" s="11">
        <f t="shared" si="90"/>
        <v>-6.2716997978624822E-3</v>
      </c>
      <c r="D985" s="6">
        <f t="shared" si="91"/>
        <v>3.9334218354508302E-5</v>
      </c>
      <c r="E985" s="6">
        <f t="shared" si="94"/>
        <v>5.8936929380967138E-6</v>
      </c>
      <c r="F985" s="6">
        <f t="shared" si="95"/>
        <v>7.787148174532038E-5</v>
      </c>
      <c r="G985" s="12">
        <f t="shared" si="92"/>
        <v>3.6304740024551423</v>
      </c>
      <c r="H985" s="18">
        <v>7.3000000000000001E-3</v>
      </c>
      <c r="I985" s="11">
        <f t="shared" si="93"/>
        <v>8.8244819533681625E-3</v>
      </c>
    </row>
    <row r="986" spans="1:9" hidden="1" outlineLevel="1" x14ac:dyDescent="0.3">
      <c r="A986" s="10" t="s">
        <v>989</v>
      </c>
      <c r="B986" s="11">
        <v>8.1969273452549719E-3</v>
      </c>
      <c r="C986" s="11">
        <f t="shared" si="90"/>
        <v>6.4250682709559043E-3</v>
      </c>
      <c r="D986" s="6">
        <f t="shared" si="91"/>
        <v>4.1281502286444296E-5</v>
      </c>
      <c r="E986" s="6">
        <f t="shared" si="94"/>
        <v>3.9334218354508302E-5</v>
      </c>
      <c r="F986" s="6">
        <f t="shared" si="95"/>
        <v>4.8238039601572104E-5</v>
      </c>
      <c r="G986" s="12">
        <f t="shared" si="92"/>
        <v>3.5617391538841527</v>
      </c>
      <c r="H986" s="18">
        <v>8.5000000000000006E-3</v>
      </c>
      <c r="I986" s="11">
        <f t="shared" si="93"/>
        <v>6.9453610130483573E-3</v>
      </c>
    </row>
    <row r="987" spans="1:9" hidden="1" outlineLevel="1" x14ac:dyDescent="0.3">
      <c r="A987" s="10" t="s">
        <v>990</v>
      </c>
      <c r="B987" s="11">
        <v>1.3439475780786881E-3</v>
      </c>
      <c r="C987" s="11">
        <f t="shared" si="90"/>
        <v>-4.2791149622037924E-4</v>
      </c>
      <c r="D987" s="6">
        <f t="shared" si="91"/>
        <v>1.8310824859756364E-7</v>
      </c>
      <c r="E987" s="6">
        <f t="shared" si="94"/>
        <v>4.1281502286444296E-5</v>
      </c>
      <c r="F987" s="6">
        <f t="shared" si="95"/>
        <v>6.2936779753728852E-5</v>
      </c>
      <c r="G987" s="12">
        <f t="shared" si="92"/>
        <v>3.9849294902965107</v>
      </c>
      <c r="H987" s="18">
        <v>7.4000000000000003E-3</v>
      </c>
      <c r="I987" s="11">
        <f t="shared" si="93"/>
        <v>7.9332704324086203E-3</v>
      </c>
    </row>
    <row r="988" spans="1:9" hidden="1" outlineLevel="1" x14ac:dyDescent="0.3">
      <c r="A988" s="10" t="s">
        <v>991</v>
      </c>
      <c r="B988" s="11">
        <v>-9.1279997271121825E-3</v>
      </c>
      <c r="C988" s="11">
        <f t="shared" si="90"/>
        <v>-1.089985880141125E-2</v>
      </c>
      <c r="D988" s="6">
        <f t="shared" si="91"/>
        <v>1.1880692189070229E-4</v>
      </c>
      <c r="E988" s="6">
        <f t="shared" si="94"/>
        <v>1.8310824859756364E-7</v>
      </c>
      <c r="F988" s="6">
        <f t="shared" si="95"/>
        <v>4.2616082242081207E-5</v>
      </c>
      <c r="G988" s="12">
        <f t="shared" si="92"/>
        <v>2.6530039646576991</v>
      </c>
      <c r="H988" s="18">
        <v>6.3E-3</v>
      </c>
      <c r="I988" s="11">
        <f t="shared" si="93"/>
        <v>6.5280994356766049E-3</v>
      </c>
    </row>
    <row r="989" spans="1:9" hidden="1" outlineLevel="1" x14ac:dyDescent="0.3">
      <c r="A989" s="10" t="s">
        <v>992</v>
      </c>
      <c r="B989" s="11">
        <v>-2.2184621217102452E-2</v>
      </c>
      <c r="C989" s="11">
        <f t="shared" si="90"/>
        <v>-2.395648029140152E-2</v>
      </c>
      <c r="D989" s="6">
        <f t="shared" si="91"/>
        <v>5.7391294795230941E-4</v>
      </c>
      <c r="E989" s="6">
        <f t="shared" si="94"/>
        <v>1.1880692189070229E-4</v>
      </c>
      <c r="F989" s="6">
        <f t="shared" si="95"/>
        <v>5.1607516907266294E-5</v>
      </c>
      <c r="G989" s="12">
        <f t="shared" si="92"/>
        <v>2.3110822353388332</v>
      </c>
      <c r="H989" s="18">
        <v>2.41E-2</v>
      </c>
      <c r="I989" s="11">
        <f t="shared" si="93"/>
        <v>7.1838371993849012E-3</v>
      </c>
    </row>
    <row r="990" spans="1:9" hidden="1" outlineLevel="1" x14ac:dyDescent="0.3">
      <c r="A990" s="10" t="s">
        <v>993</v>
      </c>
      <c r="B990" s="11">
        <v>2.2063599613195263E-3</v>
      </c>
      <c r="C990" s="11">
        <f t="shared" si="90"/>
        <v>4.3450088702045903E-4</v>
      </c>
      <c r="D990" s="6">
        <f t="shared" si="91"/>
        <v>1.8879102082156569E-7</v>
      </c>
      <c r="E990" s="6">
        <f t="shared" si="94"/>
        <v>5.7391294795230941E-4</v>
      </c>
      <c r="F990" s="6">
        <f t="shared" si="95"/>
        <v>5.3984645437235123E-4</v>
      </c>
      <c r="G990" s="12">
        <f t="shared" si="92"/>
        <v>3.8121120544710312</v>
      </c>
      <c r="H990" s="18">
        <v>8.8000000000000005E-3</v>
      </c>
      <c r="I990" s="11">
        <f t="shared" si="93"/>
        <v>2.323459606647706E-2</v>
      </c>
    </row>
    <row r="991" spans="1:9" hidden="1" outlineLevel="1" x14ac:dyDescent="0.3">
      <c r="A991" s="10" t="s">
        <v>994</v>
      </c>
      <c r="B991" s="11">
        <v>1.0150796005497143E-2</v>
      </c>
      <c r="C991" s="11">
        <f t="shared" si="90"/>
        <v>8.3789369311980753E-3</v>
      </c>
      <c r="D991" s="6">
        <f t="shared" si="91"/>
        <v>7.0206584096995013E-5</v>
      </c>
      <c r="E991" s="6">
        <f t="shared" si="94"/>
        <v>1.8879102082156569E-7</v>
      </c>
      <c r="F991" s="6">
        <f t="shared" si="95"/>
        <v>5.9798986808883549E-5</v>
      </c>
      <c r="G991" s="12">
        <f t="shared" si="92"/>
        <v>3.3611641262883443</v>
      </c>
      <c r="H991" s="18">
        <v>8.2000000000000007E-3</v>
      </c>
      <c r="I991" s="11">
        <f t="shared" si="93"/>
        <v>7.7329804609143783E-3</v>
      </c>
    </row>
    <row r="992" spans="1:9" hidden="1" outlineLevel="1" x14ac:dyDescent="0.3">
      <c r="A992" s="10" t="s">
        <v>995</v>
      </c>
      <c r="B992" s="11">
        <v>1.0377036123704681E-2</v>
      </c>
      <c r="C992" s="11">
        <f t="shared" si="90"/>
        <v>8.6051770494056136E-3</v>
      </c>
      <c r="D992" s="6">
        <f t="shared" si="91"/>
        <v>7.4049072051617096E-5</v>
      </c>
      <c r="E992" s="6">
        <f t="shared" si="94"/>
        <v>7.0206584096995013E-5</v>
      </c>
      <c r="F992" s="6">
        <f t="shared" si="95"/>
        <v>6.4117604617957137E-5</v>
      </c>
      <c r="G992" s="12">
        <f t="shared" si="92"/>
        <v>3.2992012012179575</v>
      </c>
      <c r="H992" s="18">
        <v>7.1999999999999998E-3</v>
      </c>
      <c r="I992" s="11">
        <f t="shared" si="93"/>
        <v>8.0073469150497741E-3</v>
      </c>
    </row>
    <row r="993" spans="1:9" hidden="1" outlineLevel="1" x14ac:dyDescent="0.3">
      <c r="A993" s="10" t="s">
        <v>996</v>
      </c>
      <c r="B993" s="11">
        <v>-3.0166173317475035E-4</v>
      </c>
      <c r="C993" s="11">
        <f t="shared" si="90"/>
        <v>-2.0735208074738175E-3</v>
      </c>
      <c r="D993" s="6">
        <f t="shared" si="91"/>
        <v>4.2994885390268722E-6</v>
      </c>
      <c r="E993" s="6">
        <f t="shared" si="94"/>
        <v>7.4049072051617096E-5</v>
      </c>
      <c r="F993" s="6">
        <f t="shared" si="95"/>
        <v>5.3111930057978908E-5</v>
      </c>
      <c r="G993" s="12">
        <f t="shared" si="92"/>
        <v>3.9472385287418028</v>
      </c>
      <c r="H993" s="18">
        <v>7.4000000000000003E-3</v>
      </c>
      <c r="I993" s="11">
        <f t="shared" si="93"/>
        <v>7.2877932227786834E-3</v>
      </c>
    </row>
    <row r="994" spans="1:9" hidden="1" outlineLevel="1" x14ac:dyDescent="0.3">
      <c r="A994" s="10" t="s">
        <v>997</v>
      </c>
      <c r="B994" s="11">
        <v>-5.1789611743408969E-3</v>
      </c>
      <c r="C994" s="11">
        <f t="shared" si="90"/>
        <v>-6.9508202486399644E-3</v>
      </c>
      <c r="D994" s="6">
        <f t="shared" si="91"/>
        <v>4.8313902128903334E-5</v>
      </c>
      <c r="E994" s="6">
        <f t="shared" si="94"/>
        <v>4.2994885390268722E-6</v>
      </c>
      <c r="F994" s="6">
        <f t="shared" si="95"/>
        <v>4.3324268911028957E-5</v>
      </c>
      <c r="G994" s="12">
        <f t="shared" si="92"/>
        <v>3.4920166832424702</v>
      </c>
      <c r="H994" s="18">
        <v>8.9999999999999993E-3</v>
      </c>
      <c r="I994" s="11">
        <f t="shared" si="93"/>
        <v>6.5821173577374744E-3</v>
      </c>
    </row>
    <row r="995" spans="1:9" hidden="1" outlineLevel="1" x14ac:dyDescent="0.3">
      <c r="A995" s="10" t="s">
        <v>998</v>
      </c>
      <c r="B995" s="11">
        <v>-2.8683405534888462E-2</v>
      </c>
      <c r="C995" s="11">
        <f t="shared" si="90"/>
        <v>-3.045526460918753E-2</v>
      </c>
      <c r="D995" s="6">
        <f t="shared" si="91"/>
        <v>9.2752314241563048E-4</v>
      </c>
      <c r="E995" s="6">
        <f t="shared" si="94"/>
        <v>4.8313902128903334E-5</v>
      </c>
      <c r="F995" s="6">
        <f t="shared" si="95"/>
        <v>7.0775471508808559E-5</v>
      </c>
      <c r="G995" s="12">
        <f t="shared" si="92"/>
        <v>1.2455235649938909</v>
      </c>
      <c r="H995" s="18">
        <v>1.5100000000000001E-2</v>
      </c>
      <c r="I995" s="11">
        <f t="shared" si="93"/>
        <v>8.412815908410724E-3</v>
      </c>
    </row>
    <row r="996" spans="1:9" hidden="1" outlineLevel="1" x14ac:dyDescent="0.3">
      <c r="A996" s="10" t="s">
        <v>999</v>
      </c>
      <c r="B996" s="11">
        <v>-2.3565762380861653E-3</v>
      </c>
      <c r="C996" s="11">
        <f t="shared" si="90"/>
        <v>-4.1284353123852329E-3</v>
      </c>
      <c r="D996" s="6">
        <f t="shared" si="91"/>
        <v>1.7043978128549357E-5</v>
      </c>
      <c r="E996" s="6">
        <f t="shared" si="94"/>
        <v>9.2752314241563048E-4</v>
      </c>
      <c r="F996" s="6">
        <f t="shared" si="95"/>
        <v>3.3340752932030615E-4</v>
      </c>
      <c r="G996" s="12">
        <f t="shared" si="92"/>
        <v>3.6941672698334962</v>
      </c>
      <c r="H996" s="18">
        <v>8.8999999999999999E-3</v>
      </c>
      <c r="I996" s="11">
        <f t="shared" si="93"/>
        <v>1.82594504112338E-2</v>
      </c>
    </row>
    <row r="997" spans="1:9" hidden="1" outlineLevel="1" x14ac:dyDescent="0.3">
      <c r="A997" s="10" t="s">
        <v>1000</v>
      </c>
      <c r="B997" s="11">
        <v>-4.41007281509357E-3</v>
      </c>
      <c r="C997" s="11">
        <f t="shared" si="90"/>
        <v>-6.1819318893926375E-3</v>
      </c>
      <c r="D997" s="6">
        <f t="shared" si="91"/>
        <v>3.8216281885089626E-5</v>
      </c>
      <c r="E997" s="6">
        <f t="shared" si="94"/>
        <v>1.7043978128549357E-5</v>
      </c>
      <c r="F997" s="6">
        <f t="shared" si="95"/>
        <v>6.403968962507211E-5</v>
      </c>
      <c r="G997" s="12">
        <f t="shared" si="92"/>
        <v>3.5717595571783378</v>
      </c>
      <c r="H997" s="18">
        <v>8.6999999999999994E-3</v>
      </c>
      <c r="I997" s="11">
        <f t="shared" si="93"/>
        <v>8.0024802170997038E-3</v>
      </c>
    </row>
    <row r="998" spans="1:9" hidden="1" outlineLevel="1" x14ac:dyDescent="0.3">
      <c r="A998" s="10" t="s">
        <v>1001</v>
      </c>
      <c r="B998" s="11">
        <v>8.1419619268911555E-3</v>
      </c>
      <c r="C998" s="11">
        <f t="shared" si="90"/>
        <v>6.370102852592088E-3</v>
      </c>
      <c r="D998" s="6">
        <f t="shared" si="91"/>
        <v>4.0578210352601857E-5</v>
      </c>
      <c r="E998" s="6">
        <f t="shared" si="94"/>
        <v>3.8216281885089626E-5</v>
      </c>
      <c r="F998" s="6">
        <f t="shared" si="95"/>
        <v>6.5015512903104849E-5</v>
      </c>
      <c r="G998" s="12">
        <f t="shared" si="92"/>
        <v>3.2339595394611105</v>
      </c>
      <c r="H998" s="18">
        <v>1.4200000000000001E-2</v>
      </c>
      <c r="I998" s="11">
        <f t="shared" si="93"/>
        <v>8.0632197603131752E-3</v>
      </c>
    </row>
    <row r="999" spans="1:9" hidden="1" outlineLevel="1" x14ac:dyDescent="0.3">
      <c r="A999" s="10" t="s">
        <v>1002</v>
      </c>
      <c r="B999" s="11">
        <v>-2.1596707566952499E-2</v>
      </c>
      <c r="C999" s="11">
        <f t="shared" si="90"/>
        <v>-2.3368566641251566E-2</v>
      </c>
      <c r="D999" s="6">
        <f t="shared" si="91"/>
        <v>5.4608990686661548E-4</v>
      </c>
      <c r="E999" s="6">
        <f t="shared" si="94"/>
        <v>4.0578210352601857E-5</v>
      </c>
      <c r="F999" s="6">
        <f t="shared" si="95"/>
        <v>1.6083913211466293E-4</v>
      </c>
      <c r="G999" s="12">
        <f t="shared" si="92"/>
        <v>1.8103670890099761</v>
      </c>
      <c r="H999" s="18">
        <v>1.2999999999999999E-2</v>
      </c>
      <c r="I999" s="11">
        <f t="shared" si="93"/>
        <v>1.2682236873464512E-2</v>
      </c>
    </row>
    <row r="1000" spans="1:9" hidden="1" outlineLevel="1" x14ac:dyDescent="0.3">
      <c r="A1000" s="10" t="s">
        <v>1003</v>
      </c>
      <c r="B1000" s="11">
        <v>1.243336264035339E-2</v>
      </c>
      <c r="C1000" s="11">
        <f t="shared" si="90"/>
        <v>1.0661503566054322E-2</v>
      </c>
      <c r="D1000" s="6">
        <f t="shared" si="91"/>
        <v>1.1366765828898903E-4</v>
      </c>
      <c r="E1000" s="6">
        <f t="shared" si="94"/>
        <v>5.4608990686661548E-4</v>
      </c>
      <c r="F1000" s="6">
        <f t="shared" si="95"/>
        <v>2.2308050056587522E-4</v>
      </c>
      <c r="G1000" s="12">
        <f t="shared" si="92"/>
        <v>3.111225294854925</v>
      </c>
      <c r="H1000" s="18">
        <v>9.7000000000000003E-3</v>
      </c>
      <c r="I1000" s="11">
        <f t="shared" si="93"/>
        <v>1.493587963816913E-2</v>
      </c>
    </row>
    <row r="1001" spans="1:9" hidden="1" outlineLevel="1" x14ac:dyDescent="0.3">
      <c r="A1001" s="10" t="s">
        <v>1004</v>
      </c>
      <c r="B1001" s="11">
        <v>4.7056080558602071E-3</v>
      </c>
      <c r="C1001" s="11">
        <f t="shared" si="90"/>
        <v>2.9337489815611396E-3</v>
      </c>
      <c r="D1001" s="6">
        <f t="shared" si="91"/>
        <v>8.6068830868110234E-6</v>
      </c>
      <c r="E1001" s="6">
        <f t="shared" si="94"/>
        <v>1.1366765828898903E-4</v>
      </c>
      <c r="F1001" s="6">
        <f t="shared" si="95"/>
        <v>9.1935734222967343E-5</v>
      </c>
      <c r="G1001" s="12">
        <f t="shared" si="92"/>
        <v>3.3976002723078853</v>
      </c>
      <c r="H1001" s="18">
        <v>1.2999999999999999E-2</v>
      </c>
      <c r="I1001" s="11">
        <f t="shared" si="93"/>
        <v>9.5883123761675258E-3</v>
      </c>
    </row>
    <row r="1002" spans="1:9" hidden="1" outlineLevel="1" x14ac:dyDescent="0.3">
      <c r="A1002" s="10" t="s">
        <v>1005</v>
      </c>
      <c r="B1002" s="11">
        <v>1.0434335662311134E-2</v>
      </c>
      <c r="C1002" s="11">
        <f t="shared" si="90"/>
        <v>8.6624765880120667E-3</v>
      </c>
      <c r="D1002" s="6">
        <f t="shared" si="91"/>
        <v>7.5038500637857175E-5</v>
      </c>
      <c r="E1002" s="6">
        <f t="shared" si="94"/>
        <v>8.6068830868110234E-6</v>
      </c>
      <c r="F1002" s="6">
        <f t="shared" si="95"/>
        <v>1.3061132003083624E-4</v>
      </c>
      <c r="G1002" s="12">
        <f t="shared" si="92"/>
        <v>3.2614464778883856</v>
      </c>
      <c r="H1002" s="18">
        <v>1.15E-2</v>
      </c>
      <c r="I1002" s="11">
        <f t="shared" si="93"/>
        <v>1.142853096556317E-2</v>
      </c>
    </row>
    <row r="1003" spans="1:9" hidden="1" outlineLevel="1" x14ac:dyDescent="0.3">
      <c r="A1003" s="10" t="s">
        <v>1006</v>
      </c>
      <c r="B1003" s="11">
        <v>-5.0955245376971756E-3</v>
      </c>
      <c r="C1003" s="11">
        <f t="shared" si="90"/>
        <v>-6.8673836119962431E-3</v>
      </c>
      <c r="D1003" s="6">
        <f t="shared" si="91"/>
        <v>4.7160957674314568E-5</v>
      </c>
      <c r="E1003" s="6">
        <f t="shared" si="94"/>
        <v>7.5038500637857175E-5</v>
      </c>
      <c r="F1003" s="6">
        <f t="shared" si="95"/>
        <v>1.1419920456314784E-4</v>
      </c>
      <c r="G1003" s="12">
        <f t="shared" si="92"/>
        <v>3.4166864713043998</v>
      </c>
      <c r="H1003" s="18">
        <v>4.8999999999999998E-3</v>
      </c>
      <c r="I1003" s="11">
        <f t="shared" si="93"/>
        <v>1.0686402788738026E-2</v>
      </c>
    </row>
    <row r="1004" spans="1:9" hidden="1" outlineLevel="1" x14ac:dyDescent="0.3">
      <c r="A1004" s="10" t="s">
        <v>1007</v>
      </c>
      <c r="B1004" s="11">
        <v>-6.4227039025866201E-3</v>
      </c>
      <c r="C1004" s="11">
        <f t="shared" si="90"/>
        <v>-8.1945629768856876E-3</v>
      </c>
      <c r="D1004" s="6">
        <f t="shared" si="91"/>
        <v>6.7150862382145627E-5</v>
      </c>
      <c r="E1004" s="6">
        <f t="shared" si="94"/>
        <v>4.7160957674314568E-5</v>
      </c>
      <c r="F1004" s="6">
        <f t="shared" si="95"/>
        <v>2.7402602054813189E-5</v>
      </c>
      <c r="G1004" s="12">
        <f t="shared" si="92"/>
        <v>3.3457675885944771</v>
      </c>
      <c r="H1004" s="18">
        <v>1.01E-2</v>
      </c>
      <c r="I1004" s="11">
        <f t="shared" si="93"/>
        <v>5.2347494739302652E-3</v>
      </c>
    </row>
    <row r="1005" spans="1:9" hidden="1" outlineLevel="1" x14ac:dyDescent="0.3">
      <c r="A1005" s="10" t="s">
        <v>1008</v>
      </c>
      <c r="B1005" s="11">
        <v>-1.4009339085926705E-3</v>
      </c>
      <c r="C1005" s="11">
        <f t="shared" si="90"/>
        <v>-3.1727929828917379E-3</v>
      </c>
      <c r="D1005" s="6">
        <f t="shared" si="91"/>
        <v>1.0066615312287052E-5</v>
      </c>
      <c r="E1005" s="6">
        <f t="shared" si="94"/>
        <v>6.7150862382145627E-5</v>
      </c>
      <c r="F1005" s="6">
        <f t="shared" si="95"/>
        <v>8.9932970594306294E-5</v>
      </c>
      <c r="G1005" s="12">
        <f t="shared" si="92"/>
        <v>4.1044252850696319</v>
      </c>
      <c r="H1005" s="18">
        <v>5.5999999999999999E-3</v>
      </c>
      <c r="I1005" s="11">
        <f t="shared" si="93"/>
        <v>9.483299562615656E-3</v>
      </c>
    </row>
    <row r="1006" spans="1:9" hidden="1" outlineLevel="1" x14ac:dyDescent="0.3">
      <c r="A1006" s="10" t="s">
        <v>1009</v>
      </c>
      <c r="B1006" s="11">
        <v>7.2816357245811345E-3</v>
      </c>
      <c r="C1006" s="11">
        <f t="shared" si="90"/>
        <v>5.509776650282067E-3</v>
      </c>
      <c r="D1006" s="6">
        <f t="shared" si="91"/>
        <v>3.0357638735993473E-5</v>
      </c>
      <c r="E1006" s="6">
        <f t="shared" si="94"/>
        <v>1.0066615312287052E-5</v>
      </c>
      <c r="F1006" s="6">
        <f t="shared" si="95"/>
        <v>2.65890669580652E-5</v>
      </c>
      <c r="G1006" s="12">
        <f t="shared" si="92"/>
        <v>3.7088332069370669</v>
      </c>
      <c r="H1006" s="18">
        <v>7.4000000000000003E-3</v>
      </c>
      <c r="I1006" s="11">
        <f t="shared" si="93"/>
        <v>5.1564587614044968E-3</v>
      </c>
    </row>
    <row r="1007" spans="1:9" hidden="1" outlineLevel="1" x14ac:dyDescent="0.3">
      <c r="A1007" s="10" t="s">
        <v>1010</v>
      </c>
      <c r="B1007" s="11">
        <v>1.7131863155900207E-2</v>
      </c>
      <c r="C1007" s="11">
        <f t="shared" si="90"/>
        <v>1.5360004081601139E-2</v>
      </c>
      <c r="D1007" s="6">
        <f t="shared" si="91"/>
        <v>2.3592972538680364E-4</v>
      </c>
      <c r="E1007" s="6">
        <f t="shared" si="94"/>
        <v>3.0357638735993473E-5</v>
      </c>
      <c r="F1007" s="6">
        <f t="shared" si="95"/>
        <v>4.7807342214493178E-5</v>
      </c>
      <c r="G1007" s="12">
        <f t="shared" si="92"/>
        <v>2.5972121268800756</v>
      </c>
      <c r="H1007" s="18">
        <v>1.0800000000000001E-2</v>
      </c>
      <c r="I1007" s="11">
        <f t="shared" si="93"/>
        <v>6.9142853726537187E-3</v>
      </c>
    </row>
    <row r="1008" spans="1:9" hidden="1" outlineLevel="1" x14ac:dyDescent="0.3">
      <c r="A1008" s="10" t="s">
        <v>1011</v>
      </c>
      <c r="B1008" s="11">
        <v>4.9736364407522542E-3</v>
      </c>
      <c r="C1008" s="11">
        <f t="shared" si="90"/>
        <v>3.2017773664531866E-3</v>
      </c>
      <c r="D1008" s="6">
        <f t="shared" si="91"/>
        <v>1.0251378304331904E-5</v>
      </c>
      <c r="E1008" s="6">
        <f t="shared" si="94"/>
        <v>2.3592972538680364E-4</v>
      </c>
      <c r="F1008" s="6">
        <f t="shared" si="95"/>
        <v>1.3005327840972711E-4</v>
      </c>
      <c r="G1008" s="12">
        <f t="shared" si="92"/>
        <v>4.1254861215423091</v>
      </c>
      <c r="H1008" s="18">
        <v>5.4000000000000003E-3</v>
      </c>
      <c r="I1008" s="11">
        <f t="shared" si="93"/>
        <v>1.1404090424480469E-2</v>
      </c>
    </row>
    <row r="1009" spans="1:12" hidden="1" outlineLevel="1" x14ac:dyDescent="0.3">
      <c r="A1009" s="10" t="s">
        <v>1012</v>
      </c>
      <c r="B1009" s="11">
        <v>8.3204715434700722E-3</v>
      </c>
      <c r="C1009" s="11">
        <f t="shared" si="90"/>
        <v>6.5486124691710047E-3</v>
      </c>
      <c r="D1009" s="6">
        <f t="shared" si="91"/>
        <v>4.2884325271381964E-5</v>
      </c>
      <c r="E1009" s="6">
        <f t="shared" si="94"/>
        <v>1.0251378304331904E-5</v>
      </c>
      <c r="F1009" s="6">
        <f t="shared" si="95"/>
        <v>2.4954176577692116E-5</v>
      </c>
      <c r="G1009" s="12">
        <f t="shared" si="92"/>
        <v>3.6075903416079074</v>
      </c>
      <c r="H1009" s="18">
        <v>6.7000000000000002E-3</v>
      </c>
      <c r="I1009" s="11">
        <f t="shared" si="93"/>
        <v>4.9954155560565849E-3</v>
      </c>
    </row>
    <row r="1010" spans="1:12" hidden="1" outlineLevel="1" x14ac:dyDescent="0.3">
      <c r="A1010" s="10" t="s">
        <v>1013</v>
      </c>
      <c r="B1010" s="11">
        <v>7.1162355172443917E-3</v>
      </c>
      <c r="C1010" s="11">
        <f t="shared" si="90"/>
        <v>5.3443764429453242E-3</v>
      </c>
      <c r="D1010" s="6">
        <f t="shared" si="91"/>
        <v>2.8562359563908916E-5</v>
      </c>
      <c r="E1010" s="6">
        <f t="shared" si="94"/>
        <v>4.2884325271381964E-5</v>
      </c>
      <c r="F1010" s="6">
        <f t="shared" si="95"/>
        <v>4.2485127337745922E-5</v>
      </c>
      <c r="G1010" s="12">
        <f t="shared" si="92"/>
        <v>3.7989395630054079</v>
      </c>
      <c r="H1010" s="18">
        <v>4.7999999999999996E-3</v>
      </c>
      <c r="I1010" s="11">
        <f t="shared" si="93"/>
        <v>6.5180616242672884E-3</v>
      </c>
    </row>
    <row r="1011" spans="1:12" hidden="1" outlineLevel="1" x14ac:dyDescent="0.3">
      <c r="A1011" s="10" t="s">
        <v>1014</v>
      </c>
      <c r="B1011" s="11">
        <v>-4.8990489486410067E-4</v>
      </c>
      <c r="C1011" s="11">
        <f t="shared" si="90"/>
        <v>-2.2617639691631681E-3</v>
      </c>
      <c r="D1011" s="6">
        <f t="shared" si="91"/>
        <v>5.1155762522047283E-6</v>
      </c>
      <c r="E1011" s="6">
        <f t="shared" si="94"/>
        <v>2.8562359563908916E-5</v>
      </c>
      <c r="F1011" s="6">
        <f t="shared" si="95"/>
        <v>2.3468025300670558E-5</v>
      </c>
      <c r="G1011" s="12">
        <f t="shared" si="92"/>
        <v>4.2602480962844007</v>
      </c>
      <c r="H1011" s="18">
        <v>5.1000000000000004E-3</v>
      </c>
      <c r="I1011" s="11">
        <f t="shared" si="93"/>
        <v>4.8443807964146006E-3</v>
      </c>
    </row>
    <row r="1012" spans="1:12" hidden="1" outlineLevel="1" x14ac:dyDescent="0.3">
      <c r="A1012" s="10" t="s">
        <v>1015</v>
      </c>
      <c r="B1012" s="11">
        <v>6.1983138302260593E-3</v>
      </c>
      <c r="C1012" s="11">
        <f t="shared" si="90"/>
        <v>4.4264547559269918E-3</v>
      </c>
      <c r="D1012" s="6">
        <f t="shared" si="91"/>
        <v>1.9593501706268686E-5</v>
      </c>
      <c r="E1012" s="6">
        <f t="shared" si="94"/>
        <v>5.1155762522047283E-6</v>
      </c>
      <c r="F1012" s="6">
        <f t="shared" si="95"/>
        <v>2.1684228713135908E-5</v>
      </c>
      <c r="G1012" s="12">
        <f t="shared" si="92"/>
        <v>3.9935964893369635</v>
      </c>
      <c r="H1012" s="18">
        <v>4.1000000000000003E-3</v>
      </c>
      <c r="I1012" s="11">
        <f t="shared" si="93"/>
        <v>4.6566327655437794E-3</v>
      </c>
    </row>
    <row r="1013" spans="1:12" hidden="1" outlineLevel="1" x14ac:dyDescent="0.3">
      <c r="A1013" s="10" t="s">
        <v>1016</v>
      </c>
      <c r="B1013" s="11">
        <v>-8.2822630179447358E-3</v>
      </c>
      <c r="C1013" s="11">
        <f t="shared" si="90"/>
        <v>-1.0054122092243803E-2</v>
      </c>
      <c r="D1013" s="6">
        <f t="shared" si="91"/>
        <v>1.0108537104574491E-4</v>
      </c>
      <c r="E1013" s="6">
        <f t="shared" si="94"/>
        <v>1.9593501706268686E-5</v>
      </c>
      <c r="F1013" s="6">
        <f t="shared" si="95"/>
        <v>1.7205286131393056E-5</v>
      </c>
      <c r="G1013" s="12">
        <f t="shared" si="92"/>
        <v>3.1253548439208223</v>
      </c>
      <c r="H1013" s="18">
        <v>8.0999999999999996E-3</v>
      </c>
      <c r="I1013" s="11">
        <f t="shared" si="93"/>
        <v>4.14792552143756E-3</v>
      </c>
    </row>
    <row r="1014" spans="1:12" hidden="1" outlineLevel="1" x14ac:dyDescent="0.3">
      <c r="A1014" s="10" t="s">
        <v>1017</v>
      </c>
      <c r="B1014" s="11">
        <v>9.0055960576116423E-3</v>
      </c>
      <c r="C1014" s="11">
        <f t="shared" si="90"/>
        <v>7.2337369833125748E-3</v>
      </c>
      <c r="D1014" s="6">
        <f t="shared" si="91"/>
        <v>5.2326950743744109E-5</v>
      </c>
      <c r="E1014" s="6">
        <f t="shared" si="94"/>
        <v>1.0108537104574491E-4</v>
      </c>
      <c r="F1014" s="6">
        <f t="shared" si="95"/>
        <v>6.8195169361521071E-5</v>
      </c>
      <c r="G1014" s="12">
        <f t="shared" si="92"/>
        <v>3.4852215519545973</v>
      </c>
      <c r="H1014" s="18">
        <v>8.5000000000000006E-3</v>
      </c>
      <c r="I1014" s="11">
        <f t="shared" si="93"/>
        <v>8.2580366529533562E-3</v>
      </c>
    </row>
    <row r="1015" spans="1:12" hidden="1" outlineLevel="1" x14ac:dyDescent="0.3">
      <c r="A1015" s="10" t="s">
        <v>1018</v>
      </c>
      <c r="B1015" s="11">
        <v>5.9089200804568573E-4</v>
      </c>
      <c r="C1015" s="11">
        <f t="shared" si="90"/>
        <v>-1.1809670662533815E-3</v>
      </c>
      <c r="D1015" s="6">
        <f t="shared" si="91"/>
        <v>1.3946832115751188E-6</v>
      </c>
      <c r="E1015" s="6">
        <f t="shared" si="94"/>
        <v>5.2326950743744109E-5</v>
      </c>
      <c r="F1015" s="6">
        <f t="shared" si="95"/>
        <v>6.4837051059612839E-5</v>
      </c>
      <c r="G1015" s="12">
        <f t="shared" si="92"/>
        <v>3.7187346034804043</v>
      </c>
      <c r="H1015" s="18">
        <v>9.5999999999999992E-3</v>
      </c>
      <c r="I1015" s="11">
        <f t="shared" si="93"/>
        <v>8.0521457425715322E-3</v>
      </c>
    </row>
    <row r="1016" spans="1:12" hidden="1" outlineLevel="1" x14ac:dyDescent="0.3">
      <c r="A1016" s="10" t="s">
        <v>1019</v>
      </c>
      <c r="B1016" s="11">
        <v>8.5325492139816482E-6</v>
      </c>
      <c r="C1016" s="11">
        <f t="shared" si="90"/>
        <v>-1.7633265250850856E-3</v>
      </c>
      <c r="D1016" s="6">
        <f t="shared" si="91"/>
        <v>3.109320434068643E-6</v>
      </c>
      <c r="E1016" s="6">
        <f t="shared" si="94"/>
        <v>1.3946832115751188E-6</v>
      </c>
      <c r="F1016" s="6">
        <f t="shared" si="95"/>
        <v>7.1158035560539213E-5</v>
      </c>
      <c r="G1016" s="12">
        <f t="shared" si="92"/>
        <v>4.010358620553264</v>
      </c>
      <c r="H1016" s="18">
        <v>7.0000000000000001E-3</v>
      </c>
      <c r="I1016" s="11">
        <f t="shared" si="93"/>
        <v>8.4355222458683144E-3</v>
      </c>
    </row>
    <row r="1017" spans="1:12" hidden="1" outlineLevel="1" x14ac:dyDescent="0.3">
      <c r="A1017" s="10" t="s">
        <v>1020</v>
      </c>
      <c r="B1017" s="11">
        <v>1.3836765974631106E-2</v>
      </c>
      <c r="C1017" s="11">
        <f t="shared" si="90"/>
        <v>1.2064906900332038E-2</v>
      </c>
      <c r="D1017" s="6">
        <f t="shared" si="91"/>
        <v>1.4556197851367964E-4</v>
      </c>
      <c r="E1017" s="6">
        <f t="shared" si="94"/>
        <v>3.109320434068643E-6</v>
      </c>
      <c r="F1017" s="6">
        <f t="shared" si="95"/>
        <v>3.8755847085494547E-5</v>
      </c>
      <c r="G1017" s="12">
        <f t="shared" si="92"/>
        <v>2.433440877921154</v>
      </c>
      <c r="H1017" s="18">
        <v>6.6E-3</v>
      </c>
      <c r="I1017" s="11">
        <f t="shared" si="93"/>
        <v>6.2254194304877603E-3</v>
      </c>
    </row>
    <row r="1018" spans="1:12" hidden="1" outlineLevel="1" x14ac:dyDescent="0.3">
      <c r="A1018" s="10" t="s">
        <v>1021</v>
      </c>
      <c r="B1018" s="11">
        <v>3.2488344705967676E-3</v>
      </c>
      <c r="C1018" s="11">
        <f t="shared" si="90"/>
        <v>1.4769753962977003E-3</v>
      </c>
      <c r="D1018" s="6">
        <f t="shared" si="91"/>
        <v>2.1814563212687488E-6</v>
      </c>
      <c r="E1018" s="6">
        <f t="shared" si="94"/>
        <v>1.4556197851367964E-4</v>
      </c>
      <c r="F1018" s="6">
        <f t="shared" si="95"/>
        <v>5.9142323503992797E-5</v>
      </c>
      <c r="G1018" s="12">
        <f t="shared" si="92"/>
        <v>3.7349968335117723</v>
      </c>
      <c r="H1018" s="18">
        <v>9.4000000000000004E-3</v>
      </c>
      <c r="I1018" s="11">
        <f t="shared" si="93"/>
        <v>7.6904046385084836E-3</v>
      </c>
    </row>
    <row r="1019" spans="1:12" collapsed="1" x14ac:dyDescent="0.3">
      <c r="A1019" s="10"/>
      <c r="B1019" s="11"/>
      <c r="C1019" s="11"/>
      <c r="D1019" s="6"/>
      <c r="E1019" s="6"/>
      <c r="F1019" s="6"/>
      <c r="G1019" s="12"/>
      <c r="H1019" s="18"/>
      <c r="I1019" s="11"/>
    </row>
    <row r="1020" spans="1:12" x14ac:dyDescent="0.3">
      <c r="A1020" s="10" t="s">
        <v>1022</v>
      </c>
      <c r="B1020" s="11">
        <v>6.2731940243085085E-3</v>
      </c>
      <c r="C1020" s="11">
        <f t="shared" si="90"/>
        <v>4.501334950009441E-3</v>
      </c>
      <c r="D1020" s="6">
        <f t="shared" si="91"/>
        <v>2.0262016332176497E-5</v>
      </c>
      <c r="E1020" s="6">
        <f>D1018</f>
        <v>2.1814563212687488E-6</v>
      </c>
      <c r="F1020" s="6">
        <f>B$6+B$7*E1020+B$8*H1018^2</f>
        <v>6.8414586792523723E-5</v>
      </c>
      <c r="G1020" s="12">
        <f t="shared" si="92"/>
        <v>3.8839056369042972</v>
      </c>
      <c r="H1020" s="18">
        <v>6.4000000000000003E-3</v>
      </c>
      <c r="I1020" s="11">
        <f t="shared" si="93"/>
        <v>8.2713110685382722E-3</v>
      </c>
      <c r="J1020" s="8">
        <f>SQRT((H1020-I1020)^2)</f>
        <v>1.8713110685382719E-3</v>
      </c>
      <c r="K1020" s="15">
        <f>ABS(H1020-I1020)/H1020</f>
        <v>0.292392354459105</v>
      </c>
      <c r="L1020" s="15"/>
    </row>
    <row r="1021" spans="1:12" x14ac:dyDescent="0.3">
      <c r="A1021" s="10" t="s">
        <v>1023</v>
      </c>
      <c r="B1021" s="11">
        <v>3.4360159672863623E-3</v>
      </c>
      <c r="C1021" s="11">
        <f t="shared" si="90"/>
        <v>1.664156892987295E-3</v>
      </c>
      <c r="D1021" s="6">
        <f t="shared" si="91"/>
        <v>2.7694181644771272E-6</v>
      </c>
      <c r="E1021" s="6">
        <f t="shared" si="94"/>
        <v>2.0262016332176497E-5</v>
      </c>
      <c r="F1021" s="6">
        <f>B$6+B$7*E1021+B$8*H1020^2</f>
        <v>3.5615868441564176E-5</v>
      </c>
      <c r="G1021" s="12">
        <f t="shared" si="92"/>
        <v>4.7352372100004771</v>
      </c>
      <c r="H1021" s="18">
        <v>3.0000000000000001E-3</v>
      </c>
      <c r="I1021" s="11">
        <f t="shared" si="93"/>
        <v>5.9679031863431042E-3</v>
      </c>
      <c r="J1021" s="8">
        <f t="shared" ref="J1021:J1084" si="96">SQRT((H1021-I1021)^2)</f>
        <v>2.9679031863431042E-3</v>
      </c>
      <c r="K1021" s="15">
        <f t="shared" ref="K1021:K1084" si="97">ABS(H1021-I1021)/H1021</f>
        <v>0.98930106211436808</v>
      </c>
      <c r="L1021" s="15"/>
    </row>
    <row r="1022" spans="1:12" x14ac:dyDescent="0.3">
      <c r="A1022" s="10" t="s">
        <v>1024</v>
      </c>
      <c r="B1022" s="11">
        <v>1.0297225422838176E-2</v>
      </c>
      <c r="C1022" s="11">
        <f t="shared" si="90"/>
        <v>8.5253663485391085E-3</v>
      </c>
      <c r="D1022" s="6">
        <f t="shared" si="91"/>
        <v>7.2681871376803047E-5</v>
      </c>
      <c r="E1022" s="6">
        <f t="shared" si="94"/>
        <v>2.7694181644771272E-6</v>
      </c>
      <c r="F1022" s="6">
        <f t="shared" ref="F1022:F1085" si="98">B$6+B$7*E1022+B$8*H1021^2</f>
        <v>8.3941478795322157E-6</v>
      </c>
      <c r="G1022" s="12">
        <f t="shared" si="92"/>
        <v>3.2927322153002376</v>
      </c>
      <c r="H1022" s="18">
        <v>6.8999999999999999E-3</v>
      </c>
      <c r="I1022" s="11">
        <f t="shared" si="93"/>
        <v>2.8972655866406545E-3</v>
      </c>
      <c r="J1022" s="8">
        <f t="shared" si="96"/>
        <v>4.0027344133593459E-3</v>
      </c>
      <c r="K1022" s="15">
        <f t="shared" si="97"/>
        <v>0.58010643671874573</v>
      </c>
      <c r="L1022" s="15"/>
    </row>
    <row r="1023" spans="1:12" x14ac:dyDescent="0.3">
      <c r="A1023" s="10" t="s">
        <v>1025</v>
      </c>
      <c r="B1023" s="11">
        <v>8.1085381257672909E-3</v>
      </c>
      <c r="C1023" s="11">
        <f t="shared" si="90"/>
        <v>6.3366790514682234E-3</v>
      </c>
      <c r="D1023" s="6">
        <f t="shared" si="91"/>
        <v>4.0153501401316225E-5</v>
      </c>
      <c r="E1023" s="6">
        <f t="shared" si="94"/>
        <v>7.2681871376803047E-5</v>
      </c>
      <c r="F1023" s="6">
        <f t="shared" si="98"/>
        <v>4.9672149594137555E-5</v>
      </c>
      <c r="G1023" s="12">
        <f t="shared" si="92"/>
        <v>3.6125579117693865</v>
      </c>
      <c r="H1023" s="18">
        <v>5.4000000000000003E-3</v>
      </c>
      <c r="I1023" s="11">
        <f t="shared" si="93"/>
        <v>7.047847160242449E-3</v>
      </c>
      <c r="J1023" s="8">
        <f t="shared" si="96"/>
        <v>1.6478471602424487E-3</v>
      </c>
      <c r="K1023" s="15">
        <f t="shared" si="97"/>
        <v>0.30515688152637938</v>
      </c>
      <c r="L1023" s="15"/>
    </row>
    <row r="1024" spans="1:12" x14ac:dyDescent="0.3">
      <c r="A1024" s="10" t="s">
        <v>1026</v>
      </c>
      <c r="B1024" s="11">
        <v>1.9603978464356837E-3</v>
      </c>
      <c r="C1024" s="11">
        <f t="shared" si="90"/>
        <v>1.8853877213661639E-4</v>
      </c>
      <c r="D1024" s="6">
        <f t="shared" si="91"/>
        <v>3.5546868598782961E-8</v>
      </c>
      <c r="E1024" s="6">
        <f t="shared" si="94"/>
        <v>4.0153501401316225E-5</v>
      </c>
      <c r="F1024" s="6">
        <f t="shared" si="98"/>
        <v>3.0098571277995757E-5</v>
      </c>
      <c r="G1024" s="12">
        <f t="shared" si="92"/>
        <v>3.9862807655833024</v>
      </c>
      <c r="H1024" s="18">
        <v>7.4000000000000003E-3</v>
      </c>
      <c r="I1024" s="11">
        <f t="shared" si="93"/>
        <v>5.4862164811457954E-3</v>
      </c>
      <c r="J1024" s="8">
        <f t="shared" si="96"/>
        <v>1.9137835188542049E-3</v>
      </c>
      <c r="K1024" s="15">
        <f t="shared" si="97"/>
        <v>0.2586193944397574</v>
      </c>
      <c r="L1024" s="15"/>
    </row>
    <row r="1025" spans="1:12" x14ac:dyDescent="0.3">
      <c r="A1025" s="10" t="s">
        <v>1027</v>
      </c>
      <c r="B1025" s="11">
        <v>6.7409509045539035E-4</v>
      </c>
      <c r="C1025" s="11">
        <f t="shared" si="90"/>
        <v>-1.097763983843677E-3</v>
      </c>
      <c r="D1025" s="6">
        <f t="shared" si="91"/>
        <v>1.2050857642243406E-6</v>
      </c>
      <c r="E1025" s="6">
        <f t="shared" si="94"/>
        <v>3.5546868598782961E-8</v>
      </c>
      <c r="F1025" s="6">
        <f t="shared" si="98"/>
        <v>4.2590695617232765E-5</v>
      </c>
      <c r="G1025" s="12">
        <f t="shared" si="92"/>
        <v>4.6605304204500779</v>
      </c>
      <c r="H1025" s="18">
        <v>3.5999999999999999E-3</v>
      </c>
      <c r="I1025" s="11">
        <f t="shared" si="93"/>
        <v>6.5261547343924324E-3</v>
      </c>
      <c r="J1025" s="8">
        <f t="shared" si="96"/>
        <v>2.9261547343924325E-3</v>
      </c>
      <c r="K1025" s="15">
        <f t="shared" si="97"/>
        <v>0.81282075955345345</v>
      </c>
      <c r="L1025" s="15"/>
    </row>
    <row r="1026" spans="1:12" x14ac:dyDescent="0.3">
      <c r="A1026" s="10" t="s">
        <v>1028</v>
      </c>
      <c r="B1026" s="11">
        <v>-6.0134042119841837E-3</v>
      </c>
      <c r="C1026" s="11">
        <f t="shared" si="90"/>
        <v>-7.7852632862832512E-3</v>
      </c>
      <c r="D1026" s="6">
        <f t="shared" si="91"/>
        <v>6.061032443674989E-5</v>
      </c>
      <c r="E1026" s="6">
        <f t="shared" si="94"/>
        <v>1.2050857642243406E-6</v>
      </c>
      <c r="F1026" s="6">
        <f t="shared" si="98"/>
        <v>1.1125037365730762E-5</v>
      </c>
      <c r="G1026" s="12">
        <f t="shared" si="92"/>
        <v>3.4324669780017558</v>
      </c>
      <c r="H1026" s="18">
        <v>7.4000000000000003E-3</v>
      </c>
      <c r="I1026" s="11">
        <f t="shared" si="93"/>
        <v>3.335421617386738E-3</v>
      </c>
      <c r="J1026" s="8">
        <f t="shared" si="96"/>
        <v>4.0645783826132624E-3</v>
      </c>
      <c r="K1026" s="15">
        <f t="shared" si="97"/>
        <v>0.54926734900179219</v>
      </c>
      <c r="L1026" s="15"/>
    </row>
    <row r="1027" spans="1:12" x14ac:dyDescent="0.3">
      <c r="A1027" s="10" t="s">
        <v>1029</v>
      </c>
      <c r="B1027" s="11">
        <v>-1.6746584946104964E-2</v>
      </c>
      <c r="C1027" s="11">
        <f t="shared" si="90"/>
        <v>-1.8518444020404031E-2</v>
      </c>
      <c r="D1027" s="6">
        <f t="shared" si="91"/>
        <v>3.4293276893683782E-4</v>
      </c>
      <c r="E1027" s="6">
        <f t="shared" si="94"/>
        <v>6.061032443674989E-5</v>
      </c>
      <c r="F1027" s="6">
        <f t="shared" si="98"/>
        <v>5.3012048097220908E-5</v>
      </c>
      <c r="G1027" s="12">
        <f t="shared" si="92"/>
        <v>2.5271804146355739</v>
      </c>
      <c r="H1027" s="18">
        <v>1.5299999999999999E-2</v>
      </c>
      <c r="I1027" s="11">
        <f t="shared" si="93"/>
        <v>7.2809373089747801E-3</v>
      </c>
      <c r="J1027" s="8">
        <f t="shared" si="96"/>
        <v>8.0190626910252201E-3</v>
      </c>
      <c r="K1027" s="15">
        <f t="shared" si="97"/>
        <v>0.52412174451145233</v>
      </c>
      <c r="L1027" s="15"/>
    </row>
    <row r="1028" spans="1:12" x14ac:dyDescent="0.3">
      <c r="A1028" s="10" t="s">
        <v>1030</v>
      </c>
      <c r="B1028" s="11">
        <v>5.2076617859780879E-3</v>
      </c>
      <c r="C1028" s="11">
        <f t="shared" si="90"/>
        <v>3.4358027116790204E-3</v>
      </c>
      <c r="D1028" s="6">
        <f t="shared" si="91"/>
        <v>1.180474027358091E-5</v>
      </c>
      <c r="E1028" s="6">
        <f t="shared" si="94"/>
        <v>3.4293276893683782E-4</v>
      </c>
      <c r="F1028" s="6">
        <f t="shared" si="98"/>
        <v>2.3744003740791661E-4</v>
      </c>
      <c r="G1028" s="12">
        <f t="shared" si="92"/>
        <v>3.756304662969645</v>
      </c>
      <c r="H1028" s="18">
        <v>8.6E-3</v>
      </c>
      <c r="I1028" s="11">
        <f t="shared" si="93"/>
        <v>1.5409089441232945E-2</v>
      </c>
      <c r="J1028" s="8">
        <f t="shared" si="96"/>
        <v>6.8090894412329451E-3</v>
      </c>
      <c r="K1028" s="15">
        <f t="shared" si="97"/>
        <v>0.79175458618987737</v>
      </c>
      <c r="L1028" s="15"/>
    </row>
    <row r="1029" spans="1:12" x14ac:dyDescent="0.3">
      <c r="A1029" s="10" t="s">
        <v>1031</v>
      </c>
      <c r="B1029" s="11">
        <v>9.9274573416807E-3</v>
      </c>
      <c r="C1029" s="11">
        <f t="shared" si="90"/>
        <v>8.1555982673816325E-3</v>
      </c>
      <c r="D1029" s="6">
        <f t="shared" si="91"/>
        <v>6.651378309891829E-5</v>
      </c>
      <c r="E1029" s="6">
        <f t="shared" si="94"/>
        <v>1.180474027358091E-5</v>
      </c>
      <c r="F1029" s="6">
        <f t="shared" si="98"/>
        <v>5.9161027392245893E-5</v>
      </c>
      <c r="G1029" s="12">
        <f t="shared" si="92"/>
        <v>3.3574224116539075</v>
      </c>
      <c r="H1029" s="18">
        <v>6.8999999999999999E-3</v>
      </c>
      <c r="I1029" s="11">
        <f t="shared" si="93"/>
        <v>7.6916205959632394E-3</v>
      </c>
      <c r="J1029" s="8">
        <f t="shared" si="96"/>
        <v>7.9162059596323952E-4</v>
      </c>
      <c r="K1029" s="15">
        <f t="shared" si="97"/>
        <v>0.11472762260336805</v>
      </c>
      <c r="L1029" s="15"/>
    </row>
    <row r="1030" spans="1:12" x14ac:dyDescent="0.3">
      <c r="A1030" s="10" t="s">
        <v>1032</v>
      </c>
      <c r="B1030" s="11">
        <v>-4.4837097363117001E-4</v>
      </c>
      <c r="C1030" s="11">
        <f t="shared" si="90"/>
        <v>-2.2202300479302372E-3</v>
      </c>
      <c r="D1030" s="6">
        <f t="shared" si="91"/>
        <v>4.9294214657323032E-6</v>
      </c>
      <c r="E1030" s="6">
        <f t="shared" si="94"/>
        <v>6.651378309891829E-5</v>
      </c>
      <c r="F1030" s="6">
        <f t="shared" si="98"/>
        <v>4.8610984788386509E-5</v>
      </c>
      <c r="G1030" s="12">
        <f t="shared" si="92"/>
        <v>4.07144948085742</v>
      </c>
      <c r="H1030" s="18">
        <v>6.4000000000000003E-3</v>
      </c>
      <c r="I1030" s="11">
        <f t="shared" si="93"/>
        <v>6.9721578287060106E-3</v>
      </c>
      <c r="J1030" s="8">
        <f t="shared" si="96"/>
        <v>5.7215782870601029E-4</v>
      </c>
      <c r="K1030" s="15">
        <f t="shared" si="97"/>
        <v>8.9399660735314107E-2</v>
      </c>
      <c r="L1030" s="15"/>
    </row>
    <row r="1031" spans="1:12" x14ac:dyDescent="0.3">
      <c r="A1031" s="10" t="s">
        <v>1033</v>
      </c>
      <c r="B1031" s="11">
        <v>7.5412631793714841E-3</v>
      </c>
      <c r="C1031" s="11">
        <f t="shared" si="90"/>
        <v>5.7694041050724166E-3</v>
      </c>
      <c r="D1031" s="6">
        <f t="shared" si="91"/>
        <v>3.3286023727626451E-5</v>
      </c>
      <c r="E1031" s="6">
        <f t="shared" si="94"/>
        <v>4.9294214657323032E-6</v>
      </c>
      <c r="F1031" s="6">
        <f t="shared" si="98"/>
        <v>3.2978031672682931E-5</v>
      </c>
      <c r="G1031" s="12">
        <f t="shared" si="92"/>
        <v>3.7232407486616106</v>
      </c>
      <c r="H1031" s="18">
        <v>5.1999999999999998E-3</v>
      </c>
      <c r="I1031" s="11">
        <f t="shared" si="93"/>
        <v>5.7426502307456381E-3</v>
      </c>
      <c r="J1031" s="8">
        <f t="shared" si="96"/>
        <v>5.426502307456383E-4</v>
      </c>
      <c r="K1031" s="15">
        <f t="shared" si="97"/>
        <v>0.10435581360493044</v>
      </c>
      <c r="L1031" s="15"/>
    </row>
    <row r="1032" spans="1:12" x14ac:dyDescent="0.3">
      <c r="A1032" s="10" t="s">
        <v>1034</v>
      </c>
      <c r="B1032" s="11">
        <v>-3.2788425706529647E-3</v>
      </c>
      <c r="C1032" s="11">
        <f t="shared" si="90"/>
        <v>-5.0507016449520322E-3</v>
      </c>
      <c r="D1032" s="6">
        <f t="shared" si="91"/>
        <v>2.5509587106321163E-5</v>
      </c>
      <c r="E1032" s="6">
        <f t="shared" si="94"/>
        <v>3.3286023727626451E-5</v>
      </c>
      <c r="F1032" s="6">
        <f t="shared" si="98"/>
        <v>2.7311011970303753E-5</v>
      </c>
      <c r="G1032" s="12">
        <f t="shared" si="92"/>
        <v>3.6235042125270218</v>
      </c>
      <c r="H1032" s="18">
        <v>3.3E-3</v>
      </c>
      <c r="I1032" s="11">
        <f t="shared" si="93"/>
        <v>5.225993873925203E-3</v>
      </c>
      <c r="J1032" s="8">
        <f t="shared" si="96"/>
        <v>1.925993873925203E-3</v>
      </c>
      <c r="K1032" s="15">
        <f t="shared" si="97"/>
        <v>0.5836345072500615</v>
      </c>
      <c r="L1032" s="15"/>
    </row>
    <row r="1033" spans="1:12" x14ac:dyDescent="0.3">
      <c r="A1033" s="10" t="s">
        <v>1035</v>
      </c>
      <c r="B1033" s="11">
        <v>4.5207263016453251E-3</v>
      </c>
      <c r="C1033" s="11">
        <f t="shared" si="90"/>
        <v>2.7488672273462576E-3</v>
      </c>
      <c r="D1033" s="6">
        <f t="shared" si="91"/>
        <v>7.5562710335783018E-6</v>
      </c>
      <c r="E1033" s="6">
        <f t="shared" si="94"/>
        <v>2.5509587106321163E-5</v>
      </c>
      <c r="F1033" s="6">
        <f t="shared" si="98"/>
        <v>1.3738219218376158E-5</v>
      </c>
      <c r="G1033" s="12">
        <f t="shared" si="92"/>
        <v>3.7850989690748014</v>
      </c>
      <c r="H1033" s="18">
        <v>8.6E-3</v>
      </c>
      <c r="I1033" s="11">
        <f t="shared" si="93"/>
        <v>3.7065103828771554E-3</v>
      </c>
      <c r="J1033" s="8">
        <f t="shared" si="96"/>
        <v>4.893489617122845E-3</v>
      </c>
      <c r="K1033" s="15">
        <f t="shared" si="97"/>
        <v>0.56901042059567963</v>
      </c>
      <c r="L1033" s="15"/>
    </row>
    <row r="1034" spans="1:12" x14ac:dyDescent="0.3">
      <c r="A1034" s="10" t="s">
        <v>1036</v>
      </c>
      <c r="B1034" s="11">
        <v>3.976773625243798E-3</v>
      </c>
      <c r="C1034" s="11">
        <f t="shared" si="90"/>
        <v>2.2049145509447305E-3</v>
      </c>
      <c r="D1034" s="6">
        <f t="shared" si="91"/>
        <v>4.8616481769678025E-6</v>
      </c>
      <c r="E1034" s="6">
        <f t="shared" si="94"/>
        <v>7.5562710335783018E-6</v>
      </c>
      <c r="F1034" s="6">
        <f t="shared" si="98"/>
        <v>5.8430115992684541E-5</v>
      </c>
      <c r="G1034" s="12">
        <f t="shared" si="92"/>
        <v>4.2181025224356956</v>
      </c>
      <c r="H1034" s="18">
        <v>5.4000000000000003E-3</v>
      </c>
      <c r="I1034" s="11">
        <f t="shared" si="93"/>
        <v>7.6439594447304951E-3</v>
      </c>
      <c r="J1034" s="8">
        <f t="shared" si="96"/>
        <v>2.2439594447304948E-3</v>
      </c>
      <c r="K1034" s="15">
        <f t="shared" si="97"/>
        <v>0.41554804532046197</v>
      </c>
      <c r="L1034" s="15"/>
    </row>
    <row r="1035" spans="1:12" x14ac:dyDescent="0.3">
      <c r="A1035" s="10" t="s">
        <v>1037</v>
      </c>
      <c r="B1035" s="11">
        <v>-1.2702522876091717E-2</v>
      </c>
      <c r="C1035" s="11">
        <f t="shared" si="90"/>
        <v>-1.4474381950390785E-2</v>
      </c>
      <c r="D1035" s="6">
        <f t="shared" si="91"/>
        <v>2.0950773284579853E-4</v>
      </c>
      <c r="E1035" s="6">
        <f t="shared" si="94"/>
        <v>4.8616481769678025E-6</v>
      </c>
      <c r="F1035" s="6">
        <f t="shared" si="98"/>
        <v>2.4026921378676663E-5</v>
      </c>
      <c r="G1035" s="12">
        <f t="shared" si="92"/>
        <v>2.8006854293416312</v>
      </c>
      <c r="H1035" s="18">
        <v>1.29E-2</v>
      </c>
      <c r="I1035" s="11">
        <f t="shared" si="93"/>
        <v>4.9017263671768405E-3</v>
      </c>
      <c r="J1035" s="8">
        <f t="shared" si="96"/>
        <v>7.9982736328231586E-3</v>
      </c>
      <c r="K1035" s="15">
        <f t="shared" si="97"/>
        <v>0.62002121184675651</v>
      </c>
      <c r="L1035" s="15"/>
    </row>
    <row r="1036" spans="1:12" x14ac:dyDescent="0.3">
      <c r="A1036" s="10" t="s">
        <v>1038</v>
      </c>
      <c r="B1036" s="11">
        <v>-5.0344875052445517E-3</v>
      </c>
      <c r="C1036" s="11">
        <f t="shared" si="90"/>
        <v>-6.8063465795436193E-3</v>
      </c>
      <c r="D1036" s="6">
        <f t="shared" si="91"/>
        <v>4.6326353760865128E-5</v>
      </c>
      <c r="E1036" s="6">
        <f t="shared" si="94"/>
        <v>2.0950773284579853E-4</v>
      </c>
      <c r="F1036" s="6">
        <f t="shared" si="98"/>
        <v>1.632123932849365E-4</v>
      </c>
      <c r="G1036" s="12">
        <f t="shared" si="92"/>
        <v>3.285731257426205</v>
      </c>
      <c r="H1036" s="18">
        <v>1.2999999999999999E-2</v>
      </c>
      <c r="I1036" s="11">
        <f t="shared" si="93"/>
        <v>1.2775460589933205E-2</v>
      </c>
      <c r="J1036" s="8">
        <f t="shared" si="96"/>
        <v>2.2453941006679405E-4</v>
      </c>
      <c r="K1036" s="15">
        <f t="shared" si="97"/>
        <v>1.7272262312830314E-2</v>
      </c>
      <c r="L1036" s="15"/>
    </row>
    <row r="1037" spans="1:12" x14ac:dyDescent="0.3">
      <c r="A1037" s="10" t="s">
        <v>1039</v>
      </c>
      <c r="B1037" s="11">
        <v>4.433225467805231E-3</v>
      </c>
      <c r="C1037" s="11">
        <f t="shared" si="90"/>
        <v>2.6613663935061635E-3</v>
      </c>
      <c r="D1037" s="6">
        <f t="shared" si="91"/>
        <v>7.0828710804840036E-6</v>
      </c>
      <c r="E1037" s="6">
        <f t="shared" si="94"/>
        <v>4.6326353760865128E-5</v>
      </c>
      <c r="F1037" s="6">
        <f t="shared" si="98"/>
        <v>1.3710061995126337E-4</v>
      </c>
      <c r="G1037" s="12">
        <f t="shared" si="92"/>
        <v>3.5188847662666842</v>
      </c>
      <c r="H1037" s="18">
        <v>1.15E-2</v>
      </c>
      <c r="I1037" s="11">
        <f t="shared" si="93"/>
        <v>1.1708997393084661E-2</v>
      </c>
      <c r="J1037" s="8">
        <f t="shared" si="96"/>
        <v>2.08997393084661E-4</v>
      </c>
      <c r="K1037" s="15">
        <f t="shared" si="97"/>
        <v>1.8173686355187915E-2</v>
      </c>
      <c r="L1037" s="15"/>
    </row>
    <row r="1038" spans="1:12" x14ac:dyDescent="0.3">
      <c r="A1038" s="10" t="s">
        <v>1040</v>
      </c>
      <c r="B1038" s="11">
        <v>-2.2566694057189276E-2</v>
      </c>
      <c r="C1038" s="11">
        <f t="shared" si="90"/>
        <v>-2.4338553131488343E-2</v>
      </c>
      <c r="D1038" s="6">
        <f t="shared" si="91"/>
        <v>5.9236516853428101E-4</v>
      </c>
      <c r="E1038" s="6">
        <f t="shared" si="94"/>
        <v>7.0828710804840036E-6</v>
      </c>
      <c r="F1038" s="6">
        <f t="shared" si="98"/>
        <v>1.0250804205214859E-4</v>
      </c>
      <c r="G1038" s="12">
        <f t="shared" si="92"/>
        <v>1.9858833711362931</v>
      </c>
      <c r="H1038" s="18">
        <v>1.52E-2</v>
      </c>
      <c r="I1038" s="11">
        <f t="shared" si="93"/>
        <v>1.012462552651448E-2</v>
      </c>
      <c r="J1038" s="8">
        <f t="shared" si="96"/>
        <v>5.0753744734855204E-3</v>
      </c>
      <c r="K1038" s="15">
        <f t="shared" si="97"/>
        <v>0.33390621536088949</v>
      </c>
      <c r="L1038" s="15"/>
    </row>
    <row r="1039" spans="1:12" x14ac:dyDescent="0.3">
      <c r="A1039" s="10" t="s">
        <v>1041</v>
      </c>
      <c r="B1039" s="11">
        <v>1.862082567554714E-2</v>
      </c>
      <c r="C1039" s="11">
        <f t="shared" si="90"/>
        <v>1.6848966601248072E-2</v>
      </c>
      <c r="D1039" s="6">
        <f t="shared" si="91"/>
        <v>2.8388767552997303E-4</v>
      </c>
      <c r="E1039" s="6">
        <f t="shared" si="94"/>
        <v>5.9236516853428101E-4</v>
      </c>
      <c r="F1039" s="6">
        <f t="shared" si="98"/>
        <v>2.7804204572072375E-4</v>
      </c>
      <c r="G1039" s="12">
        <f t="shared" si="92"/>
        <v>2.6626243389107409</v>
      </c>
      <c r="H1039" s="18">
        <v>1.6500000000000001E-2</v>
      </c>
      <c r="I1039" s="11">
        <f t="shared" si="93"/>
        <v>1.6674592820237734E-2</v>
      </c>
      <c r="J1039" s="8">
        <f t="shared" si="96"/>
        <v>1.7459282023773309E-4</v>
      </c>
      <c r="K1039" s="15">
        <f t="shared" si="97"/>
        <v>1.0581383044711096E-2</v>
      </c>
      <c r="L1039" s="15"/>
    </row>
    <row r="1040" spans="1:12" x14ac:dyDescent="0.3">
      <c r="A1040" s="10" t="s">
        <v>1042</v>
      </c>
      <c r="B1040" s="11">
        <v>-1.5653955034413348E-2</v>
      </c>
      <c r="C1040" s="11">
        <f t="shared" ref="C1040:C1103" si="99">B1040-B$5</f>
        <v>-1.7425814108712415E-2</v>
      </c>
      <c r="D1040" s="6">
        <f t="shared" ref="D1040:D1103" si="100">C1040^2</f>
        <v>3.0365899735140068E-4</v>
      </c>
      <c r="E1040" s="6">
        <f t="shared" si="94"/>
        <v>2.8388767552997303E-4</v>
      </c>
      <c r="F1040" s="6">
        <f t="shared" si="98"/>
        <v>2.5619112732738639E-4</v>
      </c>
      <c r="G1040" s="12">
        <f t="shared" ref="G1040:G1103" si="101">IFERROR(LN(_xlfn.GAMMA((B$11+1)/2)/(H1040*SQRT(B$11*PI())*_xlfn.GAMMA(B$11/2))*(1 + D1040/(H1040^2*B$11))^(-(B$11+1)/2)),-10000)</f>
        <v>2.6089762495625042</v>
      </c>
      <c r="H1040" s="18">
        <v>1.52E-2</v>
      </c>
      <c r="I1040" s="11">
        <f t="shared" ref="I1040:I1103" si="102">SQRT(F1040)</f>
        <v>1.600597161460017E-2</v>
      </c>
      <c r="J1040" s="8">
        <f t="shared" si="96"/>
        <v>8.0597161460017018E-4</v>
      </c>
      <c r="K1040" s="15">
        <f t="shared" si="97"/>
        <v>5.3024448328958564E-2</v>
      </c>
      <c r="L1040" s="15"/>
    </row>
    <row r="1041" spans="1:12" x14ac:dyDescent="0.3">
      <c r="A1041" s="10" t="s">
        <v>1043</v>
      </c>
      <c r="B1041" s="11">
        <v>-1.8423643676106442E-2</v>
      </c>
      <c r="C1041" s="11">
        <f t="shared" si="99"/>
        <v>-2.0195502750405509E-2</v>
      </c>
      <c r="D1041" s="6">
        <f t="shared" si="100"/>
        <v>4.0785833134163651E-4</v>
      </c>
      <c r="E1041" s="6">
        <f t="shared" ref="E1041:E1104" si="103">D1040</f>
        <v>3.0365899735140068E-4</v>
      </c>
      <c r="F1041" s="6">
        <f t="shared" si="98"/>
        <v>2.2837271313985586E-4</v>
      </c>
      <c r="G1041" s="12">
        <f t="shared" si="101"/>
        <v>2.4749908567350118</v>
      </c>
      <c r="H1041" s="18">
        <v>2.1999999999999999E-2</v>
      </c>
      <c r="I1041" s="11">
        <f t="shared" si="102"/>
        <v>1.5112005596209123E-2</v>
      </c>
      <c r="J1041" s="8">
        <f t="shared" si="96"/>
        <v>6.8879944037908755E-3</v>
      </c>
      <c r="K1041" s="15">
        <f t="shared" si="97"/>
        <v>0.31309065471776709</v>
      </c>
      <c r="L1041" s="15"/>
    </row>
    <row r="1042" spans="1:12" x14ac:dyDescent="0.3">
      <c r="A1042" s="10" t="s">
        <v>1044</v>
      </c>
      <c r="B1042" s="11">
        <v>8.3087445769624273E-3</v>
      </c>
      <c r="C1042" s="11">
        <f t="shared" si="99"/>
        <v>6.5368855026633598E-3</v>
      </c>
      <c r="D1042" s="6">
        <f t="shared" si="100"/>
        <v>4.2730872074930409E-5</v>
      </c>
      <c r="E1042" s="6">
        <f t="shared" si="103"/>
        <v>4.0785833134163651E-4</v>
      </c>
      <c r="F1042" s="6">
        <f t="shared" si="98"/>
        <v>4.3793685927351247E-4</v>
      </c>
      <c r="G1042" s="12">
        <f t="shared" si="101"/>
        <v>3.3779110918465123</v>
      </c>
      <c r="H1042" s="18">
        <v>1.1599999999999999E-2</v>
      </c>
      <c r="I1042" s="11">
        <f t="shared" si="102"/>
        <v>2.0926940991781683E-2</v>
      </c>
      <c r="J1042" s="8">
        <f t="shared" si="96"/>
        <v>9.3269409917816834E-3</v>
      </c>
      <c r="K1042" s="15">
        <f t="shared" si="97"/>
        <v>0.80404663722255898</v>
      </c>
      <c r="L1042" s="15"/>
    </row>
    <row r="1043" spans="1:12" x14ac:dyDescent="0.3">
      <c r="A1043" s="10" t="s">
        <v>1045</v>
      </c>
      <c r="B1043" s="11">
        <v>-1.942175723848481E-2</v>
      </c>
      <c r="C1043" s="11">
        <f t="shared" si="99"/>
        <v>-2.1193616312783877E-2</v>
      </c>
      <c r="D1043" s="6">
        <f t="shared" si="100"/>
        <v>4.4916937241349888E-4</v>
      </c>
      <c r="E1043" s="6">
        <f t="shared" si="103"/>
        <v>4.2730872074930409E-5</v>
      </c>
      <c r="F1043" s="6">
        <f t="shared" si="98"/>
        <v>1.103909750849256E-4</v>
      </c>
      <c r="G1043" s="12">
        <f t="shared" si="101"/>
        <v>2.4330940072247333</v>
      </c>
      <c r="H1043" s="18">
        <v>2.07E-2</v>
      </c>
      <c r="I1043" s="11">
        <f t="shared" si="102"/>
        <v>1.0506710954667289E-2</v>
      </c>
      <c r="J1043" s="8">
        <f t="shared" si="96"/>
        <v>1.0193289045332711E-2</v>
      </c>
      <c r="K1043" s="15">
        <f t="shared" si="97"/>
        <v>0.49242942247984112</v>
      </c>
      <c r="L1043" s="15"/>
    </row>
    <row r="1044" spans="1:12" x14ac:dyDescent="0.3">
      <c r="A1044" s="10" t="s">
        <v>1046</v>
      </c>
      <c r="B1044" s="11">
        <v>9.2166368602582139E-3</v>
      </c>
      <c r="C1044" s="11">
        <f t="shared" si="99"/>
        <v>7.4447777859591464E-3</v>
      </c>
      <c r="D1044" s="6">
        <f t="shared" si="100"/>
        <v>5.5424716282310771E-5</v>
      </c>
      <c r="E1044" s="6">
        <f t="shared" si="103"/>
        <v>4.4916937241349888E-4</v>
      </c>
      <c r="F1044" s="6">
        <f t="shared" si="98"/>
        <v>4.0299076059689812E-4</v>
      </c>
      <c r="G1044" s="12">
        <f t="shared" si="101"/>
        <v>3.1118647511788562</v>
      </c>
      <c r="H1044" s="18">
        <v>1.5900000000000001E-2</v>
      </c>
      <c r="I1044" s="11">
        <f t="shared" si="102"/>
        <v>2.0074629774840137E-2</v>
      </c>
      <c r="J1044" s="8">
        <f t="shared" si="96"/>
        <v>4.1746297748401356E-3</v>
      </c>
      <c r="K1044" s="15">
        <f t="shared" si="97"/>
        <v>0.26255533175095191</v>
      </c>
      <c r="L1044" s="15"/>
    </row>
    <row r="1045" spans="1:12" x14ac:dyDescent="0.3">
      <c r="A1045" s="10" t="s">
        <v>1047</v>
      </c>
      <c r="B1045" s="11">
        <v>2.9878578332786912E-2</v>
      </c>
      <c r="C1045" s="11">
        <f t="shared" si="99"/>
        <v>2.8106719258487844E-2</v>
      </c>
      <c r="D1045" s="6">
        <f t="shared" si="100"/>
        <v>7.8998766747545145E-4</v>
      </c>
      <c r="E1045" s="6">
        <f t="shared" si="103"/>
        <v>5.5424716282310771E-5</v>
      </c>
      <c r="F1045" s="6">
        <f t="shared" si="98"/>
        <v>2.0215873839306633E-4</v>
      </c>
      <c r="G1045" s="12">
        <f t="shared" si="101"/>
        <v>1.9948890465548252</v>
      </c>
      <c r="H1045" s="18">
        <v>1.9800000000000002E-2</v>
      </c>
      <c r="I1045" s="11">
        <f t="shared" si="102"/>
        <v>1.4218253704061773E-2</v>
      </c>
      <c r="J1045" s="8">
        <f t="shared" si="96"/>
        <v>5.5817462959382291E-3</v>
      </c>
      <c r="K1045" s="15">
        <f t="shared" si="97"/>
        <v>0.28190637858273881</v>
      </c>
      <c r="L1045" s="15"/>
    </row>
    <row r="1046" spans="1:12" x14ac:dyDescent="0.3">
      <c r="A1046" s="10" t="s">
        <v>1048</v>
      </c>
      <c r="B1046" s="11">
        <v>6.3589390198545859E-3</v>
      </c>
      <c r="C1046" s="11">
        <f t="shared" si="99"/>
        <v>4.5870799455555184E-3</v>
      </c>
      <c r="D1046" s="6">
        <f t="shared" si="100"/>
        <v>2.1041302426917619E-5</v>
      </c>
      <c r="E1046" s="6">
        <f t="shared" si="103"/>
        <v>7.8998766747545145E-4</v>
      </c>
      <c r="F1046" s="6">
        <f t="shared" si="98"/>
        <v>4.3401171016904617E-4</v>
      </c>
      <c r="G1046" s="12">
        <f t="shared" si="101"/>
        <v>3.8269765996315179</v>
      </c>
      <c r="H1046" s="18">
        <v>7.0000000000000001E-3</v>
      </c>
      <c r="I1046" s="11">
        <f t="shared" si="102"/>
        <v>2.0832947707154794E-2</v>
      </c>
      <c r="J1046" s="8">
        <f t="shared" si="96"/>
        <v>1.3832947707154795E-2</v>
      </c>
      <c r="K1046" s="15">
        <f t="shared" si="97"/>
        <v>1.9761353867363991</v>
      </c>
      <c r="L1046" s="15"/>
    </row>
    <row r="1047" spans="1:12" x14ac:dyDescent="0.3">
      <c r="A1047" s="10" t="s">
        <v>1049</v>
      </c>
      <c r="B1047" s="11">
        <v>-1.7226141484390355E-2</v>
      </c>
      <c r="C1047" s="11">
        <f t="shared" si="99"/>
        <v>-1.8998000558689422E-2</v>
      </c>
      <c r="D1047" s="6">
        <f t="shared" si="100"/>
        <v>3.6092402522796359E-4</v>
      </c>
      <c r="E1047" s="6">
        <f t="shared" si="103"/>
        <v>2.1041302426917619E-5</v>
      </c>
      <c r="F1047" s="6">
        <f t="shared" si="98"/>
        <v>4.1840885322771283E-5</v>
      </c>
      <c r="G1047" s="12">
        <f t="shared" si="101"/>
        <v>2.0826937487703017</v>
      </c>
      <c r="H1047" s="18">
        <v>1.09E-2</v>
      </c>
      <c r="I1047" s="11">
        <f t="shared" si="102"/>
        <v>6.4684530857672057E-3</v>
      </c>
      <c r="J1047" s="8">
        <f t="shared" si="96"/>
        <v>4.4315469142327943E-3</v>
      </c>
      <c r="K1047" s="15">
        <f t="shared" si="97"/>
        <v>0.40656393708557748</v>
      </c>
      <c r="L1047" s="15"/>
    </row>
    <row r="1048" spans="1:12" x14ac:dyDescent="0.3">
      <c r="A1048" s="10" t="s">
        <v>1050</v>
      </c>
      <c r="B1048" s="11">
        <v>7.270489780099032E-3</v>
      </c>
      <c r="C1048" s="11">
        <f t="shared" si="99"/>
        <v>5.4986307057999645E-3</v>
      </c>
      <c r="D1048" s="6">
        <f t="shared" si="100"/>
        <v>3.0234939638766215E-5</v>
      </c>
      <c r="E1048" s="6">
        <f t="shared" si="103"/>
        <v>3.6092402522796359E-4</v>
      </c>
      <c r="F1048" s="6">
        <f t="shared" si="98"/>
        <v>1.5320138734434562E-4</v>
      </c>
      <c r="G1048" s="12">
        <f t="shared" si="101"/>
        <v>3.4045150919559428</v>
      </c>
      <c r="H1048" s="18">
        <v>1.1900000000000001E-2</v>
      </c>
      <c r="I1048" s="11">
        <f t="shared" si="102"/>
        <v>1.2377454800739351E-2</v>
      </c>
      <c r="J1048" s="8">
        <f t="shared" si="96"/>
        <v>4.7745480073935025E-4</v>
      </c>
      <c r="K1048" s="15">
        <f t="shared" si="97"/>
        <v>4.0122252162970606E-2</v>
      </c>
      <c r="L1048" s="15"/>
    </row>
    <row r="1049" spans="1:12" x14ac:dyDescent="0.3">
      <c r="A1049" s="10" t="s">
        <v>1051</v>
      </c>
      <c r="B1049" s="11">
        <v>-1.4001055930113228E-2</v>
      </c>
      <c r="C1049" s="11">
        <f t="shared" si="99"/>
        <v>-1.5772915004412295E-2</v>
      </c>
      <c r="D1049" s="6">
        <f t="shared" si="100"/>
        <v>2.4878484773641454E-4</v>
      </c>
      <c r="E1049" s="6">
        <f t="shared" si="103"/>
        <v>3.0234939638766215E-5</v>
      </c>
      <c r="F1049" s="6">
        <f t="shared" si="98"/>
        <v>1.1358210377752459E-4</v>
      </c>
      <c r="G1049" s="12">
        <f t="shared" si="101"/>
        <v>1.1885960924301378</v>
      </c>
      <c r="H1049" s="18">
        <v>6.4999999999999997E-3</v>
      </c>
      <c r="I1049" s="11">
        <f t="shared" si="102"/>
        <v>1.0657490500935226E-2</v>
      </c>
      <c r="J1049" s="8">
        <f t="shared" si="96"/>
        <v>4.1574905009352263E-3</v>
      </c>
      <c r="K1049" s="15">
        <f t="shared" si="97"/>
        <v>0.63961392322080401</v>
      </c>
      <c r="L1049" s="15"/>
    </row>
    <row r="1050" spans="1:12" x14ac:dyDescent="0.3">
      <c r="A1050" s="10" t="s">
        <v>1052</v>
      </c>
      <c r="B1050" s="11">
        <v>-1.1460792858330938E-2</v>
      </c>
      <c r="C1050" s="11">
        <f t="shared" si="99"/>
        <v>-1.3232651932630006E-2</v>
      </c>
      <c r="D1050" s="6">
        <f t="shared" si="100"/>
        <v>1.7510307717013662E-4</v>
      </c>
      <c r="E1050" s="6">
        <f t="shared" si="103"/>
        <v>2.4878484773641454E-4</v>
      </c>
      <c r="F1050" s="6">
        <f t="shared" si="98"/>
        <v>7.5908470848306314E-5</v>
      </c>
      <c r="G1050" s="12">
        <f t="shared" si="101"/>
        <v>2.8708510218954242</v>
      </c>
      <c r="H1050" s="18">
        <v>1.61E-2</v>
      </c>
      <c r="I1050" s="11">
        <f t="shared" si="102"/>
        <v>8.7125467487013421E-3</v>
      </c>
      <c r="J1050" s="8">
        <f t="shared" si="96"/>
        <v>7.3874532512986577E-3</v>
      </c>
      <c r="K1050" s="15">
        <f t="shared" si="97"/>
        <v>0.45884802803097252</v>
      </c>
      <c r="L1050" s="15"/>
    </row>
    <row r="1051" spans="1:12" x14ac:dyDescent="0.3">
      <c r="A1051" s="10" t="s">
        <v>1053</v>
      </c>
      <c r="B1051" s="11">
        <v>2.1293383665503901E-2</v>
      </c>
      <c r="C1051" s="11">
        <f t="shared" si="99"/>
        <v>1.9521524591204834E-2</v>
      </c>
      <c r="D1051" s="6">
        <f t="shared" si="100"/>
        <v>3.8108992236501502E-4</v>
      </c>
      <c r="E1051" s="6">
        <f t="shared" si="103"/>
        <v>1.7510307717013662E-4</v>
      </c>
      <c r="F1051" s="6">
        <f t="shared" si="98"/>
        <v>2.2759685297543957E-4</v>
      </c>
      <c r="G1051" s="12">
        <f t="shared" si="101"/>
        <v>2.5143530037269275</v>
      </c>
      <c r="H1051" s="18">
        <v>2.0299999999999999E-2</v>
      </c>
      <c r="I1051" s="11">
        <f t="shared" si="102"/>
        <v>1.508631343222855E-2</v>
      </c>
      <c r="J1051" s="8">
        <f t="shared" si="96"/>
        <v>5.2136865677714483E-3</v>
      </c>
      <c r="K1051" s="15">
        <f t="shared" si="97"/>
        <v>0.25683185062913538</v>
      </c>
      <c r="L1051" s="15"/>
    </row>
    <row r="1052" spans="1:12" x14ac:dyDescent="0.3">
      <c r="A1052" s="10" t="s">
        <v>1054</v>
      </c>
      <c r="B1052" s="11">
        <v>-2.5054967977579112E-2</v>
      </c>
      <c r="C1052" s="11">
        <f t="shared" si="99"/>
        <v>-2.682682705187818E-2</v>
      </c>
      <c r="D1052" s="6">
        <f t="shared" si="100"/>
        <v>7.1967864967138295E-4</v>
      </c>
      <c r="E1052" s="6">
        <f t="shared" si="103"/>
        <v>3.8108992236501502E-4</v>
      </c>
      <c r="F1052" s="6">
        <f t="shared" si="98"/>
        <v>3.7885397483399181E-4</v>
      </c>
      <c r="G1052" s="12">
        <f t="shared" si="101"/>
        <v>1.8226123291127432</v>
      </c>
      <c r="H1052" s="18">
        <v>1.61E-2</v>
      </c>
      <c r="I1052" s="11">
        <f t="shared" si="102"/>
        <v>1.9464171568140058E-2</v>
      </c>
      <c r="J1052" s="8">
        <f t="shared" si="96"/>
        <v>3.3641715681400584E-3</v>
      </c>
      <c r="K1052" s="15">
        <f t="shared" si="97"/>
        <v>0.20895475578509681</v>
      </c>
      <c r="L1052" s="15"/>
    </row>
    <row r="1053" spans="1:12" x14ac:dyDescent="0.3">
      <c r="A1053" s="10" t="s">
        <v>1055</v>
      </c>
      <c r="B1053" s="11">
        <v>-7.0839943905019243E-4</v>
      </c>
      <c r="C1053" s="11">
        <f t="shared" si="99"/>
        <v>-2.4802585133492597E-3</v>
      </c>
      <c r="D1053" s="6">
        <f t="shared" si="100"/>
        <v>6.15168229304148E-6</v>
      </c>
      <c r="E1053" s="6">
        <f t="shared" si="103"/>
        <v>7.1967864967138295E-4</v>
      </c>
      <c r="F1053" s="6">
        <f t="shared" si="98"/>
        <v>3.2128624352486081E-4</v>
      </c>
      <c r="G1053" s="12">
        <f t="shared" si="101"/>
        <v>3.1733954104735451</v>
      </c>
      <c r="H1053" s="18">
        <v>1.6500000000000001E-2</v>
      </c>
      <c r="I1053" s="11">
        <f t="shared" si="102"/>
        <v>1.7924459364925371E-2</v>
      </c>
      <c r="J1053" s="8">
        <f t="shared" si="96"/>
        <v>1.4244593649253706E-3</v>
      </c>
      <c r="K1053" s="15">
        <f t="shared" si="97"/>
        <v>8.6330870601537615E-2</v>
      </c>
      <c r="L1053" s="15"/>
    </row>
    <row r="1054" spans="1:12" x14ac:dyDescent="0.3">
      <c r="A1054" s="10" t="s">
        <v>1056</v>
      </c>
      <c r="B1054" s="11">
        <v>-1.2519972418825116E-2</v>
      </c>
      <c r="C1054" s="11">
        <f t="shared" si="99"/>
        <v>-1.4291831493124183E-2</v>
      </c>
      <c r="D1054" s="6">
        <f t="shared" si="100"/>
        <v>2.0425644742785623E-4</v>
      </c>
      <c r="E1054" s="6">
        <f t="shared" si="103"/>
        <v>6.15168229304148E-6</v>
      </c>
      <c r="F1054" s="6">
        <f t="shared" si="98"/>
        <v>2.0840911642944671E-4</v>
      </c>
      <c r="G1054" s="12">
        <f t="shared" si="101"/>
        <v>2.8008209902194583</v>
      </c>
      <c r="H1054" s="18">
        <v>1.7000000000000001E-2</v>
      </c>
      <c r="I1054" s="11">
        <f t="shared" si="102"/>
        <v>1.4436381694505266E-2</v>
      </c>
      <c r="J1054" s="8">
        <f t="shared" si="96"/>
        <v>2.5636183054947356E-3</v>
      </c>
      <c r="K1054" s="15">
        <f t="shared" si="97"/>
        <v>0.15080107679380797</v>
      </c>
      <c r="L1054" s="15"/>
    </row>
    <row r="1055" spans="1:12" x14ac:dyDescent="0.3">
      <c r="A1055" s="10" t="s">
        <v>1057</v>
      </c>
      <c r="B1055" s="11">
        <v>2.3756123023197163E-2</v>
      </c>
      <c r="C1055" s="11">
        <f t="shared" si="99"/>
        <v>2.1984263948898096E-2</v>
      </c>
      <c r="D1055" s="6">
        <f t="shared" si="100"/>
        <v>4.8330786137482052E-4</v>
      </c>
      <c r="E1055" s="6">
        <f t="shared" si="103"/>
        <v>2.0425644742785623E-4</v>
      </c>
      <c r="F1055" s="6">
        <f t="shared" si="98"/>
        <v>2.5518075601367514E-4</v>
      </c>
      <c r="G1055" s="12">
        <f t="shared" si="101"/>
        <v>2.3258993008602977</v>
      </c>
      <c r="H1055" s="18">
        <v>1.72E-2</v>
      </c>
      <c r="I1055" s="11">
        <f t="shared" si="102"/>
        <v>1.5974378110388997E-2</v>
      </c>
      <c r="J1055" s="8">
        <f t="shared" si="96"/>
        <v>1.2256218896110026E-3</v>
      </c>
      <c r="K1055" s="15">
        <f t="shared" si="97"/>
        <v>7.1257086605290842E-2</v>
      </c>
      <c r="L1055" s="15"/>
    </row>
    <row r="1056" spans="1:12" x14ac:dyDescent="0.3">
      <c r="A1056" s="10" t="s">
        <v>1058</v>
      </c>
      <c r="B1056" s="11">
        <v>1.1716436213877473E-2</v>
      </c>
      <c r="C1056" s="11">
        <f t="shared" si="99"/>
        <v>9.9445771395784057E-3</v>
      </c>
      <c r="D1056" s="6">
        <f t="shared" si="100"/>
        <v>9.8894614485025423E-5</v>
      </c>
      <c r="E1056" s="6">
        <f t="shared" si="103"/>
        <v>4.8330786137482052E-4</v>
      </c>
      <c r="F1056" s="6">
        <f t="shared" si="98"/>
        <v>3.08370924330472E-4</v>
      </c>
      <c r="G1056" s="12">
        <f t="shared" si="101"/>
        <v>2.9663053143958895</v>
      </c>
      <c r="H1056" s="18">
        <v>6.6E-3</v>
      </c>
      <c r="I1056" s="11">
        <f t="shared" si="102"/>
        <v>1.7560493282663559E-2</v>
      </c>
      <c r="J1056" s="8">
        <f t="shared" si="96"/>
        <v>1.0960493282663559E-2</v>
      </c>
      <c r="K1056" s="15">
        <f t="shared" si="97"/>
        <v>1.6606808004035696</v>
      </c>
      <c r="L1056" s="15"/>
    </row>
    <row r="1057" spans="1:12" x14ac:dyDescent="0.3">
      <c r="A1057" s="10" t="s">
        <v>1059</v>
      </c>
      <c r="B1057" s="11">
        <v>8.4349435768611824E-3</v>
      </c>
      <c r="C1057" s="11">
        <f t="shared" si="99"/>
        <v>6.6630845025621149E-3</v>
      </c>
      <c r="D1057" s="6">
        <f t="shared" si="100"/>
        <v>4.4396695088283426E-5</v>
      </c>
      <c r="E1057" s="6">
        <f t="shared" si="103"/>
        <v>9.8894614485025423E-5</v>
      </c>
      <c r="F1057" s="6">
        <f t="shared" si="98"/>
        <v>5.1113618003467259E-5</v>
      </c>
      <c r="G1057" s="12">
        <f t="shared" si="101"/>
        <v>3.5875239261943852</v>
      </c>
      <c r="H1057" s="18">
        <v>6.3E-3</v>
      </c>
      <c r="I1057" s="11">
        <f t="shared" si="102"/>
        <v>7.1493788543807958E-3</v>
      </c>
      <c r="J1057" s="8">
        <f t="shared" si="96"/>
        <v>8.4937885438079574E-4</v>
      </c>
      <c r="K1057" s="15">
        <f t="shared" si="97"/>
        <v>0.13482204037790407</v>
      </c>
      <c r="L1057" s="15"/>
    </row>
    <row r="1058" spans="1:12" x14ac:dyDescent="0.3">
      <c r="A1058" s="10" t="s">
        <v>1060</v>
      </c>
      <c r="B1058" s="11">
        <v>1.3823697203693051E-2</v>
      </c>
      <c r="C1058" s="11">
        <f t="shared" si="99"/>
        <v>1.2051838129393984E-2</v>
      </c>
      <c r="D1058" s="6">
        <f t="shared" si="100"/>
        <v>1.4524680229711467E-4</v>
      </c>
      <c r="E1058" s="6">
        <f t="shared" si="103"/>
        <v>4.4396695088283426E-5</v>
      </c>
      <c r="F1058" s="6">
        <f t="shared" si="98"/>
        <v>3.8805898267372423E-5</v>
      </c>
      <c r="G1058" s="12">
        <f t="shared" si="101"/>
        <v>1.5811535564618198</v>
      </c>
      <c r="H1058" s="18">
        <v>5.1000000000000004E-3</v>
      </c>
      <c r="I1058" s="11">
        <f t="shared" si="102"/>
        <v>6.2294380378467868E-3</v>
      </c>
      <c r="J1058" s="8">
        <f t="shared" si="96"/>
        <v>1.1294380378467864E-3</v>
      </c>
      <c r="K1058" s="15">
        <f t="shared" si="97"/>
        <v>0.22145843879348753</v>
      </c>
      <c r="L1058" s="15"/>
    </row>
    <row r="1059" spans="1:12" x14ac:dyDescent="0.3">
      <c r="A1059" s="10" t="s">
        <v>1061</v>
      </c>
      <c r="B1059" s="11">
        <v>-5.6576182613901713E-3</v>
      </c>
      <c r="C1059" s="11">
        <f t="shared" si="99"/>
        <v>-7.4294773356892389E-3</v>
      </c>
      <c r="D1059" s="6">
        <f t="shared" si="100"/>
        <v>5.5197133481520074E-5</v>
      </c>
      <c r="E1059" s="6">
        <f t="shared" si="103"/>
        <v>1.4524680229711467E-4</v>
      </c>
      <c r="F1059" s="6">
        <f t="shared" si="98"/>
        <v>4.5792561565433923E-5</v>
      </c>
      <c r="G1059" s="12">
        <f t="shared" si="101"/>
        <v>3.2498857427368368</v>
      </c>
      <c r="H1059" s="18">
        <v>4.8999999999999998E-3</v>
      </c>
      <c r="I1059" s="11">
        <f t="shared" si="102"/>
        <v>6.7670201392809465E-3</v>
      </c>
      <c r="J1059" s="8">
        <f t="shared" si="96"/>
        <v>1.8670201392809466E-3</v>
      </c>
      <c r="K1059" s="15">
        <f t="shared" si="97"/>
        <v>0.38102451822060135</v>
      </c>
      <c r="L1059" s="15"/>
    </row>
    <row r="1060" spans="1:12" x14ac:dyDescent="0.3">
      <c r="A1060" s="10" t="s">
        <v>1062</v>
      </c>
      <c r="B1060" s="11">
        <v>-9.8263159161505044E-4</v>
      </c>
      <c r="C1060" s="11">
        <f t="shared" si="99"/>
        <v>-2.7544906659141177E-3</v>
      </c>
      <c r="D1060" s="6">
        <f t="shared" si="100"/>
        <v>7.5872188286079995E-6</v>
      </c>
      <c r="E1060" s="6">
        <f t="shared" si="103"/>
        <v>5.5197133481520074E-5</v>
      </c>
      <c r="F1060" s="6">
        <f t="shared" si="98"/>
        <v>2.8785154728387915E-5</v>
      </c>
      <c r="G1060" s="12">
        <f t="shared" si="101"/>
        <v>4.0389253890512187</v>
      </c>
      <c r="H1060" s="18">
        <v>6.4000000000000003E-3</v>
      </c>
      <c r="I1060" s="11">
        <f t="shared" si="102"/>
        <v>5.3651798411971166E-3</v>
      </c>
      <c r="J1060" s="8">
        <f t="shared" si="96"/>
        <v>1.0348201588028837E-3</v>
      </c>
      <c r="K1060" s="15">
        <f t="shared" si="97"/>
        <v>0.16169064981295056</v>
      </c>
      <c r="L1060" s="15"/>
    </row>
    <row r="1061" spans="1:12" x14ac:dyDescent="0.3">
      <c r="A1061" s="10" t="s">
        <v>1063</v>
      </c>
      <c r="B1061" s="11">
        <v>-1.5653279942457188E-3</v>
      </c>
      <c r="C1061" s="11">
        <f t="shared" si="99"/>
        <v>-3.3371870685447863E-3</v>
      </c>
      <c r="D1061" s="6">
        <f t="shared" si="100"/>
        <v>1.1136817530462545E-5</v>
      </c>
      <c r="E1061" s="6">
        <f t="shared" si="103"/>
        <v>7.5872188286079995E-6</v>
      </c>
      <c r="F1061" s="6">
        <f t="shared" si="98"/>
        <v>3.3435282103487212E-5</v>
      </c>
      <c r="G1061" s="12">
        <f t="shared" si="101"/>
        <v>3.9282409240259897</v>
      </c>
      <c r="H1061" s="18">
        <v>7.0000000000000001E-3</v>
      </c>
      <c r="I1061" s="11">
        <f t="shared" si="102"/>
        <v>5.7823249738740224E-3</v>
      </c>
      <c r="J1061" s="8">
        <f t="shared" si="96"/>
        <v>1.2176750261259778E-3</v>
      </c>
      <c r="K1061" s="15">
        <f t="shared" si="97"/>
        <v>0.17395357516085397</v>
      </c>
      <c r="L1061" s="15"/>
    </row>
    <row r="1062" spans="1:12" x14ac:dyDescent="0.3">
      <c r="A1062" s="10" t="s">
        <v>1064</v>
      </c>
      <c r="B1062" s="11">
        <v>-6.1548890510448959E-3</v>
      </c>
      <c r="C1062" s="11">
        <f t="shared" si="99"/>
        <v>-7.9267481253439635E-3</v>
      </c>
      <c r="D1062" s="6">
        <f t="shared" si="100"/>
        <v>6.2833335842644045E-5</v>
      </c>
      <c r="E1062" s="6">
        <f t="shared" si="103"/>
        <v>1.1136817530462545E-5</v>
      </c>
      <c r="F1062" s="6">
        <f t="shared" si="98"/>
        <v>4.0136906663954929E-5</v>
      </c>
      <c r="G1062" s="12">
        <f t="shared" si="101"/>
        <v>3.2448841691224275</v>
      </c>
      <c r="H1062" s="18">
        <v>5.4999999999999997E-3</v>
      </c>
      <c r="I1062" s="11">
        <f t="shared" si="102"/>
        <v>6.3353694970344808E-3</v>
      </c>
      <c r="J1062" s="8">
        <f t="shared" si="96"/>
        <v>8.3536949703448115E-4</v>
      </c>
      <c r="K1062" s="15">
        <f t="shared" si="97"/>
        <v>0.1518853630971784</v>
      </c>
      <c r="L1062" s="15"/>
    </row>
    <row r="1063" spans="1:12" x14ac:dyDescent="0.3">
      <c r="A1063" s="10" t="s">
        <v>1065</v>
      </c>
      <c r="B1063" s="11">
        <v>1.1934278021168575E-2</v>
      </c>
      <c r="C1063" s="11">
        <f t="shared" si="99"/>
        <v>1.0162418946869508E-2</v>
      </c>
      <c r="D1063" s="6">
        <f t="shared" si="100"/>
        <v>1.0327475885169235E-4</v>
      </c>
      <c r="E1063" s="6">
        <f t="shared" si="103"/>
        <v>6.2833335842644045E-5</v>
      </c>
      <c r="F1063" s="6">
        <f t="shared" si="98"/>
        <v>3.4826198161105385E-5</v>
      </c>
      <c r="G1063" s="12">
        <f t="shared" si="101"/>
        <v>3.1664292151939111</v>
      </c>
      <c r="H1063" s="18">
        <v>9.7000000000000003E-3</v>
      </c>
      <c r="I1063" s="11">
        <f t="shared" si="102"/>
        <v>5.901372565861724E-3</v>
      </c>
      <c r="J1063" s="8">
        <f t="shared" si="96"/>
        <v>3.7986274341382763E-3</v>
      </c>
      <c r="K1063" s="15">
        <f t="shared" si="97"/>
        <v>0.39161107568435838</v>
      </c>
      <c r="L1063" s="15"/>
    </row>
    <row r="1064" spans="1:12" x14ac:dyDescent="0.3">
      <c r="A1064" s="10" t="s">
        <v>1066</v>
      </c>
      <c r="B1064" s="11">
        <v>-1.3357472619527501E-2</v>
      </c>
      <c r="C1064" s="11">
        <f t="shared" si="99"/>
        <v>-1.5129331693826568E-2</v>
      </c>
      <c r="D1064" s="6">
        <f t="shared" si="100"/>
        <v>2.2889667750182509E-4</v>
      </c>
      <c r="E1064" s="6">
        <f t="shared" si="103"/>
        <v>1.0327475885169235E-4</v>
      </c>
      <c r="F1064" s="6">
        <f t="shared" si="98"/>
        <v>9.0147728180299102E-5</v>
      </c>
      <c r="G1064" s="12">
        <f t="shared" si="101"/>
        <v>2.739488882564356</v>
      </c>
      <c r="H1064" s="18">
        <v>1.2800000000000001E-2</v>
      </c>
      <c r="I1064" s="11">
        <f t="shared" si="102"/>
        <v>9.4946157468482686E-3</v>
      </c>
      <c r="J1064" s="8">
        <f t="shared" si="96"/>
        <v>3.305384253151732E-3</v>
      </c>
      <c r="K1064" s="15">
        <f t="shared" si="97"/>
        <v>0.25823314477747905</v>
      </c>
      <c r="L1064" s="15"/>
    </row>
    <row r="1065" spans="1:12" x14ac:dyDescent="0.3">
      <c r="A1065" s="10" t="s">
        <v>1067</v>
      </c>
      <c r="B1065" s="11">
        <v>-3.4020262939455773E-2</v>
      </c>
      <c r="C1065" s="11">
        <f t="shared" si="99"/>
        <v>-3.579212201375484E-2</v>
      </c>
      <c r="D1065" s="6">
        <f t="shared" si="100"/>
        <v>1.2810759982475137E-3</v>
      </c>
      <c r="E1065" s="6">
        <f t="shared" si="103"/>
        <v>2.2889667750182509E-4</v>
      </c>
      <c r="F1065" s="6">
        <f t="shared" si="98"/>
        <v>1.646011069922329E-4</v>
      </c>
      <c r="G1065" s="12">
        <f t="shared" si="101"/>
        <v>0.4483716118203257</v>
      </c>
      <c r="H1065" s="18">
        <v>1.4999999999999999E-2</v>
      </c>
      <c r="I1065" s="11">
        <f t="shared" si="102"/>
        <v>1.2829696293842379E-2</v>
      </c>
      <c r="J1065" s="8">
        <f t="shared" si="96"/>
        <v>2.1703037061576204E-3</v>
      </c>
      <c r="K1065" s="15">
        <f t="shared" si="97"/>
        <v>0.14468691374384138</v>
      </c>
      <c r="L1065" s="15"/>
    </row>
    <row r="1066" spans="1:12" x14ac:dyDescent="0.3">
      <c r="A1066" s="10" t="s">
        <v>1068</v>
      </c>
      <c r="B1066" s="11">
        <v>-1.2796119042232713E-3</v>
      </c>
      <c r="C1066" s="11">
        <f t="shared" si="99"/>
        <v>-3.0514709785223384E-3</v>
      </c>
      <c r="D1066" s="6">
        <f t="shared" si="100"/>
        <v>9.3114751327640768E-6</v>
      </c>
      <c r="E1066" s="6">
        <f t="shared" si="103"/>
        <v>1.2810759982475137E-3</v>
      </c>
      <c r="F1066" s="6">
        <f t="shared" si="98"/>
        <v>3.919528405946149E-4</v>
      </c>
      <c r="G1066" s="12">
        <f t="shared" si="101"/>
        <v>3.3810732162962753</v>
      </c>
      <c r="H1066" s="18">
        <v>1.32E-2</v>
      </c>
      <c r="I1066" s="11">
        <f t="shared" si="102"/>
        <v>1.9797798882568104E-2</v>
      </c>
      <c r="J1066" s="8">
        <f t="shared" si="96"/>
        <v>6.5977988825681039E-3</v>
      </c>
      <c r="K1066" s="15">
        <f t="shared" si="97"/>
        <v>0.49983324867940182</v>
      </c>
      <c r="L1066" s="15"/>
    </row>
    <row r="1067" spans="1:12" x14ac:dyDescent="0.3">
      <c r="A1067" s="10" t="s">
        <v>1069</v>
      </c>
      <c r="B1067" s="11">
        <v>-9.658679147413007E-3</v>
      </c>
      <c r="C1067" s="11">
        <f t="shared" si="99"/>
        <v>-1.1430538221712075E-2</v>
      </c>
      <c r="D1067" s="6">
        <f t="shared" si="100"/>
        <v>1.3065720403802064E-4</v>
      </c>
      <c r="E1067" s="6">
        <f t="shared" si="103"/>
        <v>9.3114751327640768E-6</v>
      </c>
      <c r="F1067" s="6">
        <f t="shared" si="98"/>
        <v>1.3470226092159691E-4</v>
      </c>
      <c r="G1067" s="12">
        <f t="shared" si="101"/>
        <v>3.0510315137309614</v>
      </c>
      <c r="H1067" s="18">
        <v>1.15E-2</v>
      </c>
      <c r="I1067" s="11">
        <f t="shared" si="102"/>
        <v>1.160613031641455E-2</v>
      </c>
      <c r="J1067" s="8">
        <f t="shared" si="96"/>
        <v>1.0613031641455023E-4</v>
      </c>
      <c r="K1067" s="15">
        <f t="shared" si="97"/>
        <v>9.2287231664826292E-3</v>
      </c>
      <c r="L1067" s="15"/>
    </row>
    <row r="1068" spans="1:12" x14ac:dyDescent="0.3">
      <c r="A1068" s="10" t="s">
        <v>1070</v>
      </c>
      <c r="B1068" s="11">
        <v>4.6387514625073774E-4</v>
      </c>
      <c r="C1068" s="11">
        <f t="shared" si="99"/>
        <v>-1.3079839280483296E-3</v>
      </c>
      <c r="D1068" s="6">
        <f t="shared" si="100"/>
        <v>1.7108219560327378E-6</v>
      </c>
      <c r="E1068" s="6">
        <f t="shared" si="103"/>
        <v>1.3065720403802064E-4</v>
      </c>
      <c r="F1068" s="6">
        <f t="shared" si="98"/>
        <v>1.2376790850037486E-4</v>
      </c>
      <c r="G1068" s="12">
        <f t="shared" si="101"/>
        <v>2.833783480407416</v>
      </c>
      <c r="H1068" s="18">
        <v>2.3400000000000001E-2</v>
      </c>
      <c r="I1068" s="11">
        <f t="shared" si="102"/>
        <v>1.1125102628756952E-2</v>
      </c>
      <c r="J1068" s="8">
        <f t="shared" si="96"/>
        <v>1.2274897371243048E-2</v>
      </c>
      <c r="K1068" s="15">
        <f t="shared" si="97"/>
        <v>0.52456826372833543</v>
      </c>
      <c r="L1068" s="15"/>
    </row>
    <row r="1069" spans="1:12" x14ac:dyDescent="0.3">
      <c r="A1069" s="10" t="s">
        <v>1071</v>
      </c>
      <c r="B1069" s="11">
        <v>1.3996642672495736E-2</v>
      </c>
      <c r="C1069" s="11">
        <f t="shared" si="99"/>
        <v>1.2224783598196669E-2</v>
      </c>
      <c r="D1069" s="6">
        <f t="shared" si="100"/>
        <v>1.4944533402273829E-4</v>
      </c>
      <c r="E1069" s="6">
        <f t="shared" si="103"/>
        <v>1.7108219560327378E-6</v>
      </c>
      <c r="F1069" s="6">
        <f t="shared" si="98"/>
        <v>4.1621460734174367E-4</v>
      </c>
      <c r="G1069" s="12">
        <f t="shared" si="101"/>
        <v>2.9831551738004309</v>
      </c>
      <c r="H1069" s="18">
        <v>1.1900000000000001E-2</v>
      </c>
      <c r="I1069" s="11">
        <f t="shared" si="102"/>
        <v>2.0401338371335929E-2</v>
      </c>
      <c r="J1069" s="8">
        <f t="shared" si="96"/>
        <v>8.5013383713359279E-3</v>
      </c>
      <c r="K1069" s="15">
        <f t="shared" si="97"/>
        <v>0.71439818246520392</v>
      </c>
      <c r="L1069" s="15"/>
    </row>
    <row r="1070" spans="1:12" x14ac:dyDescent="0.3">
      <c r="A1070" s="10" t="s">
        <v>1072</v>
      </c>
      <c r="B1070" s="11">
        <v>2.3030914040907658E-3</v>
      </c>
      <c r="C1070" s="11">
        <f t="shared" si="99"/>
        <v>5.3123232979169848E-4</v>
      </c>
      <c r="D1070" s="6">
        <f t="shared" si="100"/>
        <v>2.822077882159159E-7</v>
      </c>
      <c r="E1070" s="6">
        <f t="shared" si="103"/>
        <v>1.4944533402273829E-4</v>
      </c>
      <c r="F1070" s="6">
        <f t="shared" si="98"/>
        <v>1.34091193352902E-4</v>
      </c>
      <c r="G1070" s="12">
        <f t="shared" si="101"/>
        <v>3.5890214594728969</v>
      </c>
      <c r="H1070" s="18">
        <v>1.0999999999999999E-2</v>
      </c>
      <c r="I1070" s="11">
        <f t="shared" si="102"/>
        <v>1.1579775185766864E-2</v>
      </c>
      <c r="J1070" s="8">
        <f t="shared" si="96"/>
        <v>5.7977518576686482E-4</v>
      </c>
      <c r="K1070" s="15">
        <f t="shared" si="97"/>
        <v>5.2706835069714984E-2</v>
      </c>
      <c r="L1070" s="15"/>
    </row>
    <row r="1071" spans="1:12" x14ac:dyDescent="0.3">
      <c r="A1071" s="10" t="s">
        <v>1073</v>
      </c>
      <c r="B1071" s="11">
        <v>-2.5444110131355346E-2</v>
      </c>
      <c r="C1071" s="11">
        <f t="shared" si="99"/>
        <v>-2.7215969205654413E-2</v>
      </c>
      <c r="D1071" s="6">
        <f t="shared" si="100"/>
        <v>7.4070897980312933E-4</v>
      </c>
      <c r="E1071" s="6">
        <f t="shared" si="103"/>
        <v>2.822077882159159E-7</v>
      </c>
      <c r="F1071" s="6">
        <f t="shared" si="98"/>
        <v>9.2815267134879563E-5</v>
      </c>
      <c r="G1071" s="12">
        <f t="shared" si="101"/>
        <v>1.520966752348629</v>
      </c>
      <c r="H1071" s="18">
        <v>1.43E-2</v>
      </c>
      <c r="I1071" s="11">
        <f t="shared" si="102"/>
        <v>9.6340680470338984E-3</v>
      </c>
      <c r="J1071" s="8">
        <f t="shared" si="96"/>
        <v>4.6659319529661018E-3</v>
      </c>
      <c r="K1071" s="15">
        <f t="shared" si="97"/>
        <v>0.32628894775986728</v>
      </c>
      <c r="L1071" s="15"/>
    </row>
    <row r="1072" spans="1:12" x14ac:dyDescent="0.3">
      <c r="A1072" s="10" t="s">
        <v>1074</v>
      </c>
      <c r="B1072" s="11">
        <v>5.8544517894193364E-3</v>
      </c>
      <c r="C1072" s="11">
        <f t="shared" si="99"/>
        <v>4.0825927151202689E-3</v>
      </c>
      <c r="D1072" s="6">
        <f t="shared" si="100"/>
        <v>1.6667563277553088E-5</v>
      </c>
      <c r="E1072" s="6">
        <f t="shared" si="103"/>
        <v>7.4070897980312933E-4</v>
      </c>
      <c r="F1072" s="6">
        <f t="shared" si="98"/>
        <v>2.8344951729132779E-4</v>
      </c>
      <c r="G1072" s="12">
        <f t="shared" si="101"/>
        <v>3.6701620043344079</v>
      </c>
      <c r="H1072" s="18">
        <v>9.1999999999999998E-3</v>
      </c>
      <c r="I1072" s="11">
        <f t="shared" si="102"/>
        <v>1.6835959054693848E-2</v>
      </c>
      <c r="J1072" s="8">
        <f t="shared" si="96"/>
        <v>7.6359590546938479E-3</v>
      </c>
      <c r="K1072" s="15">
        <f t="shared" si="97"/>
        <v>0.82999554942324438</v>
      </c>
      <c r="L1072" s="15"/>
    </row>
    <row r="1073" spans="1:12" x14ac:dyDescent="0.3">
      <c r="A1073" s="10" t="s">
        <v>1075</v>
      </c>
      <c r="B1073" s="11">
        <v>-2.6317263555869295E-2</v>
      </c>
      <c r="C1073" s="11">
        <f t="shared" si="99"/>
        <v>-2.8089122630168363E-2</v>
      </c>
      <c r="D1073" s="6">
        <f t="shared" si="100"/>
        <v>7.889988101326365E-4</v>
      </c>
      <c r="E1073" s="6">
        <f t="shared" si="103"/>
        <v>1.6667563277553088E-5</v>
      </c>
      <c r="F1073" s="6">
        <f t="shared" si="98"/>
        <v>6.8088593184964489E-5</v>
      </c>
      <c r="G1073" s="12">
        <f t="shared" si="101"/>
        <v>1.820476239250634</v>
      </c>
      <c r="H1073" s="18">
        <v>1.7299999999999999E-2</v>
      </c>
      <c r="I1073" s="11">
        <f t="shared" si="102"/>
        <v>8.251581253612212E-3</v>
      </c>
      <c r="J1073" s="8">
        <f t="shared" si="96"/>
        <v>9.0484187463877874E-3</v>
      </c>
      <c r="K1073" s="15">
        <f t="shared" si="97"/>
        <v>0.52302998534033451</v>
      </c>
      <c r="L1073" s="15"/>
    </row>
    <row r="1074" spans="1:12" x14ac:dyDescent="0.3">
      <c r="A1074" s="10" t="s">
        <v>1076</v>
      </c>
      <c r="B1074" s="11">
        <v>-1.1553432200124846E-2</v>
      </c>
      <c r="C1074" s="11">
        <f t="shared" si="99"/>
        <v>-1.3325291274423914E-2</v>
      </c>
      <c r="D1074" s="6">
        <f t="shared" si="100"/>
        <v>1.775633875482381E-4</v>
      </c>
      <c r="E1074" s="6">
        <f t="shared" si="103"/>
        <v>7.889988101326365E-4</v>
      </c>
      <c r="F1074" s="6">
        <f t="shared" si="98"/>
        <v>3.6357598994209438E-4</v>
      </c>
      <c r="G1074" s="12">
        <f t="shared" si="101"/>
        <v>2.8976031559202085</v>
      </c>
      <c r="H1074" s="18">
        <v>1.32E-2</v>
      </c>
      <c r="I1074" s="11">
        <f t="shared" si="102"/>
        <v>1.9067668707581805E-2</v>
      </c>
      <c r="J1074" s="8">
        <f t="shared" si="96"/>
        <v>5.8676687075818051E-3</v>
      </c>
      <c r="K1074" s="15">
        <f t="shared" si="97"/>
        <v>0.44452035663498524</v>
      </c>
      <c r="L1074" s="15"/>
    </row>
    <row r="1075" spans="1:12" x14ac:dyDescent="0.3">
      <c r="A1075" s="10" t="s">
        <v>1077</v>
      </c>
      <c r="B1075" s="11">
        <v>-1.3072283428207062E-2</v>
      </c>
      <c r="C1075" s="11">
        <f t="shared" si="99"/>
        <v>-1.484414250250613E-2</v>
      </c>
      <c r="D1075" s="6">
        <f t="shared" si="100"/>
        <v>2.2034856663470895E-4</v>
      </c>
      <c r="E1075" s="6">
        <f t="shared" si="103"/>
        <v>1.775633875482381E-4</v>
      </c>
      <c r="F1075" s="6">
        <f t="shared" si="98"/>
        <v>1.6364850810741662E-4</v>
      </c>
      <c r="G1075" s="12">
        <f t="shared" si="101"/>
        <v>2.6514202383983769</v>
      </c>
      <c r="H1075" s="18">
        <v>2.2700000000000001E-2</v>
      </c>
      <c r="I1075" s="11">
        <f t="shared" si="102"/>
        <v>1.2792517661016405E-2</v>
      </c>
      <c r="J1075" s="8">
        <f t="shared" si="96"/>
        <v>9.9074823389835968E-3</v>
      </c>
      <c r="K1075" s="15">
        <f t="shared" si="97"/>
        <v>0.43645296647504828</v>
      </c>
      <c r="L1075" s="15"/>
    </row>
    <row r="1076" spans="1:12" x14ac:dyDescent="0.3">
      <c r="A1076" s="10" t="s">
        <v>1078</v>
      </c>
      <c r="B1076" s="11">
        <v>-2.7584804388600385E-2</v>
      </c>
      <c r="C1076" s="11">
        <f t="shared" si="99"/>
        <v>-2.9356663462899453E-2</v>
      </c>
      <c r="D1076" s="6">
        <f t="shared" si="100"/>
        <v>8.618136896739357E-4</v>
      </c>
      <c r="E1076" s="6">
        <f t="shared" si="103"/>
        <v>2.2034856663470895E-4</v>
      </c>
      <c r="F1076" s="6">
        <f t="shared" si="98"/>
        <v>4.2938216508166759E-4</v>
      </c>
      <c r="G1076" s="12">
        <f t="shared" si="101"/>
        <v>1.8122181854715262</v>
      </c>
      <c r="H1076" s="18">
        <v>1.8499999999999999E-2</v>
      </c>
      <c r="I1076" s="11">
        <f t="shared" si="102"/>
        <v>2.072153867553439E-2</v>
      </c>
      <c r="J1076" s="8">
        <f t="shared" si="96"/>
        <v>2.2215386755343909E-3</v>
      </c>
      <c r="K1076" s="15">
        <f t="shared" si="97"/>
        <v>0.12008317165050762</v>
      </c>
      <c r="L1076" s="15"/>
    </row>
    <row r="1077" spans="1:12" x14ac:dyDescent="0.3">
      <c r="A1077" s="10" t="s">
        <v>1079</v>
      </c>
      <c r="B1077" s="11">
        <v>6.2416828730710531E-3</v>
      </c>
      <c r="C1077" s="11">
        <f t="shared" si="99"/>
        <v>4.4698237987719856E-3</v>
      </c>
      <c r="D1077" s="6">
        <f t="shared" si="100"/>
        <v>1.9979324792068423E-5</v>
      </c>
      <c r="E1077" s="6">
        <f t="shared" si="103"/>
        <v>8.618136896739357E-4</v>
      </c>
      <c r="F1077" s="6">
        <f t="shared" si="98"/>
        <v>4.0864880372520548E-4</v>
      </c>
      <c r="G1077" s="12">
        <f t="shared" si="101"/>
        <v>2.1830986411752611</v>
      </c>
      <c r="H1077" s="18">
        <v>4.4699999999999997E-2</v>
      </c>
      <c r="I1077" s="11">
        <f t="shared" si="102"/>
        <v>2.0215063782367978E-2</v>
      </c>
      <c r="J1077" s="8">
        <f t="shared" si="96"/>
        <v>2.4484936217632019E-2</v>
      </c>
      <c r="K1077" s="15">
        <f t="shared" si="97"/>
        <v>0.54776143663606314</v>
      </c>
      <c r="L1077" s="15"/>
    </row>
    <row r="1078" spans="1:12" x14ac:dyDescent="0.3">
      <c r="A1078" s="10" t="s">
        <v>1080</v>
      </c>
      <c r="B1078" s="11">
        <v>-2.3059732278977674E-2</v>
      </c>
      <c r="C1078" s="11">
        <f t="shared" si="99"/>
        <v>-2.4831591353276741E-2</v>
      </c>
      <c r="D1078" s="6">
        <f t="shared" si="100"/>
        <v>6.166079291361282E-4</v>
      </c>
      <c r="E1078" s="6">
        <f t="shared" si="103"/>
        <v>1.9979324792068423E-5</v>
      </c>
      <c r="F1078" s="6">
        <f t="shared" si="98"/>
        <v>1.5182508576198251E-3</v>
      </c>
      <c r="G1078" s="12">
        <f t="shared" si="101"/>
        <v>2.2751944936900976</v>
      </c>
      <c r="H1078" s="18">
        <v>2.5000000000000001E-2</v>
      </c>
      <c r="I1078" s="11">
        <f t="shared" si="102"/>
        <v>3.8964738644315648E-2</v>
      </c>
      <c r="J1078" s="8">
        <f t="shared" si="96"/>
        <v>1.3964738644315647E-2</v>
      </c>
      <c r="K1078" s="15">
        <f t="shared" si="97"/>
        <v>0.55858954577262587</v>
      </c>
      <c r="L1078" s="15"/>
    </row>
    <row r="1079" spans="1:12" x14ac:dyDescent="0.3">
      <c r="A1079" s="10" t="s">
        <v>1081</v>
      </c>
      <c r="B1079" s="11">
        <v>2.0899945832218207E-4</v>
      </c>
      <c r="C1079" s="11">
        <f t="shared" si="99"/>
        <v>-1.5628596159768852E-3</v>
      </c>
      <c r="D1079" s="6">
        <f t="shared" si="100"/>
        <v>2.442530179251417E-6</v>
      </c>
      <c r="E1079" s="6">
        <f t="shared" si="103"/>
        <v>6.166079291361282E-4</v>
      </c>
      <c r="F1079" s="6">
        <f t="shared" si="98"/>
        <v>5.8066923123349212E-4</v>
      </c>
      <c r="G1079" s="12">
        <f t="shared" si="101"/>
        <v>2.4119745592904054</v>
      </c>
      <c r="H1079" s="18">
        <v>3.5700000000000003E-2</v>
      </c>
      <c r="I1079" s="11">
        <f t="shared" si="102"/>
        <v>2.4097079309192061E-2</v>
      </c>
      <c r="J1079" s="8">
        <f t="shared" si="96"/>
        <v>1.1602920690807941E-2</v>
      </c>
      <c r="K1079" s="15">
        <f t="shared" si="97"/>
        <v>0.32501178405624481</v>
      </c>
      <c r="L1079" s="15"/>
    </row>
    <row r="1080" spans="1:12" x14ac:dyDescent="0.3">
      <c r="A1080" s="10" t="s">
        <v>1082</v>
      </c>
      <c r="B1080" s="11">
        <v>-1.4080225476772883E-2</v>
      </c>
      <c r="C1080" s="11">
        <f t="shared" si="99"/>
        <v>-1.5852084551071951E-2</v>
      </c>
      <c r="D1080" s="6">
        <f t="shared" si="100"/>
        <v>2.51288584614334E-4</v>
      </c>
      <c r="E1080" s="6">
        <f t="shared" si="103"/>
        <v>2.442530179251417E-6</v>
      </c>
      <c r="F1080" s="6">
        <f t="shared" si="98"/>
        <v>9.6704852116948894E-4</v>
      </c>
      <c r="G1080" s="12">
        <f t="shared" si="101"/>
        <v>2.6700226039882704</v>
      </c>
      <c r="H1080" s="18">
        <v>2.0400000000000001E-2</v>
      </c>
      <c r="I1080" s="11">
        <f t="shared" si="102"/>
        <v>3.1097403768956162E-2</v>
      </c>
      <c r="J1080" s="8">
        <f t="shared" si="96"/>
        <v>1.069740376895616E-2</v>
      </c>
      <c r="K1080" s="15">
        <f t="shared" si="97"/>
        <v>0.5243825376939294</v>
      </c>
      <c r="L1080" s="15"/>
    </row>
    <row r="1081" spans="1:12" x14ac:dyDescent="0.3">
      <c r="A1081" s="10" t="s">
        <v>1083</v>
      </c>
      <c r="B1081" s="11">
        <v>3.0809103351597238E-2</v>
      </c>
      <c r="C1081" s="11">
        <f t="shared" si="99"/>
        <v>2.9037244277298171E-2</v>
      </c>
      <c r="D1081" s="6">
        <f t="shared" si="100"/>
        <v>8.4316155521948534E-4</v>
      </c>
      <c r="E1081" s="6">
        <f t="shared" si="103"/>
        <v>2.51288584614334E-4</v>
      </c>
      <c r="F1081" s="6">
        <f t="shared" si="98"/>
        <v>3.5960616035934088E-4</v>
      </c>
      <c r="G1081" s="12">
        <f t="shared" si="101"/>
        <v>2.0967257963345061</v>
      </c>
      <c r="H1081" s="18">
        <v>2.52E-2</v>
      </c>
      <c r="I1081" s="11">
        <f t="shared" si="102"/>
        <v>1.8963284535104694E-2</v>
      </c>
      <c r="J1081" s="8">
        <f t="shared" si="96"/>
        <v>6.2367154648953066E-3</v>
      </c>
      <c r="K1081" s="15">
        <f t="shared" si="97"/>
        <v>0.24748870892441693</v>
      </c>
      <c r="L1081" s="15"/>
    </row>
    <row r="1082" spans="1:12" x14ac:dyDescent="0.3">
      <c r="A1082" s="10" t="s">
        <v>1084</v>
      </c>
      <c r="B1082" s="11">
        <v>3.3512772762676959E-2</v>
      </c>
      <c r="C1082" s="11">
        <f t="shared" si="99"/>
        <v>3.1740913688377892E-2</v>
      </c>
      <c r="D1082" s="6">
        <f t="shared" si="100"/>
        <v>1.007485601773055E-3</v>
      </c>
      <c r="E1082" s="6">
        <f t="shared" si="103"/>
        <v>8.4316155521948534E-4</v>
      </c>
      <c r="F1082" s="6">
        <f t="shared" si="98"/>
        <v>6.2725187917556829E-4</v>
      </c>
      <c r="G1082" s="12">
        <f t="shared" si="101"/>
        <v>1.1772737020023016</v>
      </c>
      <c r="H1082" s="18">
        <v>1.5599999999999999E-2</v>
      </c>
      <c r="I1082" s="11">
        <f t="shared" si="102"/>
        <v>2.5044997088751443E-2</v>
      </c>
      <c r="J1082" s="8">
        <f t="shared" si="96"/>
        <v>9.4449970887514438E-3</v>
      </c>
      <c r="K1082" s="15">
        <f t="shared" si="97"/>
        <v>0.60544853133022081</v>
      </c>
      <c r="L1082" s="15"/>
    </row>
    <row r="1083" spans="1:12" x14ac:dyDescent="0.3">
      <c r="A1083" s="10" t="s">
        <v>1085</v>
      </c>
      <c r="B1083" s="11">
        <v>7.4246787222122142E-3</v>
      </c>
      <c r="C1083" s="11">
        <f t="shared" si="99"/>
        <v>5.6528196479131466E-3</v>
      </c>
      <c r="D1083" s="6">
        <f t="shared" si="100"/>
        <v>3.1954369971832914E-5</v>
      </c>
      <c r="E1083" s="6">
        <f t="shared" si="103"/>
        <v>1.007485601773055E-3</v>
      </c>
      <c r="F1083" s="6">
        <f t="shared" si="98"/>
        <v>3.5879322171621228E-4</v>
      </c>
      <c r="G1083" s="12">
        <f t="shared" si="101"/>
        <v>3.1529157384012301</v>
      </c>
      <c r="H1083" s="18">
        <v>1.6E-2</v>
      </c>
      <c r="I1083" s="11">
        <f t="shared" si="102"/>
        <v>1.8941837865323743E-2</v>
      </c>
      <c r="J1083" s="8">
        <f t="shared" si="96"/>
        <v>2.9418378653237424E-3</v>
      </c>
      <c r="K1083" s="15">
        <f t="shared" si="97"/>
        <v>0.1838648665827339</v>
      </c>
      <c r="L1083" s="15"/>
    </row>
    <row r="1084" spans="1:12" x14ac:dyDescent="0.3">
      <c r="A1084" s="10" t="s">
        <v>1086</v>
      </c>
      <c r="B1084" s="11">
        <v>4.9750568048039191E-3</v>
      </c>
      <c r="C1084" s="11">
        <f t="shared" si="99"/>
        <v>3.2031977305048516E-3</v>
      </c>
      <c r="D1084" s="6">
        <f t="shared" si="100"/>
        <v>1.0260475700711432E-5</v>
      </c>
      <c r="E1084" s="6">
        <f t="shared" si="103"/>
        <v>3.1954369971832914E-5</v>
      </c>
      <c r="F1084" s="6">
        <f t="shared" si="98"/>
        <v>2.0053755572208609E-4</v>
      </c>
      <c r="G1084" s="12">
        <f t="shared" si="101"/>
        <v>3.1894185097637688</v>
      </c>
      <c r="H1084" s="18">
        <v>1.61E-2</v>
      </c>
      <c r="I1084" s="11">
        <f t="shared" si="102"/>
        <v>1.4161128335061656E-2</v>
      </c>
      <c r="J1084" s="8">
        <f t="shared" si="96"/>
        <v>1.938871664938344E-3</v>
      </c>
      <c r="K1084" s="15">
        <f t="shared" si="97"/>
        <v>0.12042681148685366</v>
      </c>
      <c r="L1084" s="15"/>
    </row>
    <row r="1085" spans="1:12" x14ac:dyDescent="0.3">
      <c r="A1085" s="10" t="s">
        <v>1087</v>
      </c>
      <c r="B1085" s="11">
        <v>-3.8082277453539891E-2</v>
      </c>
      <c r="C1085" s="11">
        <f t="shared" si="99"/>
        <v>-3.9854136527838958E-2</v>
      </c>
      <c r="D1085" s="6">
        <f t="shared" si="100"/>
        <v>1.5883521983796275E-3</v>
      </c>
      <c r="E1085" s="6">
        <f t="shared" si="103"/>
        <v>1.0260475700711432E-5</v>
      </c>
      <c r="F1085" s="6">
        <f t="shared" si="98"/>
        <v>1.9923714745777015E-4</v>
      </c>
      <c r="G1085" s="12">
        <f t="shared" si="101"/>
        <v>1.7251571053779837</v>
      </c>
      <c r="H1085" s="18">
        <v>3.09E-2</v>
      </c>
      <c r="I1085" s="11">
        <f t="shared" si="102"/>
        <v>1.4115138945747936E-2</v>
      </c>
      <c r="J1085" s="8">
        <f t="shared" ref="J1085:J1148" si="104">SQRT((H1085-I1085)^2)</f>
        <v>1.6784861054252066E-2</v>
      </c>
      <c r="K1085" s="15">
        <f t="shared" ref="K1085:K1148" si="105">ABS(H1085-I1085)/H1085</f>
        <v>0.54319938686899893</v>
      </c>
      <c r="L1085" s="15"/>
    </row>
    <row r="1086" spans="1:12" x14ac:dyDescent="0.3">
      <c r="A1086" s="10" t="s">
        <v>1088</v>
      </c>
      <c r="B1086" s="11">
        <v>1.5669715616396542E-2</v>
      </c>
      <c r="C1086" s="11">
        <f t="shared" si="99"/>
        <v>1.3897856542097475E-2</v>
      </c>
      <c r="D1086" s="6">
        <f t="shared" si="100"/>
        <v>1.9315041646472157E-4</v>
      </c>
      <c r="E1086" s="6">
        <f t="shared" si="103"/>
        <v>1.5883521983796275E-3</v>
      </c>
      <c r="F1086" s="6">
        <f t="shared" ref="F1086:F1149" si="106">B$6+B$7*E1086+B$8*H1085^2</f>
        <v>9.9770684363824076E-4</v>
      </c>
      <c r="G1086" s="12">
        <f t="shared" si="101"/>
        <v>2.8099074369466703</v>
      </c>
      <c r="H1086" s="18">
        <v>1.7500000000000002E-2</v>
      </c>
      <c r="I1086" s="11">
        <f t="shared" si="102"/>
        <v>3.1586497805838505E-2</v>
      </c>
      <c r="J1086" s="8">
        <f t="shared" si="104"/>
        <v>1.4086497805838503E-2</v>
      </c>
      <c r="K1086" s="15">
        <f t="shared" si="105"/>
        <v>0.8049427317622001</v>
      </c>
      <c r="L1086" s="15"/>
    </row>
    <row r="1087" spans="1:12" x14ac:dyDescent="0.3">
      <c r="A1087" s="10" t="s">
        <v>1089</v>
      </c>
      <c r="B1087" s="11">
        <v>-5.8576632755921731E-3</v>
      </c>
      <c r="C1087" s="11">
        <f t="shared" si="99"/>
        <v>-7.6295223498912407E-3</v>
      </c>
      <c r="D1087" s="6">
        <f t="shared" si="100"/>
        <v>5.8209611287489958E-5</v>
      </c>
      <c r="E1087" s="6">
        <f t="shared" si="103"/>
        <v>1.9315041646472157E-4</v>
      </c>
      <c r="F1087" s="6">
        <f t="shared" si="106"/>
        <v>2.6633832653020264E-4</v>
      </c>
      <c r="G1087" s="12">
        <f t="shared" si="101"/>
        <v>3.2956259694127232</v>
      </c>
      <c r="H1087" s="18">
        <v>1.21E-2</v>
      </c>
      <c r="I1087" s="11">
        <f t="shared" si="102"/>
        <v>1.6319875199590304E-2</v>
      </c>
      <c r="J1087" s="8">
        <f t="shared" si="104"/>
        <v>4.219875199590304E-3</v>
      </c>
      <c r="K1087" s="15">
        <f t="shared" si="105"/>
        <v>0.34875001649506648</v>
      </c>
      <c r="L1087" s="15"/>
    </row>
    <row r="1088" spans="1:12" x14ac:dyDescent="0.3">
      <c r="A1088" s="10" t="s">
        <v>1090</v>
      </c>
      <c r="B1088" s="11">
        <v>1.2675053740639212E-2</v>
      </c>
      <c r="C1088" s="11">
        <f t="shared" si="99"/>
        <v>1.0903194666340144E-2</v>
      </c>
      <c r="D1088" s="6">
        <f t="shared" si="100"/>
        <v>1.1887965393210817E-4</v>
      </c>
      <c r="E1088" s="6">
        <f t="shared" si="103"/>
        <v>5.8209611287489958E-5</v>
      </c>
      <c r="F1088" s="6">
        <f t="shared" si="106"/>
        <v>1.2203128421971958E-4</v>
      </c>
      <c r="G1088" s="12">
        <f t="shared" si="101"/>
        <v>3.0975940831585733</v>
      </c>
      <c r="H1088" s="18">
        <v>1.12E-2</v>
      </c>
      <c r="I1088" s="11">
        <f t="shared" si="102"/>
        <v>1.1046777096498308E-2</v>
      </c>
      <c r="J1088" s="8">
        <f t="shared" si="104"/>
        <v>1.532229035016916E-4</v>
      </c>
      <c r="K1088" s="15">
        <f t="shared" si="105"/>
        <v>1.3680616384079608E-2</v>
      </c>
      <c r="L1088" s="15"/>
    </row>
    <row r="1089" spans="1:12" x14ac:dyDescent="0.3">
      <c r="A1089" s="10" t="s">
        <v>1091</v>
      </c>
      <c r="B1089" s="11">
        <v>2.0633247721253776E-2</v>
      </c>
      <c r="C1089" s="11">
        <f t="shared" si="99"/>
        <v>1.8861388646954708E-2</v>
      </c>
      <c r="D1089" s="6">
        <f t="shared" si="100"/>
        <v>3.5575198169147194E-4</v>
      </c>
      <c r="E1089" s="6">
        <f t="shared" si="103"/>
        <v>1.1887965393210817E-4</v>
      </c>
      <c r="F1089" s="6">
        <f t="shared" si="106"/>
        <v>1.1658256205587717E-4</v>
      </c>
      <c r="G1089" s="12">
        <f t="shared" si="101"/>
        <v>2.4093257703613387</v>
      </c>
      <c r="H1089" s="18">
        <v>1.35E-2</v>
      </c>
      <c r="I1089" s="11">
        <f t="shared" si="102"/>
        <v>1.0797340508471387E-2</v>
      </c>
      <c r="J1089" s="8">
        <f t="shared" si="104"/>
        <v>2.7026594915286126E-3</v>
      </c>
      <c r="K1089" s="15">
        <f t="shared" si="105"/>
        <v>0.20019699937248983</v>
      </c>
      <c r="L1089" s="15"/>
    </row>
    <row r="1090" spans="1:12" x14ac:dyDescent="0.3">
      <c r="A1090" s="10" t="s">
        <v>1092</v>
      </c>
      <c r="B1090" s="11">
        <v>-2.1254105532698013E-2</v>
      </c>
      <c r="C1090" s="11">
        <f t="shared" si="99"/>
        <v>-2.3025964606997081E-2</v>
      </c>
      <c r="D1090" s="6">
        <f t="shared" si="100"/>
        <v>5.3019504608268217E-4</v>
      </c>
      <c r="E1090" s="6">
        <f t="shared" si="103"/>
        <v>3.5575198169147194E-4</v>
      </c>
      <c r="F1090" s="6">
        <f t="shared" si="106"/>
        <v>2.0037249334429994E-4</v>
      </c>
      <c r="G1090" s="12">
        <f t="shared" si="101"/>
        <v>2.3258807017391852</v>
      </c>
      <c r="H1090" s="18">
        <v>2.7199999999999998E-2</v>
      </c>
      <c r="I1090" s="11">
        <f t="shared" si="102"/>
        <v>1.4155299125921004E-2</v>
      </c>
      <c r="J1090" s="8">
        <f t="shared" si="104"/>
        <v>1.3044700874078994E-2</v>
      </c>
      <c r="K1090" s="15">
        <f t="shared" si="105"/>
        <v>0.47958459095878658</v>
      </c>
      <c r="L1090" s="15"/>
    </row>
    <row r="1091" spans="1:12" x14ac:dyDescent="0.3">
      <c r="A1091" s="10" t="s">
        <v>1093</v>
      </c>
      <c r="B1091" s="11">
        <v>-2.8203103233765445E-2</v>
      </c>
      <c r="C1091" s="11">
        <f t="shared" si="99"/>
        <v>-2.9974962308064512E-2</v>
      </c>
      <c r="D1091" s="6">
        <f t="shared" si="100"/>
        <v>8.9849836536988817E-4</v>
      </c>
      <c r="E1091" s="6">
        <f t="shared" si="103"/>
        <v>5.3019504608268217E-4</v>
      </c>
      <c r="F1091" s="6">
        <f t="shared" si="106"/>
        <v>6.5280321266331792E-4</v>
      </c>
      <c r="G1091" s="12">
        <f t="shared" si="101"/>
        <v>1.7126952780400344</v>
      </c>
      <c r="H1091" s="18">
        <v>1.7999999999999999E-2</v>
      </c>
      <c r="I1091" s="11">
        <f t="shared" si="102"/>
        <v>2.5550013946440773E-2</v>
      </c>
      <c r="J1091" s="8">
        <f t="shared" si="104"/>
        <v>7.5500139464407742E-3</v>
      </c>
      <c r="K1091" s="15">
        <f t="shared" si="105"/>
        <v>0.41944521924670969</v>
      </c>
      <c r="L1091" s="15"/>
    </row>
    <row r="1092" spans="1:12" x14ac:dyDescent="0.3">
      <c r="A1092" s="10" t="s">
        <v>1094</v>
      </c>
      <c r="B1092" s="11">
        <v>-1.6677501000085425E-5</v>
      </c>
      <c r="C1092" s="11">
        <f t="shared" si="99"/>
        <v>-1.7885365752991528E-3</v>
      </c>
      <c r="D1092" s="6">
        <f t="shared" si="100"/>
        <v>3.1988630811828221E-6</v>
      </c>
      <c r="E1092" s="6">
        <f t="shared" si="103"/>
        <v>8.9849836536988817E-4</v>
      </c>
      <c r="F1092" s="6">
        <f t="shared" si="106"/>
        <v>4.0113423130482473E-4</v>
      </c>
      <c r="G1092" s="12">
        <f t="shared" si="101"/>
        <v>3.467884500802946</v>
      </c>
      <c r="H1092" s="18">
        <v>1.23E-2</v>
      </c>
      <c r="I1092" s="11">
        <f t="shared" si="102"/>
        <v>2.0028335709809358E-2</v>
      </c>
      <c r="J1092" s="8">
        <f t="shared" si="104"/>
        <v>7.7283357098093582E-3</v>
      </c>
      <c r="K1092" s="15">
        <f t="shared" si="105"/>
        <v>0.62831997640726489</v>
      </c>
      <c r="L1092" s="15"/>
    </row>
    <row r="1093" spans="1:12" x14ac:dyDescent="0.3">
      <c r="A1093" s="10" t="s">
        <v>1095</v>
      </c>
      <c r="B1093" s="11">
        <v>2.4980282607756935E-2</v>
      </c>
      <c r="C1093" s="11">
        <f t="shared" si="99"/>
        <v>2.3208423533457867E-2</v>
      </c>
      <c r="D1093" s="6">
        <f t="shared" si="100"/>
        <v>5.3863092290836097E-4</v>
      </c>
      <c r="E1093" s="6">
        <f t="shared" si="103"/>
        <v>3.1988630811828221E-6</v>
      </c>
      <c r="F1093" s="6">
        <f t="shared" si="106"/>
        <v>1.1626416666278512E-4</v>
      </c>
      <c r="G1093" s="12">
        <f t="shared" si="101"/>
        <v>2.156678333186381</v>
      </c>
      <c r="H1093" s="18">
        <v>1.5900000000000001E-2</v>
      </c>
      <c r="I1093" s="11">
        <f t="shared" si="102"/>
        <v>1.0782586269665785E-2</v>
      </c>
      <c r="J1093" s="8">
        <f t="shared" si="104"/>
        <v>5.1174137303342162E-3</v>
      </c>
      <c r="K1093" s="15">
        <f t="shared" si="105"/>
        <v>0.32184992014680602</v>
      </c>
      <c r="L1093" s="15"/>
    </row>
    <row r="1094" spans="1:12" x14ac:dyDescent="0.3">
      <c r="A1094" s="10" t="s">
        <v>1096</v>
      </c>
      <c r="B1094" s="11">
        <v>-1.108837020119184E-3</v>
      </c>
      <c r="C1094" s="11">
        <f t="shared" si="99"/>
        <v>-2.8806960944182513E-3</v>
      </c>
      <c r="D1094" s="6">
        <f t="shared" si="100"/>
        <v>8.2984099883965658E-6</v>
      </c>
      <c r="E1094" s="6">
        <f t="shared" si="103"/>
        <v>5.3863092290836097E-4</v>
      </c>
      <c r="F1094" s="6">
        <f t="shared" si="106"/>
        <v>2.8529007460148347E-4</v>
      </c>
      <c r="G1094" s="12">
        <f t="shared" si="101"/>
        <v>3.4058543135669157</v>
      </c>
      <c r="H1094" s="18">
        <v>1.29E-2</v>
      </c>
      <c r="I1094" s="11">
        <f t="shared" si="102"/>
        <v>1.6890532099418404E-2</v>
      </c>
      <c r="J1094" s="8">
        <f t="shared" si="104"/>
        <v>3.9905320994184038E-3</v>
      </c>
      <c r="K1094" s="15">
        <f t="shared" si="105"/>
        <v>0.30934357359832587</v>
      </c>
      <c r="L1094" s="15"/>
    </row>
    <row r="1095" spans="1:12" x14ac:dyDescent="0.3">
      <c r="A1095" s="10" t="s">
        <v>1097</v>
      </c>
      <c r="B1095" s="11">
        <v>-2.9266323517116583E-2</v>
      </c>
      <c r="C1095" s="11">
        <f t="shared" si="99"/>
        <v>-3.103818259141565E-2</v>
      </c>
      <c r="D1095" s="6">
        <f t="shared" si="100"/>
        <v>9.6336877857805753E-4</v>
      </c>
      <c r="E1095" s="6">
        <f t="shared" si="103"/>
        <v>8.2984099883965658E-6</v>
      </c>
      <c r="F1095" s="6">
        <f t="shared" si="106"/>
        <v>1.2859611634693892E-4</v>
      </c>
      <c r="G1095" s="12">
        <f t="shared" si="101"/>
        <v>0.65746091430522968</v>
      </c>
      <c r="H1095" s="18">
        <v>1.32E-2</v>
      </c>
      <c r="I1095" s="11">
        <f t="shared" si="102"/>
        <v>1.1340022766597029E-2</v>
      </c>
      <c r="J1095" s="8">
        <f t="shared" si="104"/>
        <v>1.8599772334029711E-3</v>
      </c>
      <c r="K1095" s="15">
        <f t="shared" si="105"/>
        <v>0.14090736616689176</v>
      </c>
      <c r="L1095" s="15"/>
    </row>
    <row r="1096" spans="1:12" x14ac:dyDescent="0.3">
      <c r="A1096" s="10" t="s">
        <v>1098</v>
      </c>
      <c r="B1096" s="11">
        <v>-1.2371424904794476E-2</v>
      </c>
      <c r="C1096" s="11">
        <f t="shared" si="99"/>
        <v>-1.4143283979093544E-2</v>
      </c>
      <c r="D1096" s="6">
        <f t="shared" si="100"/>
        <v>2.0003248171328409E-4</v>
      </c>
      <c r="E1096" s="6">
        <f t="shared" si="103"/>
        <v>9.6336877857805753E-4</v>
      </c>
      <c r="F1096" s="6">
        <f t="shared" si="106"/>
        <v>2.9883934642924555E-4</v>
      </c>
      <c r="G1096" s="12">
        <f t="shared" si="101"/>
        <v>2.8237250345790854</v>
      </c>
      <c r="H1096" s="18">
        <v>1.26E-2</v>
      </c>
      <c r="I1096" s="11">
        <f t="shared" si="102"/>
        <v>1.7286970423681693E-2</v>
      </c>
      <c r="J1096" s="8">
        <f t="shared" si="104"/>
        <v>4.6869704236816925E-3</v>
      </c>
      <c r="K1096" s="15">
        <f t="shared" si="105"/>
        <v>0.37198177965727719</v>
      </c>
      <c r="L1096" s="15"/>
    </row>
    <row r="1097" spans="1:12" x14ac:dyDescent="0.3">
      <c r="A1097" s="10" t="s">
        <v>1099</v>
      </c>
      <c r="B1097" s="11">
        <v>-1.2369451117018506E-2</v>
      </c>
      <c r="C1097" s="11">
        <f t="shared" si="99"/>
        <v>-1.4141310191317574E-2</v>
      </c>
      <c r="D1097" s="6">
        <f t="shared" si="100"/>
        <v>1.9997665392706228E-4</v>
      </c>
      <c r="E1097" s="6">
        <f t="shared" si="103"/>
        <v>2.0003248171328409E-4</v>
      </c>
      <c r="F1097" s="6">
        <f t="shared" si="106"/>
        <v>1.5578676926789959E-4</v>
      </c>
      <c r="G1097" s="12">
        <f t="shared" si="101"/>
        <v>2.7342916939476694</v>
      </c>
      <c r="H1097" s="18">
        <v>2.0299999999999999E-2</v>
      </c>
      <c r="I1097" s="11">
        <f t="shared" si="102"/>
        <v>1.2481457017027282E-2</v>
      </c>
      <c r="J1097" s="8">
        <f t="shared" si="104"/>
        <v>7.8185429829727166E-3</v>
      </c>
      <c r="K1097" s="15">
        <f t="shared" si="105"/>
        <v>0.38514990063905008</v>
      </c>
      <c r="L1097" s="15"/>
    </row>
    <row r="1098" spans="1:12" x14ac:dyDescent="0.3">
      <c r="A1098" s="10" t="s">
        <v>1100</v>
      </c>
      <c r="B1098" s="11">
        <v>-2.6045597331068766E-2</v>
      </c>
      <c r="C1098" s="11">
        <f t="shared" si="99"/>
        <v>-2.7817456405367834E-2</v>
      </c>
      <c r="D1098" s="6">
        <f t="shared" si="100"/>
        <v>7.7381088086453994E-4</v>
      </c>
      <c r="E1098" s="6">
        <f t="shared" si="103"/>
        <v>1.9997665392706228E-4</v>
      </c>
      <c r="F1098" s="6">
        <f t="shared" si="106"/>
        <v>3.4769504557385369E-4</v>
      </c>
      <c r="G1098" s="12">
        <f t="shared" si="101"/>
        <v>1.9402649374376426</v>
      </c>
      <c r="H1098" s="18">
        <v>1.8499999999999999E-2</v>
      </c>
      <c r="I1098" s="11">
        <f t="shared" si="102"/>
        <v>1.864658267817065E-2</v>
      </c>
      <c r="J1098" s="8">
        <f t="shared" si="104"/>
        <v>1.4658267817065085E-4</v>
      </c>
      <c r="K1098" s="15">
        <f t="shared" si="105"/>
        <v>7.9233880092243712E-3</v>
      </c>
      <c r="L1098" s="15"/>
    </row>
    <row r="1099" spans="1:12" x14ac:dyDescent="0.3">
      <c r="A1099" s="10" t="s">
        <v>1101</v>
      </c>
      <c r="B1099" s="11">
        <v>3.2902419792796643E-2</v>
      </c>
      <c r="C1099" s="11">
        <f t="shared" si="99"/>
        <v>3.1130560718497576E-2</v>
      </c>
      <c r="D1099" s="6">
        <f t="shared" si="100"/>
        <v>9.6911181064806423E-4</v>
      </c>
      <c r="E1099" s="6">
        <f t="shared" si="103"/>
        <v>7.7381088086453994E-4</v>
      </c>
      <c r="F1099" s="6">
        <f t="shared" si="106"/>
        <v>3.9350870207481299E-4</v>
      </c>
      <c r="G1099" s="12">
        <f t="shared" si="101"/>
        <v>1.9507896678359593</v>
      </c>
      <c r="H1099" s="18">
        <v>4.4200000000000003E-2</v>
      </c>
      <c r="I1099" s="11">
        <f t="shared" si="102"/>
        <v>1.9837053764982668E-2</v>
      </c>
      <c r="J1099" s="8">
        <f t="shared" si="104"/>
        <v>2.4362946235017335E-2</v>
      </c>
      <c r="K1099" s="15">
        <f t="shared" si="105"/>
        <v>0.55119787862030167</v>
      </c>
      <c r="L1099" s="15"/>
    </row>
    <row r="1100" spans="1:12" x14ac:dyDescent="0.3">
      <c r="A1100" s="10" t="s">
        <v>1102</v>
      </c>
      <c r="B1100" s="11">
        <v>1.6271581875851471E-2</v>
      </c>
      <c r="C1100" s="11">
        <f t="shared" si="99"/>
        <v>1.4499722801552404E-2</v>
      </c>
      <c r="D1100" s="6">
        <f t="shared" si="100"/>
        <v>2.1024196132185869E-4</v>
      </c>
      <c r="E1100" s="6">
        <f t="shared" si="103"/>
        <v>9.6911181064806423E-4</v>
      </c>
      <c r="F1100" s="6">
        <f t="shared" si="106"/>
        <v>1.6478662165102373E-3</v>
      </c>
      <c r="G1100" s="12">
        <f t="shared" si="101"/>
        <v>2.8097492044203189</v>
      </c>
      <c r="H1100" s="18">
        <v>1.54E-2</v>
      </c>
      <c r="I1100" s="11">
        <f t="shared" si="102"/>
        <v>4.0593918467059044E-2</v>
      </c>
      <c r="J1100" s="8">
        <f t="shared" si="104"/>
        <v>2.5193918467059043E-2</v>
      </c>
      <c r="K1100" s="15">
        <f t="shared" si="105"/>
        <v>1.6359687316272105</v>
      </c>
      <c r="L1100" s="15"/>
    </row>
    <row r="1101" spans="1:12" x14ac:dyDescent="0.3">
      <c r="A1101" s="10" t="s">
        <v>1103</v>
      </c>
      <c r="B1101" s="11">
        <v>4.1375821342512437E-3</v>
      </c>
      <c r="C1101" s="11">
        <f t="shared" si="99"/>
        <v>2.3657230599521762E-3</v>
      </c>
      <c r="D1101" s="6">
        <f t="shared" si="100"/>
        <v>5.5966455963894875E-6</v>
      </c>
      <c r="E1101" s="6">
        <f t="shared" si="103"/>
        <v>2.1024196132185869E-4</v>
      </c>
      <c r="F1101" s="6">
        <f t="shared" si="106"/>
        <v>2.1693753475522908E-4</v>
      </c>
      <c r="G1101" s="12">
        <f t="shared" si="101"/>
        <v>3.3486814037737704</v>
      </c>
      <c r="H1101" s="18">
        <v>1.38E-2</v>
      </c>
      <c r="I1101" s="11">
        <f t="shared" si="102"/>
        <v>1.472879950149465E-2</v>
      </c>
      <c r="J1101" s="8">
        <f t="shared" si="104"/>
        <v>9.2879950149465061E-4</v>
      </c>
      <c r="K1101" s="15">
        <f t="shared" si="105"/>
        <v>6.7304311702510916E-2</v>
      </c>
      <c r="L1101" s="15"/>
    </row>
    <row r="1102" spans="1:12" x14ac:dyDescent="0.3">
      <c r="A1102" s="10" t="s">
        <v>1104</v>
      </c>
      <c r="B1102" s="11">
        <v>-1.6049393273686745E-2</v>
      </c>
      <c r="C1102" s="11">
        <f t="shared" si="99"/>
        <v>-1.7821252347985813E-2</v>
      </c>
      <c r="D1102" s="6">
        <f t="shared" si="100"/>
        <v>3.1759703525058986E-4</v>
      </c>
      <c r="E1102" s="6">
        <f t="shared" si="103"/>
        <v>5.5966455963894875E-6</v>
      </c>
      <c r="F1102" s="6">
        <f t="shared" si="106"/>
        <v>1.4633596241941135E-4</v>
      </c>
      <c r="G1102" s="12">
        <f t="shared" si="101"/>
        <v>2.5647974788762578</v>
      </c>
      <c r="H1102" s="18">
        <v>1.47E-2</v>
      </c>
      <c r="I1102" s="11">
        <f t="shared" si="102"/>
        <v>1.2096940208970669E-2</v>
      </c>
      <c r="J1102" s="8">
        <f t="shared" si="104"/>
        <v>2.6030597910293302E-3</v>
      </c>
      <c r="K1102" s="15">
        <f t="shared" si="105"/>
        <v>0.17707889734893403</v>
      </c>
      <c r="L1102" s="15"/>
    </row>
    <row r="1103" spans="1:12" x14ac:dyDescent="0.3">
      <c r="A1103" s="10" t="s">
        <v>1105</v>
      </c>
      <c r="B1103" s="11">
        <v>1.6094478575813202E-2</v>
      </c>
      <c r="C1103" s="11">
        <f t="shared" si="99"/>
        <v>1.4322619501514134E-2</v>
      </c>
      <c r="D1103" s="6">
        <f t="shared" si="100"/>
        <v>2.0513742938515299E-4</v>
      </c>
      <c r="E1103" s="6">
        <f t="shared" si="103"/>
        <v>3.1759703525058986E-4</v>
      </c>
      <c r="F1103" s="6">
        <f t="shared" si="106"/>
        <v>2.194447995312021E-4</v>
      </c>
      <c r="G1103" s="12">
        <f t="shared" si="101"/>
        <v>2.8255139662432405</v>
      </c>
      <c r="H1103" s="18">
        <v>1.43E-2</v>
      </c>
      <c r="I1103" s="11">
        <f t="shared" si="102"/>
        <v>1.4813669347302244E-2</v>
      </c>
      <c r="J1103" s="8">
        <f t="shared" si="104"/>
        <v>5.1366934730224384E-4</v>
      </c>
      <c r="K1103" s="15">
        <f t="shared" si="105"/>
        <v>3.5920933377779289E-2</v>
      </c>
      <c r="L1103" s="15"/>
    </row>
    <row r="1104" spans="1:12" x14ac:dyDescent="0.3">
      <c r="A1104" s="10" t="s">
        <v>1106</v>
      </c>
      <c r="B1104" s="11">
        <v>-1.5689608306082608E-2</v>
      </c>
      <c r="C1104" s="11">
        <f t="shared" ref="C1104:C1167" si="107">B1104-B$5</f>
        <v>-1.7461467380381675E-2</v>
      </c>
      <c r="D1104" s="6">
        <f t="shared" ref="D1104:D1167" si="108">C1104^2</f>
        <v>3.0490284307613328E-4</v>
      </c>
      <c r="E1104" s="6">
        <f t="shared" si="103"/>
        <v>2.0513742938515299E-4</v>
      </c>
      <c r="F1104" s="6">
        <f t="shared" si="106"/>
        <v>1.9130918877125996E-4</v>
      </c>
      <c r="G1104" s="12">
        <f t="shared" ref="G1104:G1167" si="109">IFERROR(LN(_xlfn.GAMMA((B$11+1)/2)/(H1104*SQRT(B$11*PI())*_xlfn.GAMMA(B$11/2))*(1 + D1104/(H1104^2*B$11))^(-(B$11+1)/2)),-10000)</f>
        <v>2.5968430918069956</v>
      </c>
      <c r="H1104" s="18">
        <v>1.4800000000000001E-2</v>
      </c>
      <c r="I1104" s="11">
        <f t="shared" ref="I1104:I1167" si="110">SQRT(F1104)</f>
        <v>1.383145649493429E-2</v>
      </c>
      <c r="J1104" s="8">
        <f t="shared" si="104"/>
        <v>9.6854350506571027E-4</v>
      </c>
      <c r="K1104" s="15">
        <f t="shared" si="105"/>
        <v>6.5442128720656093E-2</v>
      </c>
      <c r="L1104" s="15"/>
    </row>
    <row r="1105" spans="1:12" x14ac:dyDescent="0.3">
      <c r="A1105" s="10" t="s">
        <v>1107</v>
      </c>
      <c r="B1105" s="11">
        <v>-1.6722062801832492E-2</v>
      </c>
      <c r="C1105" s="11">
        <f t="shared" si="107"/>
        <v>-1.849392187613156E-2</v>
      </c>
      <c r="D1105" s="6">
        <f t="shared" si="108"/>
        <v>3.4202514636045748E-4</v>
      </c>
      <c r="E1105" s="6">
        <f t="shared" ref="E1105:E1168" si="111">D1104</f>
        <v>3.0490284307613328E-4</v>
      </c>
      <c r="F1105" s="6">
        <f t="shared" si="106"/>
        <v>2.1949573913765679E-4</v>
      </c>
      <c r="G1105" s="12">
        <f t="shared" si="109"/>
        <v>2.4334525487903447</v>
      </c>
      <c r="H1105" s="18">
        <v>1.3299999999999999E-2</v>
      </c>
      <c r="I1105" s="11">
        <f t="shared" si="110"/>
        <v>1.4815388592192133E-2</v>
      </c>
      <c r="J1105" s="8">
        <f t="shared" si="104"/>
        <v>1.5153885921921333E-3</v>
      </c>
      <c r="K1105" s="15">
        <f t="shared" si="105"/>
        <v>0.11393899189414537</v>
      </c>
      <c r="L1105" s="15"/>
    </row>
    <row r="1106" spans="1:12" x14ac:dyDescent="0.3">
      <c r="A1106" s="10" t="s">
        <v>1108</v>
      </c>
      <c r="B1106" s="11">
        <v>-3.6913050847394463E-2</v>
      </c>
      <c r="C1106" s="11">
        <f t="shared" si="107"/>
        <v>-3.868490992169353E-2</v>
      </c>
      <c r="D1106" s="6">
        <f t="shared" si="108"/>
        <v>1.4965222556495425E-3</v>
      </c>
      <c r="E1106" s="6">
        <f t="shared" si="111"/>
        <v>3.4202514636045748E-4</v>
      </c>
      <c r="F1106" s="6">
        <f t="shared" si="106"/>
        <v>1.9395028148851097E-4</v>
      </c>
      <c r="G1106" s="12">
        <f t="shared" si="109"/>
        <v>0.5281954400422717</v>
      </c>
      <c r="H1106" s="18">
        <v>1.6799999999999999E-2</v>
      </c>
      <c r="I1106" s="11">
        <f t="shared" si="110"/>
        <v>1.39266033722696E-2</v>
      </c>
      <c r="J1106" s="8">
        <f t="shared" si="104"/>
        <v>2.8733966277303992E-3</v>
      </c>
      <c r="K1106" s="15">
        <f t="shared" si="105"/>
        <v>0.17103551355538091</v>
      </c>
      <c r="L1106" s="15"/>
    </row>
    <row r="1107" spans="1:12" x14ac:dyDescent="0.3">
      <c r="A1107" s="10" t="s">
        <v>1109</v>
      </c>
      <c r="B1107" s="11">
        <v>-2.7635462289687944E-3</v>
      </c>
      <c r="C1107" s="11">
        <f t="shared" si="107"/>
        <v>-4.5354053032678615E-3</v>
      </c>
      <c r="D1107" s="6">
        <f t="shared" si="108"/>
        <v>2.0569901264910242E-5</v>
      </c>
      <c r="E1107" s="6">
        <f t="shared" si="111"/>
        <v>1.4965222556495425E-3</v>
      </c>
      <c r="F1107" s="6">
        <f t="shared" si="106"/>
        <v>4.7238236641265014E-4</v>
      </c>
      <c r="G1107" s="12">
        <f t="shared" si="109"/>
        <v>2.6602611490479324</v>
      </c>
      <c r="H1107" s="18">
        <v>2.75E-2</v>
      </c>
      <c r="I1107" s="11">
        <f t="shared" si="110"/>
        <v>2.1734359121277309E-2</v>
      </c>
      <c r="J1107" s="8">
        <f t="shared" si="104"/>
        <v>5.7656408787226908E-3</v>
      </c>
      <c r="K1107" s="15">
        <f t="shared" si="105"/>
        <v>0.20965966831718877</v>
      </c>
      <c r="L1107" s="15"/>
    </row>
    <row r="1108" spans="1:12" x14ac:dyDescent="0.3">
      <c r="A1108" s="10" t="s">
        <v>1110</v>
      </c>
      <c r="B1108" s="11">
        <v>3.5318878426952201E-2</v>
      </c>
      <c r="C1108" s="11">
        <f t="shared" si="107"/>
        <v>3.3547019352653133E-2</v>
      </c>
      <c r="D1108" s="6">
        <f t="shared" si="108"/>
        <v>1.1254025074472838E-3</v>
      </c>
      <c r="E1108" s="6">
        <f t="shared" si="111"/>
        <v>2.0569901264910242E-5</v>
      </c>
      <c r="F1108" s="6">
        <f t="shared" si="106"/>
        <v>5.7755862962295625E-4</v>
      </c>
      <c r="G1108" s="12">
        <f t="shared" si="109"/>
        <v>1.9237656183898579</v>
      </c>
      <c r="H1108" s="18">
        <v>2.7199999999999998E-2</v>
      </c>
      <c r="I1108" s="11">
        <f t="shared" si="110"/>
        <v>2.4032449513583843E-2</v>
      </c>
      <c r="J1108" s="8">
        <f t="shared" si="104"/>
        <v>3.1675504864161555E-3</v>
      </c>
      <c r="K1108" s="15">
        <f t="shared" si="105"/>
        <v>0.11645406200059395</v>
      </c>
      <c r="L1108" s="15"/>
    </row>
    <row r="1109" spans="1:12" x14ac:dyDescent="0.3">
      <c r="A1109" s="10" t="s">
        <v>1111</v>
      </c>
      <c r="B1109" s="11">
        <v>-9.5196908045071804E-3</v>
      </c>
      <c r="C1109" s="11">
        <f t="shared" si="107"/>
        <v>-1.1291549878806248E-2</v>
      </c>
      <c r="D1109" s="6">
        <f t="shared" si="108"/>
        <v>1.2749909866556939E-4</v>
      </c>
      <c r="E1109" s="6">
        <f t="shared" si="111"/>
        <v>1.1254025074472838E-3</v>
      </c>
      <c r="F1109" s="6">
        <f t="shared" si="106"/>
        <v>7.5520336999977298E-4</v>
      </c>
      <c r="G1109" s="12">
        <f t="shared" si="109"/>
        <v>2.927196658155967</v>
      </c>
      <c r="H1109" s="18">
        <v>1.72E-2</v>
      </c>
      <c r="I1109" s="11">
        <f t="shared" si="110"/>
        <v>2.7480963774943794E-2</v>
      </c>
      <c r="J1109" s="8">
        <f t="shared" si="104"/>
        <v>1.0280963774943794E-2</v>
      </c>
      <c r="K1109" s="15">
        <f t="shared" si="105"/>
        <v>0.5977304520316159</v>
      </c>
      <c r="L1109" s="15"/>
    </row>
    <row r="1110" spans="1:12" x14ac:dyDescent="0.3">
      <c r="A1110" s="10" t="s">
        <v>1112</v>
      </c>
      <c r="B1110" s="11">
        <v>-2.2034658633129117E-2</v>
      </c>
      <c r="C1110" s="11">
        <f t="shared" si="107"/>
        <v>-2.3806517707428185E-2</v>
      </c>
      <c r="D1110" s="6">
        <f t="shared" si="108"/>
        <v>5.6675028535409168E-4</v>
      </c>
      <c r="E1110" s="6">
        <f t="shared" si="111"/>
        <v>1.2749909866556939E-4</v>
      </c>
      <c r="F1110" s="6">
        <f t="shared" si="106"/>
        <v>2.4715718685550093E-4</v>
      </c>
      <c r="G1110" s="12">
        <f t="shared" si="109"/>
        <v>2.0410746935803044</v>
      </c>
      <c r="H1110" s="18">
        <v>1.52E-2</v>
      </c>
      <c r="I1110" s="11">
        <f t="shared" si="110"/>
        <v>1.5721233630205389E-2</v>
      </c>
      <c r="J1110" s="8">
        <f t="shared" si="104"/>
        <v>5.2123363020538903E-4</v>
      </c>
      <c r="K1110" s="15">
        <f t="shared" si="105"/>
        <v>3.4291686197722965E-2</v>
      </c>
      <c r="L1110" s="15"/>
    </row>
    <row r="1111" spans="1:12" x14ac:dyDescent="0.3">
      <c r="A1111" s="10" t="s">
        <v>1113</v>
      </c>
      <c r="B1111" s="11">
        <v>-2.0656757316066764E-2</v>
      </c>
      <c r="C1111" s="11">
        <f t="shared" si="107"/>
        <v>-2.2428616390365832E-2</v>
      </c>
      <c r="D1111" s="6">
        <f t="shared" si="108"/>
        <v>5.030428331861868E-4</v>
      </c>
      <c r="E1111" s="6">
        <f t="shared" si="111"/>
        <v>5.6675028535409168E-4</v>
      </c>
      <c r="F1111" s="6">
        <f t="shared" si="106"/>
        <v>2.7363523257057813E-4</v>
      </c>
      <c r="G1111" s="12">
        <f t="shared" si="109"/>
        <v>2.3041615977688235</v>
      </c>
      <c r="H1111" s="18">
        <v>1.7500000000000002E-2</v>
      </c>
      <c r="I1111" s="11">
        <f t="shared" si="110"/>
        <v>1.6541923484606563E-2</v>
      </c>
      <c r="J1111" s="8">
        <f t="shared" si="104"/>
        <v>9.5807651539343841E-4</v>
      </c>
      <c r="K1111" s="15">
        <f t="shared" si="105"/>
        <v>5.4747229451053619E-2</v>
      </c>
      <c r="L1111" s="15"/>
    </row>
    <row r="1112" spans="1:12" x14ac:dyDescent="0.3">
      <c r="A1112" s="10" t="s">
        <v>1114</v>
      </c>
      <c r="B1112" s="11">
        <v>2.8783992858291484E-2</v>
      </c>
      <c r="C1112" s="11">
        <f t="shared" si="107"/>
        <v>2.7012133783992417E-2</v>
      </c>
      <c r="D1112" s="6">
        <f t="shared" si="108"/>
        <v>7.2965537156430445E-4</v>
      </c>
      <c r="E1112" s="6">
        <f t="shared" si="111"/>
        <v>5.030428331861868E-4</v>
      </c>
      <c r="F1112" s="6">
        <f t="shared" si="106"/>
        <v>3.1965256448834183E-4</v>
      </c>
      <c r="G1112" s="12">
        <f t="shared" si="109"/>
        <v>1.8844349855942002</v>
      </c>
      <c r="H1112" s="18">
        <v>1.6899999999999998E-2</v>
      </c>
      <c r="I1112" s="11">
        <f t="shared" si="110"/>
        <v>1.7878830064865594E-2</v>
      </c>
      <c r="J1112" s="8">
        <f t="shared" si="104"/>
        <v>9.7883006486559551E-4</v>
      </c>
      <c r="K1112" s="15">
        <f t="shared" si="105"/>
        <v>5.7918938749443524E-2</v>
      </c>
      <c r="L1112" s="15"/>
    </row>
    <row r="1113" spans="1:12" x14ac:dyDescent="0.3">
      <c r="A1113" s="10" t="s">
        <v>1115</v>
      </c>
      <c r="B1113" s="11">
        <v>3.6989386953596562E-2</v>
      </c>
      <c r="C1113" s="11">
        <f t="shared" si="107"/>
        <v>3.5217527879297494E-2</v>
      </c>
      <c r="D1113" s="6">
        <f t="shared" si="108"/>
        <v>1.2402742699290962E-3</v>
      </c>
      <c r="E1113" s="6">
        <f t="shared" si="111"/>
        <v>7.2965537156430445E-4</v>
      </c>
      <c r="F1113" s="6">
        <f t="shared" si="106"/>
        <v>3.4300277646331261E-4</v>
      </c>
      <c r="G1113" s="12">
        <f t="shared" si="109"/>
        <v>1.692282911300955</v>
      </c>
      <c r="H1113" s="18">
        <v>2.3199999999999998E-2</v>
      </c>
      <c r="I1113" s="11">
        <f t="shared" si="110"/>
        <v>1.8520334134764217E-2</v>
      </c>
      <c r="J1113" s="8">
        <f t="shared" si="104"/>
        <v>4.6796658652357818E-3</v>
      </c>
      <c r="K1113" s="15">
        <f t="shared" si="105"/>
        <v>0.20170973557050786</v>
      </c>
      <c r="L1113" s="15"/>
    </row>
    <row r="1114" spans="1:12" x14ac:dyDescent="0.3">
      <c r="A1114" s="10" t="s">
        <v>1116</v>
      </c>
      <c r="B1114" s="11">
        <v>1.3177361632356731E-2</v>
      </c>
      <c r="C1114" s="11">
        <f t="shared" si="107"/>
        <v>1.1405502558057664E-2</v>
      </c>
      <c r="D1114" s="6">
        <f t="shared" si="108"/>
        <v>1.3008548860185993E-4</v>
      </c>
      <c r="E1114" s="6">
        <f t="shared" si="111"/>
        <v>1.2402742699290962E-3</v>
      </c>
      <c r="F1114" s="6">
        <f t="shared" si="106"/>
        <v>6.2223779741201282E-4</v>
      </c>
      <c r="G1114" s="12">
        <f t="shared" si="109"/>
        <v>3.0466626034940307</v>
      </c>
      <c r="H1114" s="18">
        <v>1.24E-2</v>
      </c>
      <c r="I1114" s="11">
        <f t="shared" si="110"/>
        <v>2.4944694774881749E-2</v>
      </c>
      <c r="J1114" s="8">
        <f t="shared" si="104"/>
        <v>1.2544694774881749E-2</v>
      </c>
      <c r="K1114" s="15">
        <f t="shared" si="105"/>
        <v>1.0116689334582056</v>
      </c>
      <c r="L1114" s="15"/>
    </row>
    <row r="1115" spans="1:12" x14ac:dyDescent="0.3">
      <c r="A1115" s="10" t="s">
        <v>1117</v>
      </c>
      <c r="B1115" s="11">
        <v>2.0289609095561573E-2</v>
      </c>
      <c r="C1115" s="11">
        <f t="shared" si="107"/>
        <v>1.8517750021262505E-2</v>
      </c>
      <c r="D1115" s="6">
        <f t="shared" si="108"/>
        <v>3.429070658499675E-4</v>
      </c>
      <c r="E1115" s="6">
        <f t="shared" si="111"/>
        <v>1.3008548860185993E-4</v>
      </c>
      <c r="F1115" s="6">
        <f t="shared" si="106"/>
        <v>1.3996510758899029E-4</v>
      </c>
      <c r="G1115" s="12">
        <f t="shared" si="109"/>
        <v>2.4006389721787991</v>
      </c>
      <c r="H1115" s="18">
        <v>1.29E-2</v>
      </c>
      <c r="I1115" s="11">
        <f t="shared" si="110"/>
        <v>1.1830685000835341E-2</v>
      </c>
      <c r="J1115" s="8">
        <f t="shared" si="104"/>
        <v>1.069314999164659E-3</v>
      </c>
      <c r="K1115" s="15">
        <f t="shared" si="105"/>
        <v>8.2892635594159617E-2</v>
      </c>
      <c r="L1115" s="15"/>
    </row>
    <row r="1116" spans="1:12" x14ac:dyDescent="0.3">
      <c r="A1116" s="10" t="s">
        <v>1118</v>
      </c>
      <c r="B1116" s="11">
        <v>-3.9939041201121333E-3</v>
      </c>
      <c r="C1116" s="11">
        <f t="shared" si="107"/>
        <v>-5.7657631944112008E-3</v>
      </c>
      <c r="D1116" s="6">
        <f t="shared" si="108"/>
        <v>3.3244025214026853E-5</v>
      </c>
      <c r="E1116" s="6">
        <f t="shared" si="111"/>
        <v>3.429070658499675E-4</v>
      </c>
      <c r="F1116" s="6">
        <f t="shared" si="106"/>
        <v>1.8616256372951933E-4</v>
      </c>
      <c r="G1116" s="12">
        <f t="shared" si="109"/>
        <v>3.3183592956628725</v>
      </c>
      <c r="H1116" s="18">
        <v>1.3100000000000001E-2</v>
      </c>
      <c r="I1116" s="11">
        <f t="shared" si="110"/>
        <v>1.3644140270809273E-2</v>
      </c>
      <c r="J1116" s="8">
        <f t="shared" si="104"/>
        <v>5.4414027080927282E-4</v>
      </c>
      <c r="K1116" s="15">
        <f t="shared" si="105"/>
        <v>4.1537425252616243E-2</v>
      </c>
      <c r="L1116" s="15"/>
    </row>
    <row r="1117" spans="1:12" x14ac:dyDescent="0.3">
      <c r="A1117" s="10" t="s">
        <v>1119</v>
      </c>
      <c r="B1117" s="11">
        <v>1.9348461413407195E-2</v>
      </c>
      <c r="C1117" s="11">
        <f t="shared" si="107"/>
        <v>1.7576602339108127E-2</v>
      </c>
      <c r="D1117" s="6">
        <f t="shared" si="108"/>
        <v>3.0893694978714129E-4</v>
      </c>
      <c r="E1117" s="6">
        <f t="shared" si="111"/>
        <v>3.3244025214026853E-5</v>
      </c>
      <c r="F1117" s="6">
        <f t="shared" si="106"/>
        <v>1.3682720675478515E-4</v>
      </c>
      <c r="G1117" s="12">
        <f t="shared" si="109"/>
        <v>2.1001613878341288</v>
      </c>
      <c r="H1117" s="18">
        <v>9.7999999999999997E-3</v>
      </c>
      <c r="I1117" s="11">
        <f t="shared" si="110"/>
        <v>1.1697316220175684E-2</v>
      </c>
      <c r="J1117" s="8">
        <f t="shared" si="104"/>
        <v>1.8973162201756846E-3</v>
      </c>
      <c r="K1117" s="15">
        <f t="shared" si="105"/>
        <v>0.19360369593629434</v>
      </c>
      <c r="L1117" s="15"/>
    </row>
    <row r="1118" spans="1:12" x14ac:dyDescent="0.3">
      <c r="A1118" s="10" t="s">
        <v>1120</v>
      </c>
      <c r="B1118" s="11">
        <v>-1.3286714661521789E-2</v>
      </c>
      <c r="C1118" s="11">
        <f t="shared" si="107"/>
        <v>-1.5058573735820856E-2</v>
      </c>
      <c r="D1118" s="6">
        <f t="shared" si="108"/>
        <v>2.267606429571537E-4</v>
      </c>
      <c r="E1118" s="6">
        <f t="shared" si="111"/>
        <v>3.0893694978714129E-4</v>
      </c>
      <c r="F1118" s="6">
        <f t="shared" si="106"/>
        <v>1.2700736359697441E-4</v>
      </c>
      <c r="G1118" s="12">
        <f t="shared" si="109"/>
        <v>2.7751594143630243</v>
      </c>
      <c r="H1118" s="18">
        <v>1.5299999999999999E-2</v>
      </c>
      <c r="I1118" s="11">
        <f t="shared" si="110"/>
        <v>1.1269754371634477E-2</v>
      </c>
      <c r="J1118" s="8">
        <f t="shared" si="104"/>
        <v>4.0302456283655228E-3</v>
      </c>
      <c r="K1118" s="15">
        <f t="shared" si="105"/>
        <v>0.26341474695199496</v>
      </c>
      <c r="L1118" s="15"/>
    </row>
    <row r="1119" spans="1:12" x14ac:dyDescent="0.3">
      <c r="A1119" s="10" t="s">
        <v>1121</v>
      </c>
      <c r="B1119" s="11">
        <v>1.9153732472557031E-2</v>
      </c>
      <c r="C1119" s="11">
        <f t="shared" si="107"/>
        <v>1.7381873398257964E-2</v>
      </c>
      <c r="D1119" s="6">
        <f t="shared" si="108"/>
        <v>3.0212952283306785E-4</v>
      </c>
      <c r="E1119" s="6">
        <f t="shared" si="111"/>
        <v>2.267606429571537E-4</v>
      </c>
      <c r="F1119" s="6">
        <f t="shared" si="106"/>
        <v>2.1745365492682896E-4</v>
      </c>
      <c r="G1119" s="12">
        <f t="shared" si="109"/>
        <v>2.5738306677501073</v>
      </c>
      <c r="H1119" s="18">
        <v>1.3899999999999999E-2</v>
      </c>
      <c r="I1119" s="11">
        <f t="shared" si="110"/>
        <v>1.4746309874908671E-2</v>
      </c>
      <c r="J1119" s="8">
        <f t="shared" si="104"/>
        <v>8.463098749086715E-4</v>
      </c>
      <c r="K1119" s="15">
        <f t="shared" si="105"/>
        <v>6.088560251141522E-2</v>
      </c>
      <c r="L1119" s="15"/>
    </row>
    <row r="1120" spans="1:12" x14ac:dyDescent="0.3">
      <c r="A1120" s="10" t="s">
        <v>1122</v>
      </c>
      <c r="B1120" s="11">
        <v>-1.5894992052946067E-3</v>
      </c>
      <c r="C1120" s="11">
        <f t="shared" si="107"/>
        <v>-3.3613582795936738E-3</v>
      </c>
      <c r="D1120" s="6">
        <f t="shared" si="108"/>
        <v>1.1298729483792943E-5</v>
      </c>
      <c r="E1120" s="6">
        <f t="shared" si="111"/>
        <v>3.0212952283306785E-4</v>
      </c>
      <c r="F1120" s="6">
        <f t="shared" si="106"/>
        <v>1.9945030838943085E-4</v>
      </c>
      <c r="G1120" s="12">
        <f t="shared" si="109"/>
        <v>3.5108814242416586</v>
      </c>
      <c r="H1120" s="18">
        <v>1.14E-2</v>
      </c>
      <c r="I1120" s="11">
        <f t="shared" si="110"/>
        <v>1.4122687718328648E-2</v>
      </c>
      <c r="J1120" s="8">
        <f t="shared" si="104"/>
        <v>2.722687718328648E-3</v>
      </c>
      <c r="K1120" s="15">
        <f t="shared" si="105"/>
        <v>0.23883225599374105</v>
      </c>
      <c r="L1120" s="15"/>
    </row>
    <row r="1121" spans="1:12" x14ac:dyDescent="0.3">
      <c r="A1121" s="10" t="s">
        <v>1123</v>
      </c>
      <c r="B1121" s="11">
        <v>1.30136949936816E-2</v>
      </c>
      <c r="C1121" s="11">
        <f t="shared" si="107"/>
        <v>1.1241835919382532E-2</v>
      </c>
      <c r="D1121" s="6">
        <f t="shared" si="108"/>
        <v>1.2637887483831932E-4</v>
      </c>
      <c r="E1121" s="6">
        <f t="shared" si="111"/>
        <v>1.1298729483792943E-5</v>
      </c>
      <c r="F1121" s="6">
        <f t="shared" si="106"/>
        <v>1.0149848358514007E-4</v>
      </c>
      <c r="G1121" s="12">
        <f t="shared" si="109"/>
        <v>3.0596182111068528</v>
      </c>
      <c r="H1121" s="18">
        <v>1.03E-2</v>
      </c>
      <c r="I1121" s="11">
        <f t="shared" si="110"/>
        <v>1.0074645581117982E-2</v>
      </c>
      <c r="J1121" s="8">
        <f t="shared" si="104"/>
        <v>2.2535441888201814E-4</v>
      </c>
      <c r="K1121" s="15">
        <f t="shared" si="105"/>
        <v>2.1879069794370692E-2</v>
      </c>
      <c r="L1121" s="15"/>
    </row>
    <row r="1122" spans="1:12" x14ac:dyDescent="0.3">
      <c r="A1122" s="10" t="s">
        <v>1124</v>
      </c>
      <c r="B1122" s="11">
        <v>1.827448288055163E-2</v>
      </c>
      <c r="C1122" s="11">
        <f t="shared" si="107"/>
        <v>1.6502623806252562E-2</v>
      </c>
      <c r="D1122" s="6">
        <f t="shared" si="108"/>
        <v>2.723365924906938E-4</v>
      </c>
      <c r="E1122" s="6">
        <f t="shared" si="111"/>
        <v>1.2637887483831932E-4</v>
      </c>
      <c r="F1122" s="6">
        <f t="shared" si="106"/>
        <v>1.0321355274621442E-4</v>
      </c>
      <c r="G1122" s="12">
        <f t="shared" si="109"/>
        <v>2.6508213826714582</v>
      </c>
      <c r="H1122" s="18">
        <v>1.3899999999999999E-2</v>
      </c>
      <c r="I1122" s="11">
        <f t="shared" si="110"/>
        <v>1.0159407106037951E-2</v>
      </c>
      <c r="J1122" s="8">
        <f t="shared" si="104"/>
        <v>3.7405928939620477E-3</v>
      </c>
      <c r="K1122" s="15">
        <f t="shared" si="105"/>
        <v>0.26910740244331277</v>
      </c>
      <c r="L1122" s="15"/>
    </row>
    <row r="1123" spans="1:12" x14ac:dyDescent="0.3">
      <c r="A1123" s="10" t="s">
        <v>1125</v>
      </c>
      <c r="B1123" s="11">
        <v>-1.2206506889678941E-2</v>
      </c>
      <c r="C1123" s="11">
        <f t="shared" si="107"/>
        <v>-1.3978365963978008E-2</v>
      </c>
      <c r="D1123" s="6">
        <f t="shared" si="108"/>
        <v>1.9539471502289882E-4</v>
      </c>
      <c r="E1123" s="6">
        <f t="shared" si="111"/>
        <v>2.723365924906938E-4</v>
      </c>
      <c r="F1123" s="6">
        <f t="shared" si="106"/>
        <v>1.9432469933275214E-4</v>
      </c>
      <c r="G1123" s="12">
        <f t="shared" si="109"/>
        <v>2.7264929092677663</v>
      </c>
      <c r="H1123" s="18">
        <v>1.0200000000000001E-2</v>
      </c>
      <c r="I1123" s="11">
        <f t="shared" si="110"/>
        <v>1.3940039430817695E-2</v>
      </c>
      <c r="J1123" s="8">
        <f t="shared" si="104"/>
        <v>3.7400394308176946E-3</v>
      </c>
      <c r="K1123" s="15">
        <f t="shared" si="105"/>
        <v>0.36667053243310727</v>
      </c>
      <c r="L1123" s="15"/>
    </row>
    <row r="1124" spans="1:12" x14ac:dyDescent="0.3">
      <c r="A1124" s="10" t="s">
        <v>1126</v>
      </c>
      <c r="B1124" s="11">
        <v>-1.5473331405495745E-2</v>
      </c>
      <c r="C1124" s="11">
        <f t="shared" si="107"/>
        <v>-1.7245190479794812E-2</v>
      </c>
      <c r="D1124" s="6">
        <f t="shared" si="108"/>
        <v>2.9739659468440562E-4</v>
      </c>
      <c r="E1124" s="6">
        <f t="shared" si="111"/>
        <v>1.9539471502289882E-4</v>
      </c>
      <c r="F1124" s="6">
        <f t="shared" si="106"/>
        <v>1.1353407494974677E-4</v>
      </c>
      <c r="G1124" s="12">
        <f t="shared" si="109"/>
        <v>1.0948035152485462</v>
      </c>
      <c r="H1124" s="18">
        <v>7.1000000000000004E-3</v>
      </c>
      <c r="I1124" s="11">
        <f t="shared" si="110"/>
        <v>1.0655236972951225E-2</v>
      </c>
      <c r="J1124" s="8">
        <f t="shared" si="104"/>
        <v>3.5552369729512246E-3</v>
      </c>
      <c r="K1124" s="15">
        <f t="shared" si="105"/>
        <v>0.50073760182411609</v>
      </c>
      <c r="L1124" s="15"/>
    </row>
    <row r="1125" spans="1:12" x14ac:dyDescent="0.3">
      <c r="A1125" s="10" t="s">
        <v>1127</v>
      </c>
      <c r="B1125" s="11">
        <v>2.8776068746750347E-3</v>
      </c>
      <c r="C1125" s="11">
        <f t="shared" si="107"/>
        <v>1.1057478003759673E-3</v>
      </c>
      <c r="D1125" s="6">
        <f t="shared" si="108"/>
        <v>1.2226781980362901E-6</v>
      </c>
      <c r="E1125" s="6">
        <f t="shared" si="111"/>
        <v>2.9739659468440562E-4</v>
      </c>
      <c r="F1125" s="6">
        <f t="shared" si="106"/>
        <v>9.0453547456911153E-5</v>
      </c>
      <c r="G1125" s="12">
        <f t="shared" si="109"/>
        <v>3.7094441507366334</v>
      </c>
      <c r="H1125" s="18">
        <v>9.7000000000000003E-3</v>
      </c>
      <c r="I1125" s="11">
        <f t="shared" si="110"/>
        <v>9.5107069903825319E-3</v>
      </c>
      <c r="J1125" s="8">
        <f t="shared" si="104"/>
        <v>1.8929300961746838E-4</v>
      </c>
      <c r="K1125" s="15">
        <f t="shared" si="105"/>
        <v>1.9514743259532823E-2</v>
      </c>
      <c r="L1125" s="15"/>
    </row>
    <row r="1126" spans="1:12" x14ac:dyDescent="0.3">
      <c r="A1126" s="10" t="s">
        <v>1128</v>
      </c>
      <c r="B1126" s="11">
        <v>1.8827362356749724E-2</v>
      </c>
      <c r="C1126" s="11">
        <f t="shared" si="107"/>
        <v>1.7055503282450656E-2</v>
      </c>
      <c r="D1126" s="6">
        <f t="shared" si="108"/>
        <v>2.908901922176851E-4</v>
      </c>
      <c r="E1126" s="6">
        <f t="shared" si="111"/>
        <v>1.2226781980362901E-6</v>
      </c>
      <c r="F1126" s="6">
        <f t="shared" si="106"/>
        <v>7.2590574089037438E-5</v>
      </c>
      <c r="G1126" s="12">
        <f t="shared" si="109"/>
        <v>1.6872096204605742</v>
      </c>
      <c r="H1126" s="18">
        <v>8.0999999999999996E-3</v>
      </c>
      <c r="I1126" s="11">
        <f t="shared" si="110"/>
        <v>8.5200102164866825E-3</v>
      </c>
      <c r="J1126" s="8">
        <f t="shared" si="104"/>
        <v>4.2001021648668292E-4</v>
      </c>
      <c r="K1126" s="15">
        <f t="shared" si="105"/>
        <v>5.1853113146504065E-2</v>
      </c>
      <c r="L1126" s="15"/>
    </row>
    <row r="1127" spans="1:12" x14ac:dyDescent="0.3">
      <c r="A1127" s="10" t="s">
        <v>1129</v>
      </c>
      <c r="B1127" s="11">
        <v>-2.2855377682893422E-2</v>
      </c>
      <c r="C1127" s="11">
        <f t="shared" si="107"/>
        <v>-2.462723675719249E-2</v>
      </c>
      <c r="D1127" s="6">
        <f t="shared" si="108"/>
        <v>6.0650079029481282E-4</v>
      </c>
      <c r="E1127" s="6">
        <f t="shared" si="111"/>
        <v>2.908901922176851E-4</v>
      </c>
      <c r="F1127" s="6">
        <f t="shared" si="106"/>
        <v>1.0084940307469458E-4</v>
      </c>
      <c r="G1127" s="12">
        <f t="shared" si="109"/>
        <v>1.1645817643938965</v>
      </c>
      <c r="H1127" s="18">
        <v>1.12E-2</v>
      </c>
      <c r="I1127" s="11">
        <f t="shared" si="110"/>
        <v>1.0042380349035511E-2</v>
      </c>
      <c r="J1127" s="8">
        <f t="shared" si="104"/>
        <v>1.1576196509644893E-3</v>
      </c>
      <c r="K1127" s="15">
        <f t="shared" si="105"/>
        <v>0.10335889740754368</v>
      </c>
      <c r="L1127" s="15"/>
    </row>
    <row r="1128" spans="1:12" x14ac:dyDescent="0.3">
      <c r="A1128" s="10" t="s">
        <v>1130</v>
      </c>
      <c r="B1128" s="11">
        <v>-2.2451383515028022E-2</v>
      </c>
      <c r="C1128" s="11">
        <f t="shared" si="107"/>
        <v>-2.422324258932709E-2</v>
      </c>
      <c r="D1128" s="6">
        <f t="shared" si="108"/>
        <v>5.8676548154138971E-4</v>
      </c>
      <c r="E1128" s="6">
        <f t="shared" si="111"/>
        <v>6.0650079029481282E-4</v>
      </c>
      <c r="F1128" s="6">
        <f t="shared" si="106"/>
        <v>2.0047344771386997E-4</v>
      </c>
      <c r="G1128" s="12">
        <f t="shared" si="109"/>
        <v>2.1963752791087248</v>
      </c>
      <c r="H1128" s="18">
        <v>1.8100000000000002E-2</v>
      </c>
      <c r="I1128" s="11">
        <f t="shared" si="110"/>
        <v>1.4158864633644535E-2</v>
      </c>
      <c r="J1128" s="8">
        <f t="shared" si="104"/>
        <v>3.9411353663554669E-3</v>
      </c>
      <c r="K1128" s="15">
        <f t="shared" si="105"/>
        <v>0.21774228543400367</v>
      </c>
      <c r="L1128" s="15"/>
    </row>
    <row r="1129" spans="1:12" x14ac:dyDescent="0.3">
      <c r="A1129" s="10" t="s">
        <v>1131</v>
      </c>
      <c r="B1129" s="11">
        <v>6.1037671062205852E-4</v>
      </c>
      <c r="C1129" s="11">
        <f t="shared" si="107"/>
        <v>-1.1614823636770088E-3</v>
      </c>
      <c r="D1129" s="6">
        <f t="shared" si="108"/>
        <v>1.3490412811327314E-6</v>
      </c>
      <c r="E1129" s="6">
        <f t="shared" si="111"/>
        <v>5.8676548154138971E-4</v>
      </c>
      <c r="F1129" s="6">
        <f t="shared" si="106"/>
        <v>3.5023822311625464E-4</v>
      </c>
      <c r="G1129" s="12">
        <f t="shared" si="109"/>
        <v>3.3175957068151392</v>
      </c>
      <c r="H1129" s="18">
        <v>1.44E-2</v>
      </c>
      <c r="I1129" s="11">
        <f t="shared" si="110"/>
        <v>1.8714652631461121E-2</v>
      </c>
      <c r="J1129" s="8">
        <f t="shared" si="104"/>
        <v>4.3146526314611217E-3</v>
      </c>
      <c r="K1129" s="15">
        <f t="shared" si="105"/>
        <v>0.2996286549625779</v>
      </c>
      <c r="L1129" s="15"/>
    </row>
    <row r="1130" spans="1:12" x14ac:dyDescent="0.3">
      <c r="A1130" s="10" t="s">
        <v>1132</v>
      </c>
      <c r="B1130" s="11">
        <v>-1.3496146289884969E-2</v>
      </c>
      <c r="C1130" s="11">
        <f t="shared" si="107"/>
        <v>-1.5268005364184037E-2</v>
      </c>
      <c r="D1130" s="6">
        <f t="shared" si="108"/>
        <v>2.331119878007525E-4</v>
      </c>
      <c r="E1130" s="6">
        <f t="shared" si="111"/>
        <v>1.3490412811327314E-6</v>
      </c>
      <c r="F1130" s="6">
        <f t="shared" si="106"/>
        <v>1.5842346274511706E-4</v>
      </c>
      <c r="G1130" s="12">
        <f t="shared" si="109"/>
        <v>2.1833062622123132</v>
      </c>
      <c r="H1130" s="18">
        <v>8.3000000000000001E-3</v>
      </c>
      <c r="I1130" s="11">
        <f t="shared" si="110"/>
        <v>1.258663826226515E-2</v>
      </c>
      <c r="J1130" s="8">
        <f t="shared" si="104"/>
        <v>4.2866382622651494E-3</v>
      </c>
      <c r="K1130" s="15">
        <f t="shared" si="105"/>
        <v>0.51646244123676499</v>
      </c>
      <c r="L1130" s="15"/>
    </row>
    <row r="1131" spans="1:12" x14ac:dyDescent="0.3">
      <c r="A1131" s="10" t="s">
        <v>1133</v>
      </c>
      <c r="B1131" s="11">
        <v>-2.2051584178800748E-2</v>
      </c>
      <c r="C1131" s="11">
        <f t="shared" si="107"/>
        <v>-2.3823443253099815E-2</v>
      </c>
      <c r="D1131" s="6">
        <f t="shared" si="108"/>
        <v>5.6755644843366714E-4</v>
      </c>
      <c r="E1131" s="6">
        <f t="shared" si="111"/>
        <v>2.331119878007525E-4</v>
      </c>
      <c r="F1131" s="6">
        <f t="shared" si="106"/>
        <v>9.3394040374571776E-5</v>
      </c>
      <c r="G1131" s="12">
        <f t="shared" si="109"/>
        <v>1.9030589131421309</v>
      </c>
      <c r="H1131" s="18">
        <v>1.4E-2</v>
      </c>
      <c r="I1131" s="11">
        <f t="shared" si="110"/>
        <v>9.6640592079400966E-3</v>
      </c>
      <c r="J1131" s="8">
        <f t="shared" si="104"/>
        <v>4.3359407920599037E-3</v>
      </c>
      <c r="K1131" s="15">
        <f t="shared" si="105"/>
        <v>0.30971005657570738</v>
      </c>
      <c r="L1131" s="15"/>
    </row>
    <row r="1132" spans="1:12" x14ac:dyDescent="0.3">
      <c r="A1132" s="10" t="s">
        <v>1134</v>
      </c>
      <c r="B1132" s="11">
        <v>-3.0160349003424489E-3</v>
      </c>
      <c r="C1132" s="11">
        <f t="shared" si="107"/>
        <v>-4.7878939746415165E-3</v>
      </c>
      <c r="D1132" s="6">
        <f t="shared" si="108"/>
        <v>2.2923928712408538E-5</v>
      </c>
      <c r="E1132" s="6">
        <f t="shared" si="111"/>
        <v>5.6755644843366714E-4</v>
      </c>
      <c r="F1132" s="6">
        <f t="shared" si="106"/>
        <v>2.4722830326193211E-4</v>
      </c>
      <c r="G1132" s="12">
        <f t="shared" si="109"/>
        <v>2.9449309252485332</v>
      </c>
      <c r="H1132" s="18">
        <v>2.0400000000000001E-2</v>
      </c>
      <c r="I1132" s="11">
        <f t="shared" si="110"/>
        <v>1.5723495262247898E-2</v>
      </c>
      <c r="J1132" s="8">
        <f t="shared" si="104"/>
        <v>4.6765047377521039E-3</v>
      </c>
      <c r="K1132" s="15">
        <f t="shared" si="105"/>
        <v>0.22924042832118155</v>
      </c>
      <c r="L1132" s="15"/>
    </row>
    <row r="1133" spans="1:12" x14ac:dyDescent="0.3">
      <c r="A1133" s="10" t="s">
        <v>1135</v>
      </c>
      <c r="B1133" s="11">
        <v>2.0139002970762248E-2</v>
      </c>
      <c r="C1133" s="11">
        <f t="shared" si="107"/>
        <v>1.836714389646318E-2</v>
      </c>
      <c r="D1133" s="6">
        <f t="shared" si="108"/>
        <v>3.3735197491338467E-4</v>
      </c>
      <c r="E1133" s="6">
        <f t="shared" si="111"/>
        <v>2.2923928712408538E-5</v>
      </c>
      <c r="F1133" s="6">
        <f t="shared" si="106"/>
        <v>3.2031804955369008E-4</v>
      </c>
      <c r="G1133" s="12">
        <f t="shared" si="109"/>
        <v>2.2971242100609413</v>
      </c>
      <c r="H1133" s="18">
        <v>1.17E-2</v>
      </c>
      <c r="I1133" s="11">
        <f t="shared" si="110"/>
        <v>1.7897431367480923E-2</v>
      </c>
      <c r="J1133" s="8">
        <f t="shared" si="104"/>
        <v>6.1974313674809222E-3</v>
      </c>
      <c r="K1133" s="15">
        <f t="shared" si="105"/>
        <v>0.52969498867358311</v>
      </c>
      <c r="L1133" s="15"/>
    </row>
    <row r="1134" spans="1:12" x14ac:dyDescent="0.3">
      <c r="A1134" s="10" t="s">
        <v>1136</v>
      </c>
      <c r="B1134" s="11">
        <v>-2.1672533815611458E-2</v>
      </c>
      <c r="C1134" s="11">
        <f t="shared" si="107"/>
        <v>-2.3444392889910525E-2</v>
      </c>
      <c r="D1134" s="6">
        <f t="shared" si="108"/>
        <v>5.4963955797648716E-4</v>
      </c>
      <c r="E1134" s="6">
        <f t="shared" si="111"/>
        <v>3.3735197491338467E-4</v>
      </c>
      <c r="F1134" s="6">
        <f t="shared" si="106"/>
        <v>1.6284308180690278E-4</v>
      </c>
      <c r="G1134" s="12">
        <f t="shared" si="109"/>
        <v>0.95117147383985101</v>
      </c>
      <c r="H1134" s="18">
        <v>0.01</v>
      </c>
      <c r="I1134" s="11">
        <f t="shared" si="110"/>
        <v>1.2760998464340586E-2</v>
      </c>
      <c r="J1134" s="8">
        <f t="shared" si="104"/>
        <v>2.7609984643405857E-3</v>
      </c>
      <c r="K1134" s="15">
        <f t="shared" si="105"/>
        <v>0.27609984643405855</v>
      </c>
      <c r="L1134" s="15"/>
    </row>
    <row r="1135" spans="1:12" x14ac:dyDescent="0.3">
      <c r="A1135" s="10" t="s">
        <v>1137</v>
      </c>
      <c r="B1135" s="11">
        <v>-1.4031176693284362E-3</v>
      </c>
      <c r="C1135" s="11">
        <f t="shared" si="107"/>
        <v>-3.1749767436275037E-3</v>
      </c>
      <c r="D1135" s="6">
        <f t="shared" si="108"/>
        <v>1.0080477322575508E-5</v>
      </c>
      <c r="E1135" s="6">
        <f t="shared" si="111"/>
        <v>5.4963955797648716E-4</v>
      </c>
      <c r="F1135" s="6">
        <f t="shared" si="106"/>
        <v>1.7141812849488252E-4</v>
      </c>
      <c r="G1135" s="12">
        <f t="shared" si="109"/>
        <v>3.6622440150631297</v>
      </c>
      <c r="H1135" s="18">
        <v>9.7000000000000003E-3</v>
      </c>
      <c r="I1135" s="11">
        <f t="shared" si="110"/>
        <v>1.3092674611968424E-2</v>
      </c>
      <c r="J1135" s="8">
        <f t="shared" si="104"/>
        <v>3.3926746119684239E-3</v>
      </c>
      <c r="K1135" s="15">
        <f t="shared" si="105"/>
        <v>0.34976026927509524</v>
      </c>
      <c r="L1135" s="15"/>
    </row>
    <row r="1136" spans="1:12" x14ac:dyDescent="0.3">
      <c r="A1136" s="10" t="s">
        <v>1138</v>
      </c>
      <c r="B1136" s="11">
        <v>2.1320174339300696E-2</v>
      </c>
      <c r="C1136" s="11">
        <f t="shared" si="107"/>
        <v>1.9548315265001628E-2</v>
      </c>
      <c r="D1136" s="6">
        <f t="shared" si="108"/>
        <v>3.8213662969989568E-4</v>
      </c>
      <c r="E1136" s="6">
        <f t="shared" si="111"/>
        <v>1.0080477322575508E-5</v>
      </c>
      <c r="F1136" s="6">
        <f t="shared" si="106"/>
        <v>7.4114479757034286E-5</v>
      </c>
      <c r="G1136" s="12">
        <f t="shared" si="109"/>
        <v>2.2831720587462967</v>
      </c>
      <c r="H1136" s="18">
        <v>1.29E-2</v>
      </c>
      <c r="I1136" s="11">
        <f t="shared" si="110"/>
        <v>8.6089766962766413E-3</v>
      </c>
      <c r="J1136" s="8">
        <f t="shared" si="104"/>
        <v>4.2910233037233587E-3</v>
      </c>
      <c r="K1136" s="15">
        <f t="shared" si="105"/>
        <v>0.33263746540491151</v>
      </c>
      <c r="L1136" s="15"/>
    </row>
    <row r="1137" spans="1:12" x14ac:dyDescent="0.3">
      <c r="A1137" s="10" t="s">
        <v>1139</v>
      </c>
      <c r="B1137" s="11">
        <v>-1.2307004330249924E-2</v>
      </c>
      <c r="C1137" s="11">
        <f t="shared" si="107"/>
        <v>-1.4078863404548992E-2</v>
      </c>
      <c r="D1137" s="6">
        <f t="shared" si="108"/>
        <v>1.9821439476394882E-4</v>
      </c>
      <c r="E1137" s="6">
        <f t="shared" si="111"/>
        <v>3.8213662969989568E-4</v>
      </c>
      <c r="F1137" s="6">
        <f t="shared" si="106"/>
        <v>1.9291166176882034E-4</v>
      </c>
      <c r="G1137" s="12">
        <f t="shared" si="109"/>
        <v>2.6389639379432039</v>
      </c>
      <c r="H1137" s="18">
        <v>9.4999999999999998E-3</v>
      </c>
      <c r="I1137" s="11">
        <f t="shared" si="110"/>
        <v>1.3889264263049369E-2</v>
      </c>
      <c r="J1137" s="8">
        <f t="shared" si="104"/>
        <v>4.3892642630493691E-3</v>
      </c>
      <c r="K1137" s="15">
        <f t="shared" si="105"/>
        <v>0.46202781716309149</v>
      </c>
      <c r="L1137" s="15"/>
    </row>
    <row r="1138" spans="1:12" x14ac:dyDescent="0.3">
      <c r="A1138" s="10" t="s">
        <v>1140</v>
      </c>
      <c r="B1138" s="11">
        <v>-2.0912804180585602E-2</v>
      </c>
      <c r="C1138" s="11">
        <f t="shared" si="107"/>
        <v>-2.268466325488467E-2</v>
      </c>
      <c r="D1138" s="6">
        <f t="shared" si="108"/>
        <v>5.145939469875147E-4</v>
      </c>
      <c r="E1138" s="6">
        <f t="shared" si="111"/>
        <v>1.9821439476394882E-4</v>
      </c>
      <c r="F1138" s="6">
        <f t="shared" si="106"/>
        <v>1.0357214000787527E-4</v>
      </c>
      <c r="G1138" s="12">
        <f t="shared" si="109"/>
        <v>2.3575213634798269</v>
      </c>
      <c r="H1138" s="18">
        <v>2.4899999999999999E-2</v>
      </c>
      <c r="I1138" s="11">
        <f t="shared" si="110"/>
        <v>1.0177039845056876E-2</v>
      </c>
      <c r="J1138" s="8">
        <f t="shared" si="104"/>
        <v>1.4722960154943123E-2</v>
      </c>
      <c r="K1138" s="15">
        <f t="shared" si="105"/>
        <v>0.59128354035916164</v>
      </c>
      <c r="L1138" s="15"/>
    </row>
    <row r="1139" spans="1:12" x14ac:dyDescent="0.3">
      <c r="A1139" s="10" t="s">
        <v>1141</v>
      </c>
      <c r="B1139" s="11">
        <v>-2.5784527826880174E-2</v>
      </c>
      <c r="C1139" s="11">
        <f t="shared" si="107"/>
        <v>-2.7556386901179241E-2</v>
      </c>
      <c r="D1139" s="6">
        <f t="shared" si="108"/>
        <v>7.5935445904748281E-4</v>
      </c>
      <c r="E1139" s="6">
        <f t="shared" si="111"/>
        <v>5.145939469875147E-4</v>
      </c>
      <c r="F1139" s="6">
        <f t="shared" si="106"/>
        <v>5.5933830470223799E-4</v>
      </c>
      <c r="G1139" s="12">
        <f t="shared" si="109"/>
        <v>1.3965845392762446</v>
      </c>
      <c r="H1139" s="18">
        <v>1.3899999999999999E-2</v>
      </c>
      <c r="I1139" s="11">
        <f t="shared" si="110"/>
        <v>2.3650334135107646E-2</v>
      </c>
      <c r="J1139" s="8">
        <f t="shared" si="104"/>
        <v>9.7503341351076467E-3</v>
      </c>
      <c r="K1139" s="15">
        <f t="shared" si="105"/>
        <v>0.70146288741781637</v>
      </c>
      <c r="L1139" s="15"/>
    </row>
    <row r="1140" spans="1:12" x14ac:dyDescent="0.3">
      <c r="A1140" s="10" t="s">
        <v>1142</v>
      </c>
      <c r="B1140" s="11">
        <v>1.2812364025940695E-2</v>
      </c>
      <c r="C1140" s="11">
        <f t="shared" si="107"/>
        <v>1.1040504951641628E-2</v>
      </c>
      <c r="D1140" s="6">
        <f t="shared" si="108"/>
        <v>1.2189274958722331E-4</v>
      </c>
      <c r="E1140" s="6">
        <f t="shared" si="111"/>
        <v>7.5935445904748281E-4</v>
      </c>
      <c r="F1140" s="6">
        <f t="shared" si="106"/>
        <v>2.7811179777863498E-4</v>
      </c>
      <c r="G1140" s="12">
        <f t="shared" si="109"/>
        <v>3.073317950100662</v>
      </c>
      <c r="H1140" s="18">
        <v>1.24E-2</v>
      </c>
      <c r="I1140" s="11">
        <f t="shared" si="110"/>
        <v>1.6676684256129424E-2</v>
      </c>
      <c r="J1140" s="8">
        <f t="shared" si="104"/>
        <v>4.2766842561294243E-3</v>
      </c>
      <c r="K1140" s="15">
        <f t="shared" si="105"/>
        <v>0.34489389162334066</v>
      </c>
      <c r="L1140" s="15"/>
    </row>
    <row r="1141" spans="1:12" x14ac:dyDescent="0.3">
      <c r="A1141" s="10" t="s">
        <v>1143</v>
      </c>
      <c r="B1141" s="11">
        <v>-4.0334795028375794E-2</v>
      </c>
      <c r="C1141" s="11">
        <f t="shared" si="107"/>
        <v>-4.2106654102674862E-2</v>
      </c>
      <c r="D1141" s="6">
        <f t="shared" si="108"/>
        <v>1.7729703197223057E-3</v>
      </c>
      <c r="E1141" s="6">
        <f t="shared" si="111"/>
        <v>1.2189274958722331E-4</v>
      </c>
      <c r="F1141" s="6">
        <f t="shared" si="106"/>
        <v>1.3855561960610796E-4</v>
      </c>
      <c r="G1141" s="12">
        <f t="shared" si="109"/>
        <v>-0.863465502009228</v>
      </c>
      <c r="H1141" s="18">
        <v>1.4500000000000001E-2</v>
      </c>
      <c r="I1141" s="11">
        <f t="shared" si="110"/>
        <v>1.1770965109374336E-2</v>
      </c>
      <c r="J1141" s="8">
        <f t="shared" si="104"/>
        <v>2.7290348906256652E-3</v>
      </c>
      <c r="K1141" s="15">
        <f t="shared" si="105"/>
        <v>0.18820930280177001</v>
      </c>
      <c r="L1141" s="15"/>
    </row>
    <row r="1142" spans="1:12" x14ac:dyDescent="0.3">
      <c r="A1142" s="10" t="s">
        <v>1144</v>
      </c>
      <c r="B1142" s="11">
        <v>-1.4491784744686428E-4</v>
      </c>
      <c r="C1142" s="11">
        <f t="shared" si="107"/>
        <v>-1.9167769217459316E-3</v>
      </c>
      <c r="D1142" s="6">
        <f t="shared" si="108"/>
        <v>3.674033767737809E-6</v>
      </c>
      <c r="E1142" s="6">
        <f t="shared" si="111"/>
        <v>1.7729703197223057E-3</v>
      </c>
      <c r="F1142" s="6">
        <f t="shared" si="106"/>
        <v>4.6540457667143336E-4</v>
      </c>
      <c r="G1142" s="12">
        <f t="shared" si="109"/>
        <v>3.2021594684658856</v>
      </c>
      <c r="H1142" s="18">
        <v>1.61E-2</v>
      </c>
      <c r="I1142" s="11">
        <f t="shared" si="110"/>
        <v>2.1573237510198448E-2</v>
      </c>
      <c r="J1142" s="8">
        <f t="shared" si="104"/>
        <v>5.4732375101984483E-3</v>
      </c>
      <c r="K1142" s="15">
        <f t="shared" si="105"/>
        <v>0.33995264038499678</v>
      </c>
      <c r="L1142" s="15"/>
    </row>
    <row r="1143" spans="1:12" x14ac:dyDescent="0.3">
      <c r="A1143" s="10" t="s">
        <v>1145</v>
      </c>
      <c r="B1143" s="11">
        <v>3.01752437282162E-2</v>
      </c>
      <c r="C1143" s="11">
        <f t="shared" si="107"/>
        <v>2.8403384653917133E-2</v>
      </c>
      <c r="D1143" s="6">
        <f t="shared" si="108"/>
        <v>8.0675225979837529E-4</v>
      </c>
      <c r="E1143" s="6">
        <f t="shared" si="111"/>
        <v>3.674033767737809E-6</v>
      </c>
      <c r="F1143" s="6">
        <f t="shared" si="106"/>
        <v>1.9810400862130858E-4</v>
      </c>
      <c r="G1143" s="12">
        <f t="shared" si="109"/>
        <v>2.1383063120374639</v>
      </c>
      <c r="H1143" s="18">
        <v>2.9899999999999999E-2</v>
      </c>
      <c r="I1143" s="11">
        <f t="shared" si="110"/>
        <v>1.4074942579680692E-2</v>
      </c>
      <c r="J1143" s="8">
        <f t="shared" si="104"/>
        <v>1.5825057420319307E-2</v>
      </c>
      <c r="K1143" s="15">
        <f t="shared" si="105"/>
        <v>0.52926613445883974</v>
      </c>
      <c r="L1143" s="15"/>
    </row>
    <row r="1144" spans="1:12" x14ac:dyDescent="0.3">
      <c r="A1144" s="10" t="s">
        <v>1146</v>
      </c>
      <c r="B1144" s="11">
        <v>-4.2606331350930997E-2</v>
      </c>
      <c r="C1144" s="11">
        <f t="shared" si="107"/>
        <v>-4.4378190425230064E-2</v>
      </c>
      <c r="D1144" s="6">
        <f t="shared" si="108"/>
        <v>1.9694237854179812E-3</v>
      </c>
      <c r="E1144" s="6">
        <f t="shared" si="111"/>
        <v>8.0675225979837529E-4</v>
      </c>
      <c r="F1144" s="6">
        <f t="shared" si="106"/>
        <v>8.1717861855924744E-4</v>
      </c>
      <c r="G1144" s="12">
        <f t="shared" si="109"/>
        <v>1.3729406681438605</v>
      </c>
      <c r="H1144" s="18">
        <v>2.75E-2</v>
      </c>
      <c r="I1144" s="11">
        <f t="shared" si="110"/>
        <v>2.8586336221335665E-2</v>
      </c>
      <c r="J1144" s="8">
        <f t="shared" si="104"/>
        <v>1.0863362213356653E-3</v>
      </c>
      <c r="K1144" s="15">
        <f t="shared" si="105"/>
        <v>3.9503135321296921E-2</v>
      </c>
      <c r="L1144" s="15"/>
    </row>
    <row r="1145" spans="1:12" x14ac:dyDescent="0.3">
      <c r="A1145" s="10" t="s">
        <v>1147</v>
      </c>
      <c r="B1145" s="11">
        <v>1.6194536147494755E-2</v>
      </c>
      <c r="C1145" s="11">
        <f t="shared" si="107"/>
        <v>1.4422677073195687E-2</v>
      </c>
      <c r="D1145" s="6">
        <f t="shared" si="108"/>
        <v>2.0801361395768453E-4</v>
      </c>
      <c r="E1145" s="6">
        <f t="shared" si="111"/>
        <v>1.9694237854179812E-3</v>
      </c>
      <c r="F1145" s="6">
        <f t="shared" si="106"/>
        <v>9.1284163146152235E-4</v>
      </c>
      <c r="G1145" s="12">
        <f t="shared" si="109"/>
        <v>2.7943152675998149</v>
      </c>
      <c r="H1145" s="18">
        <v>1.7000000000000001E-2</v>
      </c>
      <c r="I1145" s="11">
        <f t="shared" si="110"/>
        <v>3.0213269129002282E-2</v>
      </c>
      <c r="J1145" s="8">
        <f t="shared" si="104"/>
        <v>1.3213269129002281E-2</v>
      </c>
      <c r="K1145" s="15">
        <f t="shared" si="105"/>
        <v>0.77725112523542828</v>
      </c>
      <c r="L1145" s="15"/>
    </row>
    <row r="1146" spans="1:12" x14ac:dyDescent="0.3">
      <c r="A1146" s="10" t="s">
        <v>1148</v>
      </c>
      <c r="B1146" s="11">
        <v>2.2103788395182746E-3</v>
      </c>
      <c r="C1146" s="11">
        <f t="shared" si="107"/>
        <v>4.3851976521920729E-4</v>
      </c>
      <c r="D1146" s="6">
        <f t="shared" si="108"/>
        <v>1.9229958448790868E-7</v>
      </c>
      <c r="E1146" s="6">
        <f t="shared" si="111"/>
        <v>2.0801361395768453E-4</v>
      </c>
      <c r="F1146" s="6">
        <f t="shared" si="106"/>
        <v>2.5582714314550248E-4</v>
      </c>
      <c r="G1146" s="12">
        <f t="shared" si="109"/>
        <v>3.7149355234942174</v>
      </c>
      <c r="H1146" s="18">
        <v>9.7000000000000003E-3</v>
      </c>
      <c r="I1146" s="11">
        <f t="shared" si="110"/>
        <v>1.5994597311139235E-2</v>
      </c>
      <c r="J1146" s="8">
        <f t="shared" si="104"/>
        <v>6.2945973111392349E-3</v>
      </c>
      <c r="K1146" s="15">
        <f t="shared" si="105"/>
        <v>0.64892755784940559</v>
      </c>
      <c r="L1146" s="15"/>
    </row>
    <row r="1147" spans="1:12" x14ac:dyDescent="0.3">
      <c r="A1147" s="10" t="s">
        <v>1149</v>
      </c>
      <c r="B1147" s="11">
        <v>3.1426141332003589E-2</v>
      </c>
      <c r="C1147" s="11">
        <f t="shared" si="107"/>
        <v>2.9654282257704521E-2</v>
      </c>
      <c r="D1147" s="6">
        <f t="shared" si="108"/>
        <v>8.7937645621960915E-4</v>
      </c>
      <c r="E1147" s="6">
        <f t="shared" si="111"/>
        <v>1.9229958448790868E-7</v>
      </c>
      <c r="F1147" s="6">
        <f t="shared" si="106"/>
        <v>7.2413306599981487E-5</v>
      </c>
      <c r="G1147" s="12">
        <f t="shared" si="109"/>
        <v>2.0975099061842903</v>
      </c>
      <c r="H1147" s="18">
        <v>2.92E-2</v>
      </c>
      <c r="I1147" s="11">
        <f t="shared" si="110"/>
        <v>8.5096008484523804E-3</v>
      </c>
      <c r="J1147" s="8">
        <f t="shared" si="104"/>
        <v>2.069039915154762E-2</v>
      </c>
      <c r="K1147" s="15">
        <f t="shared" si="105"/>
        <v>0.70857531340916502</v>
      </c>
      <c r="L1147" s="15"/>
    </row>
    <row r="1148" spans="1:12" x14ac:dyDescent="0.3">
      <c r="A1148" s="10" t="s">
        <v>1150</v>
      </c>
      <c r="B1148" s="11">
        <v>-5.120618010415065E-2</v>
      </c>
      <c r="C1148" s="11">
        <f t="shared" si="107"/>
        <v>-5.2978039178449718E-2</v>
      </c>
      <c r="D1148" s="6">
        <f t="shared" si="108"/>
        <v>2.8066726351933533E-3</v>
      </c>
      <c r="E1148" s="6">
        <f t="shared" si="111"/>
        <v>8.7937645621960915E-4</v>
      </c>
      <c r="F1148" s="6">
        <f t="shared" si="106"/>
        <v>7.9833185914065499E-4</v>
      </c>
      <c r="G1148" s="12">
        <f t="shared" si="109"/>
        <v>0.96329892983520782</v>
      </c>
      <c r="H1148" s="18">
        <v>2.9100000000000001E-2</v>
      </c>
      <c r="I1148" s="11">
        <f t="shared" si="110"/>
        <v>2.8254767016216129E-2</v>
      </c>
      <c r="J1148" s="8">
        <f t="shared" si="104"/>
        <v>8.4523298378387166E-4</v>
      </c>
      <c r="K1148" s="15">
        <f t="shared" si="105"/>
        <v>2.9045807002882187E-2</v>
      </c>
      <c r="L1148" s="15"/>
    </row>
    <row r="1149" spans="1:12" x14ac:dyDescent="0.3">
      <c r="A1149" s="10" t="s">
        <v>1151</v>
      </c>
      <c r="B1149" s="11">
        <v>-1.4146873522479694E-2</v>
      </c>
      <c r="C1149" s="11">
        <f t="shared" si="107"/>
        <v>-1.591873259677876E-2</v>
      </c>
      <c r="D1149" s="6">
        <f t="shared" si="108"/>
        <v>2.5340604748774661E-4</v>
      </c>
      <c r="E1149" s="6">
        <f t="shared" si="111"/>
        <v>2.8066726351933533E-3</v>
      </c>
      <c r="F1149" s="6">
        <f t="shared" si="106"/>
        <v>1.1254893546576784E-3</v>
      </c>
      <c r="G1149" s="12">
        <f t="shared" si="109"/>
        <v>2.6693792762492681</v>
      </c>
      <c r="H1149" s="18">
        <v>2.0299999999999999E-2</v>
      </c>
      <c r="I1149" s="11">
        <f t="shared" si="110"/>
        <v>3.3548313737916523E-2</v>
      </c>
      <c r="J1149" s="8">
        <f t="shared" ref="J1149:J1212" si="112">SQRT((H1149-I1149)^2)</f>
        <v>1.3248313737916524E-2</v>
      </c>
      <c r="K1149" s="15">
        <f t="shared" ref="K1149:K1212" si="113">ABS(H1149-I1149)/H1149</f>
        <v>0.65262629250820325</v>
      </c>
      <c r="L1149" s="15"/>
    </row>
    <row r="1150" spans="1:12" x14ac:dyDescent="0.3">
      <c r="A1150" s="10" t="s">
        <v>1152</v>
      </c>
      <c r="B1150" s="11">
        <v>-4.3882164495487021E-2</v>
      </c>
      <c r="C1150" s="11">
        <f t="shared" si="107"/>
        <v>-4.5654023569786088E-2</v>
      </c>
      <c r="D1150" s="6">
        <f t="shared" si="108"/>
        <v>2.0842898681105839E-3</v>
      </c>
      <c r="E1150" s="6">
        <f t="shared" si="111"/>
        <v>2.5340604748774661E-4</v>
      </c>
      <c r="F1150" s="6">
        <f t="shared" ref="F1150:F1213" si="114">B$6+B$7*E1150+B$8*H1149^2</f>
        <v>3.5688709819776065E-4</v>
      </c>
      <c r="G1150" s="12">
        <f t="shared" si="109"/>
        <v>1.2140636610308728</v>
      </c>
      <c r="H1150" s="18">
        <v>2.63E-2</v>
      </c>
      <c r="I1150" s="11">
        <f t="shared" si="110"/>
        <v>1.8891455692925323E-2</v>
      </c>
      <c r="J1150" s="8">
        <f t="shared" si="112"/>
        <v>7.4085443070746777E-3</v>
      </c>
      <c r="K1150" s="15">
        <f t="shared" si="113"/>
        <v>0.28169369988877102</v>
      </c>
      <c r="L1150" s="15"/>
    </row>
    <row r="1151" spans="1:12" x14ac:dyDescent="0.3">
      <c r="A1151" s="10" t="s">
        <v>1153</v>
      </c>
      <c r="B1151" s="11">
        <v>9.7959254154898895E-3</v>
      </c>
      <c r="C1151" s="11">
        <f t="shared" si="107"/>
        <v>8.024066341190822E-3</v>
      </c>
      <c r="D1151" s="6">
        <f t="shared" si="108"/>
        <v>6.4385640647831471E-5</v>
      </c>
      <c r="E1151" s="6">
        <f t="shared" si="111"/>
        <v>2.0842898681105839E-3</v>
      </c>
      <c r="F1151" s="6">
        <f t="shared" si="114"/>
        <v>8.8369392042329852E-4</v>
      </c>
      <c r="G1151" s="12">
        <f t="shared" si="109"/>
        <v>2.5025987650846537</v>
      </c>
      <c r="H1151" s="18">
        <v>3.1600000000000003E-2</v>
      </c>
      <c r="I1151" s="11">
        <f t="shared" si="110"/>
        <v>2.9726989763904761E-2</v>
      </c>
      <c r="J1151" s="8">
        <f t="shared" si="112"/>
        <v>1.8730102360952419E-3</v>
      </c>
      <c r="K1151" s="15">
        <f t="shared" si="113"/>
        <v>5.9272475825798789E-2</v>
      </c>
      <c r="L1151" s="15"/>
    </row>
    <row r="1152" spans="1:12" x14ac:dyDescent="0.3">
      <c r="A1152" s="10" t="s">
        <v>1154</v>
      </c>
      <c r="B1152" s="11">
        <v>-3.2331744829460947E-2</v>
      </c>
      <c r="C1152" s="11">
        <f t="shared" si="107"/>
        <v>-3.4103603903760014E-2</v>
      </c>
      <c r="D1152" s="6">
        <f t="shared" si="108"/>
        <v>1.1630557992245553E-3</v>
      </c>
      <c r="E1152" s="6">
        <f t="shared" si="111"/>
        <v>6.4385640647831471E-5</v>
      </c>
      <c r="F1152" s="6">
        <f t="shared" si="114"/>
        <v>7.6866608173904944E-4</v>
      </c>
      <c r="G1152" s="12">
        <f t="shared" si="109"/>
        <v>1.9185414455409762</v>
      </c>
      <c r="H1152" s="18">
        <v>2.8299999999999999E-2</v>
      </c>
      <c r="I1152" s="11">
        <f t="shared" si="110"/>
        <v>2.772482789376788E-2</v>
      </c>
      <c r="J1152" s="8">
        <f t="shared" si="112"/>
        <v>5.7517210623211912E-4</v>
      </c>
      <c r="K1152" s="15">
        <f t="shared" si="113"/>
        <v>2.0324102693714458E-2</v>
      </c>
      <c r="L1152" s="15"/>
    </row>
    <row r="1153" spans="1:12" x14ac:dyDescent="0.3">
      <c r="A1153" s="10" t="s">
        <v>1155</v>
      </c>
      <c r="B1153" s="11">
        <v>5.9115382276798132E-4</v>
      </c>
      <c r="C1153" s="11">
        <f t="shared" si="107"/>
        <v>-1.1807052515310861E-3</v>
      </c>
      <c r="D1153" s="6">
        <f t="shared" si="108"/>
        <v>1.3940648909930854E-6</v>
      </c>
      <c r="E1153" s="6">
        <f t="shared" si="111"/>
        <v>1.1630557992245553E-3</v>
      </c>
      <c r="F1153" s="6">
        <f t="shared" si="114"/>
        <v>8.0793157706634568E-4</v>
      </c>
      <c r="G1153" s="12">
        <f t="shared" si="109"/>
        <v>2.6373215408460942</v>
      </c>
      <c r="H1153" s="18">
        <v>2.8500000000000001E-2</v>
      </c>
      <c r="I1153" s="11">
        <f t="shared" si="110"/>
        <v>2.8424137226419833E-2</v>
      </c>
      <c r="J1153" s="8">
        <f t="shared" si="112"/>
        <v>7.586277358016813E-5</v>
      </c>
      <c r="K1153" s="15">
        <f t="shared" si="113"/>
        <v>2.6618517045673027E-3</v>
      </c>
      <c r="L1153" s="15"/>
    </row>
    <row r="1154" spans="1:12" x14ac:dyDescent="0.3">
      <c r="A1154" s="10" t="s">
        <v>1156</v>
      </c>
      <c r="B1154" s="11">
        <v>3.7460433621594742E-2</v>
      </c>
      <c r="C1154" s="11">
        <f t="shared" si="107"/>
        <v>3.5688574547295675E-2</v>
      </c>
      <c r="D1154" s="6">
        <f t="shared" si="108"/>
        <v>1.2736743532178808E-3</v>
      </c>
      <c r="E1154" s="6">
        <f t="shared" si="111"/>
        <v>1.3940648909930854E-6</v>
      </c>
      <c r="F1154" s="6">
        <f t="shared" si="114"/>
        <v>6.1668410814192157E-4</v>
      </c>
      <c r="G1154" s="12">
        <f t="shared" si="109"/>
        <v>1.6175600113560933</v>
      </c>
      <c r="H1154" s="18">
        <v>2.2499999999999999E-2</v>
      </c>
      <c r="I1154" s="11">
        <f t="shared" si="110"/>
        <v>2.4833125218987673E-2</v>
      </c>
      <c r="J1154" s="8">
        <f t="shared" si="112"/>
        <v>2.3331252189876736E-3</v>
      </c>
      <c r="K1154" s="15">
        <f t="shared" si="113"/>
        <v>0.10369445417722994</v>
      </c>
      <c r="L1154" s="15"/>
    </row>
    <row r="1155" spans="1:12" x14ac:dyDescent="0.3">
      <c r="A1155" s="10" t="s">
        <v>1157</v>
      </c>
      <c r="B1155" s="11">
        <v>-1.2119738649588555E-2</v>
      </c>
      <c r="C1155" s="11">
        <f t="shared" si="107"/>
        <v>-1.3891597723887622E-2</v>
      </c>
      <c r="D1155" s="6">
        <f t="shared" si="108"/>
        <v>1.9297648732231976E-4</v>
      </c>
      <c r="E1155" s="6">
        <f t="shared" si="111"/>
        <v>1.2736743532178808E-3</v>
      </c>
      <c r="F1155" s="6">
        <f t="shared" si="114"/>
        <v>6.0374898326987891E-4</v>
      </c>
      <c r="G1155" s="12">
        <f t="shared" si="109"/>
        <v>2.8264018533552351</v>
      </c>
      <c r="H1155" s="18">
        <v>1.18E-2</v>
      </c>
      <c r="I1155" s="11">
        <f t="shared" si="110"/>
        <v>2.457130406123938E-2</v>
      </c>
      <c r="J1155" s="8">
        <f t="shared" si="112"/>
        <v>1.2771304061239381E-2</v>
      </c>
      <c r="K1155" s="15">
        <f t="shared" si="113"/>
        <v>1.0823139034948628</v>
      </c>
      <c r="L1155" s="15"/>
    </row>
    <row r="1156" spans="1:12" x14ac:dyDescent="0.3">
      <c r="A1156" s="10" t="s">
        <v>1158</v>
      </c>
      <c r="B1156" s="11">
        <v>2.721238513385657E-2</v>
      </c>
      <c r="C1156" s="11">
        <f t="shared" si="107"/>
        <v>2.5440526059557503E-2</v>
      </c>
      <c r="D1156" s="6">
        <f t="shared" si="108"/>
        <v>6.4722036618702439E-4</v>
      </c>
      <c r="E1156" s="6">
        <f t="shared" si="111"/>
        <v>1.9297648732231976E-4</v>
      </c>
      <c r="F1156" s="6">
        <f t="shared" si="114"/>
        <v>1.3978487574621088E-4</v>
      </c>
      <c r="G1156" s="12">
        <f t="shared" si="109"/>
        <v>2.2510105769653941</v>
      </c>
      <c r="H1156" s="18">
        <v>2.5399999999999999E-2</v>
      </c>
      <c r="I1156" s="11">
        <f t="shared" si="110"/>
        <v>1.1823065412413604E-2</v>
      </c>
      <c r="J1156" s="8">
        <f t="shared" si="112"/>
        <v>1.3576934587586395E-2</v>
      </c>
      <c r="K1156" s="15">
        <f t="shared" si="113"/>
        <v>0.53452498376324387</v>
      </c>
      <c r="L1156" s="15"/>
    </row>
    <row r="1157" spans="1:12" x14ac:dyDescent="0.3">
      <c r="A1157" s="10" t="s">
        <v>1159</v>
      </c>
      <c r="B1157" s="11">
        <v>-4.8411622414103066E-2</v>
      </c>
      <c r="C1157" s="11">
        <f t="shared" si="107"/>
        <v>-5.0183481488402133E-2</v>
      </c>
      <c r="D1157" s="6">
        <f t="shared" si="108"/>
        <v>2.5183818142967998E-3</v>
      </c>
      <c r="E1157" s="6">
        <f t="shared" si="111"/>
        <v>6.4722036618702439E-4</v>
      </c>
      <c r="F1157" s="6">
        <f t="shared" si="114"/>
        <v>6.0120865304867969E-4</v>
      </c>
      <c r="G1157" s="12">
        <f t="shared" si="109"/>
        <v>0.69829758149850252</v>
      </c>
      <c r="H1157" s="18">
        <v>2.4500000000000001E-2</v>
      </c>
      <c r="I1157" s="11">
        <f t="shared" si="110"/>
        <v>2.4519556542659568E-2</v>
      </c>
      <c r="J1157" s="8">
        <f t="shared" si="112"/>
        <v>1.9556542659567022E-5</v>
      </c>
      <c r="K1157" s="15">
        <f t="shared" si="113"/>
        <v>7.9822623100273557E-4</v>
      </c>
      <c r="L1157" s="15"/>
    </row>
    <row r="1158" spans="1:12" x14ac:dyDescent="0.3">
      <c r="A1158" s="10" t="s">
        <v>1160</v>
      </c>
      <c r="B1158" s="11">
        <v>-2.6001202898607587E-3</v>
      </c>
      <c r="C1158" s="11">
        <f t="shared" si="107"/>
        <v>-4.3719793641598262E-3</v>
      </c>
      <c r="D1158" s="6">
        <f t="shared" si="108"/>
        <v>1.911420356063936E-5</v>
      </c>
      <c r="E1158" s="6">
        <f t="shared" si="111"/>
        <v>2.5183818142967998E-3</v>
      </c>
      <c r="F1158" s="6">
        <f t="shared" si="114"/>
        <v>8.8910241875402691E-4</v>
      </c>
      <c r="G1158" s="12">
        <f t="shared" si="109"/>
        <v>3.1495228052906628</v>
      </c>
      <c r="H1158" s="18">
        <v>1.6500000000000001E-2</v>
      </c>
      <c r="I1158" s="11">
        <f t="shared" si="110"/>
        <v>2.9817820489667364E-2</v>
      </c>
      <c r="J1158" s="8">
        <f t="shared" si="112"/>
        <v>1.3317820489667363E-2</v>
      </c>
      <c r="K1158" s="15">
        <f t="shared" si="113"/>
        <v>0.8071406357374159</v>
      </c>
      <c r="L1158" s="15"/>
    </row>
    <row r="1159" spans="1:12" x14ac:dyDescent="0.3">
      <c r="A1159" s="10" t="s">
        <v>1161</v>
      </c>
      <c r="B1159" s="11">
        <v>-2.9793647539683829E-3</v>
      </c>
      <c r="C1159" s="11">
        <f t="shared" si="107"/>
        <v>-4.75122382826745E-3</v>
      </c>
      <c r="D1159" s="6">
        <f t="shared" si="108"/>
        <v>2.2574127866296403E-5</v>
      </c>
      <c r="E1159" s="6">
        <f t="shared" si="111"/>
        <v>1.911420356063936E-5</v>
      </c>
      <c r="F1159" s="6">
        <f t="shared" si="114"/>
        <v>2.1063920308567912E-4</v>
      </c>
      <c r="G1159" s="12">
        <f t="shared" si="109"/>
        <v>2.3849740348317754</v>
      </c>
      <c r="H1159" s="18">
        <v>3.6400000000000002E-2</v>
      </c>
      <c r="I1159" s="11">
        <f t="shared" si="110"/>
        <v>1.4513414590842471E-2</v>
      </c>
      <c r="J1159" s="8">
        <f t="shared" si="112"/>
        <v>2.1886585409157531E-2</v>
      </c>
      <c r="K1159" s="15">
        <f t="shared" si="113"/>
        <v>0.60127981893289917</v>
      </c>
      <c r="L1159" s="15"/>
    </row>
    <row r="1160" spans="1:12" x14ac:dyDescent="0.3">
      <c r="A1160" s="10" t="s">
        <v>1162</v>
      </c>
      <c r="B1160" s="11">
        <v>1.5784588810071418E-2</v>
      </c>
      <c r="C1160" s="11">
        <f t="shared" si="107"/>
        <v>1.4012729735772351E-2</v>
      </c>
      <c r="D1160" s="6">
        <f t="shared" si="108"/>
        <v>1.9635659464779865E-4</v>
      </c>
      <c r="E1160" s="6">
        <f t="shared" si="111"/>
        <v>2.2574127866296403E-5</v>
      </c>
      <c r="F1160" s="6">
        <f t="shared" si="114"/>
        <v>1.0087470741590113E-3</v>
      </c>
      <c r="G1160" s="12">
        <f t="shared" si="109"/>
        <v>2.8471546289371248</v>
      </c>
      <c r="H1160" s="18">
        <v>1.38E-2</v>
      </c>
      <c r="I1160" s="11">
        <f t="shared" si="110"/>
        <v>3.1760778865749045E-2</v>
      </c>
      <c r="J1160" s="8">
        <f t="shared" si="112"/>
        <v>1.7960778865749046E-2</v>
      </c>
      <c r="K1160" s="15">
        <f t="shared" si="113"/>
        <v>1.3015057149093512</v>
      </c>
      <c r="L1160" s="15"/>
    </row>
    <row r="1161" spans="1:12" x14ac:dyDescent="0.3">
      <c r="A1161" s="10" t="s">
        <v>1163</v>
      </c>
      <c r="B1161" s="11">
        <v>-2.375754947209743E-2</v>
      </c>
      <c r="C1161" s="11">
        <f t="shared" si="107"/>
        <v>-2.5529408546396497E-2</v>
      </c>
      <c r="D1161" s="6">
        <f t="shared" si="108"/>
        <v>6.517507007288225E-4</v>
      </c>
      <c r="E1161" s="6">
        <f t="shared" si="111"/>
        <v>1.9635659464779865E-4</v>
      </c>
      <c r="F1161" s="6">
        <f t="shared" si="114"/>
        <v>1.7915451740118895E-4</v>
      </c>
      <c r="G1161" s="12">
        <f t="shared" si="109"/>
        <v>2.2470814792515927</v>
      </c>
      <c r="H1161" s="18">
        <v>2.5000000000000001E-2</v>
      </c>
      <c r="I1161" s="11">
        <f t="shared" si="110"/>
        <v>1.3384861501008852E-2</v>
      </c>
      <c r="J1161" s="8">
        <f t="shared" si="112"/>
        <v>1.1615138498991149E-2</v>
      </c>
      <c r="K1161" s="15">
        <f t="shared" si="113"/>
        <v>0.46460553995964593</v>
      </c>
      <c r="L1161" s="15"/>
    </row>
    <row r="1162" spans="1:12" x14ac:dyDescent="0.3">
      <c r="A1162" s="10" t="s">
        <v>1164</v>
      </c>
      <c r="B1162" s="11">
        <v>1.5004341104144855E-2</v>
      </c>
      <c r="C1162" s="11">
        <f t="shared" si="107"/>
        <v>1.3232482029845788E-2</v>
      </c>
      <c r="D1162" s="6">
        <f t="shared" si="108"/>
        <v>1.750985806701917E-4</v>
      </c>
      <c r="E1162" s="6">
        <f t="shared" si="111"/>
        <v>6.517507007288225E-4</v>
      </c>
      <c r="F1162" s="6">
        <f t="shared" si="114"/>
        <v>5.867152329621677E-4</v>
      </c>
      <c r="G1162" s="12">
        <f t="shared" si="109"/>
        <v>2.8887297510901431</v>
      </c>
      <c r="H1162" s="18">
        <v>1.5100000000000001E-2</v>
      </c>
      <c r="I1162" s="11">
        <f t="shared" si="110"/>
        <v>2.4222205369498619E-2</v>
      </c>
      <c r="J1162" s="8">
        <f t="shared" si="112"/>
        <v>9.1222053694986188E-3</v>
      </c>
      <c r="K1162" s="15">
        <f t="shared" si="113"/>
        <v>0.60411956089394825</v>
      </c>
      <c r="L1162" s="15"/>
    </row>
    <row r="1163" spans="1:12" x14ac:dyDescent="0.3">
      <c r="A1163" s="10" t="s">
        <v>1165</v>
      </c>
      <c r="B1163" s="11">
        <v>2.6401089130529413E-2</v>
      </c>
      <c r="C1163" s="11">
        <f t="shared" si="107"/>
        <v>2.4629230056230345E-2</v>
      </c>
      <c r="D1163" s="6">
        <f t="shared" si="108"/>
        <v>6.0659897316272019E-4</v>
      </c>
      <c r="E1163" s="6">
        <f t="shared" si="111"/>
        <v>1.750985806701917E-4</v>
      </c>
      <c r="F1163" s="6">
        <f t="shared" si="114"/>
        <v>2.0395956620186459E-4</v>
      </c>
      <c r="G1163" s="12">
        <f t="shared" si="109"/>
        <v>2.0635451221847627</v>
      </c>
      <c r="H1163" s="18">
        <v>1.6400000000000001E-2</v>
      </c>
      <c r="I1163" s="11">
        <f t="shared" si="110"/>
        <v>1.4281441320884408E-2</v>
      </c>
      <c r="J1163" s="8">
        <f t="shared" si="112"/>
        <v>2.1185586791155932E-3</v>
      </c>
      <c r="K1163" s="15">
        <f t="shared" si="113"/>
        <v>0.12918040726314592</v>
      </c>
      <c r="L1163" s="15"/>
    </row>
    <row r="1164" spans="1:12" x14ac:dyDescent="0.3">
      <c r="A1164" s="10" t="s">
        <v>1166</v>
      </c>
      <c r="B1164" s="11">
        <v>3.2717696941452531E-2</v>
      </c>
      <c r="C1164" s="11">
        <f t="shared" si="107"/>
        <v>3.0945837867153464E-2</v>
      </c>
      <c r="D1164" s="6">
        <f t="shared" si="108"/>
        <v>9.5764488130014929E-4</v>
      </c>
      <c r="E1164" s="6">
        <f t="shared" si="111"/>
        <v>6.0659897316272019E-4</v>
      </c>
      <c r="F1164" s="6">
        <f t="shared" si="114"/>
        <v>3.0921829988147251E-4</v>
      </c>
      <c r="G1164" s="12">
        <f t="shared" si="109"/>
        <v>1.0449527903999121</v>
      </c>
      <c r="H1164" s="18">
        <v>1.4500000000000001E-2</v>
      </c>
      <c r="I1164" s="11">
        <f t="shared" si="110"/>
        <v>1.7584604058137689E-2</v>
      </c>
      <c r="J1164" s="8">
        <f t="shared" si="112"/>
        <v>3.0846040581376886E-3</v>
      </c>
      <c r="K1164" s="15">
        <f t="shared" si="113"/>
        <v>0.21273131435432335</v>
      </c>
      <c r="L1164" s="15"/>
    </row>
    <row r="1165" spans="1:12" x14ac:dyDescent="0.3">
      <c r="A1165" s="10" t="s">
        <v>1167</v>
      </c>
      <c r="B1165" s="11">
        <v>-4.1086239656886563E-3</v>
      </c>
      <c r="C1165" s="11">
        <f t="shared" si="107"/>
        <v>-5.8804830399877238E-3</v>
      </c>
      <c r="D1165" s="6">
        <f t="shared" si="108"/>
        <v>3.4580080783583264E-5</v>
      </c>
      <c r="E1165" s="6">
        <f t="shared" si="111"/>
        <v>9.5764488130014929E-4</v>
      </c>
      <c r="F1165" s="6">
        <f t="shared" si="114"/>
        <v>3.2513507638084387E-4</v>
      </c>
      <c r="G1165" s="12">
        <f t="shared" si="109"/>
        <v>3.2605795081371469</v>
      </c>
      <c r="H1165" s="18">
        <v>1.4E-2</v>
      </c>
      <c r="I1165" s="11">
        <f t="shared" si="110"/>
        <v>1.8031502332885186E-2</v>
      </c>
      <c r="J1165" s="8">
        <f t="shared" si="112"/>
        <v>4.0315023328851857E-3</v>
      </c>
      <c r="K1165" s="15">
        <f t="shared" si="113"/>
        <v>0.28796445234894186</v>
      </c>
      <c r="L1165" s="15"/>
    </row>
    <row r="1166" spans="1:12" x14ac:dyDescent="0.3">
      <c r="A1166" s="10" t="s">
        <v>1168</v>
      </c>
      <c r="B1166" s="11">
        <v>-7.2213755917567863E-3</v>
      </c>
      <c r="C1166" s="11">
        <f t="shared" si="107"/>
        <v>-8.9932346660558538E-3</v>
      </c>
      <c r="D1166" s="6">
        <f t="shared" si="108"/>
        <v>8.0878269758748739E-5</v>
      </c>
      <c r="E1166" s="6">
        <f t="shared" si="111"/>
        <v>3.4580080783583264E-5</v>
      </c>
      <c r="F1166" s="6">
        <f t="shared" si="114"/>
        <v>1.5553445288771917E-4</v>
      </c>
      <c r="G1166" s="12">
        <f t="shared" si="109"/>
        <v>2.9601216229223342</v>
      </c>
      <c r="H1166" s="18">
        <v>1.83E-2</v>
      </c>
      <c r="I1166" s="11">
        <f t="shared" si="110"/>
        <v>1.2471345271770771E-2</v>
      </c>
      <c r="J1166" s="8">
        <f t="shared" si="112"/>
        <v>5.8286547282292295E-3</v>
      </c>
      <c r="K1166" s="15">
        <f t="shared" si="113"/>
        <v>0.31850572285405626</v>
      </c>
      <c r="L1166" s="15"/>
    </row>
    <row r="1167" spans="1:12" x14ac:dyDescent="0.3">
      <c r="A1167" s="10" t="s">
        <v>1169</v>
      </c>
      <c r="B1167" s="11">
        <v>2.6527426545809741E-2</v>
      </c>
      <c r="C1167" s="11">
        <f t="shared" si="107"/>
        <v>2.4755567471510673E-2</v>
      </c>
      <c r="D1167" s="6">
        <f t="shared" si="108"/>
        <v>6.1283812083651732E-4</v>
      </c>
      <c r="E1167" s="6">
        <f t="shared" si="111"/>
        <v>8.0878269758748739E-5</v>
      </c>
      <c r="F1167" s="6">
        <f t="shared" si="114"/>
        <v>2.6872000782529934E-4</v>
      </c>
      <c r="G1167" s="12">
        <f t="shared" si="109"/>
        <v>2.0519891225285773</v>
      </c>
      <c r="H1167" s="18">
        <v>1.6400000000000001E-2</v>
      </c>
      <c r="I1167" s="11">
        <f t="shared" si="110"/>
        <v>1.639268153247965E-2</v>
      </c>
      <c r="J1167" s="8">
        <f t="shared" si="112"/>
        <v>7.318467520351507E-6</v>
      </c>
      <c r="K1167" s="15">
        <f t="shared" si="113"/>
        <v>4.4624801953362846E-4</v>
      </c>
      <c r="L1167" s="15"/>
    </row>
    <row r="1168" spans="1:12" x14ac:dyDescent="0.3">
      <c r="A1168" s="10" t="s">
        <v>1170</v>
      </c>
      <c r="B1168" s="11">
        <v>-2.5005382230997939E-2</v>
      </c>
      <c r="C1168" s="11">
        <f t="shared" ref="C1168:C1231" si="115">B1168-B$5</f>
        <v>-2.6777241305297007E-2</v>
      </c>
      <c r="D1168" s="6">
        <f t="shared" ref="D1168:D1231" si="116">C1168^2</f>
        <v>7.1702065192210415E-4</v>
      </c>
      <c r="E1168" s="6">
        <f t="shared" si="111"/>
        <v>6.1283812083651732E-4</v>
      </c>
      <c r="F1168" s="6">
        <f t="shared" si="114"/>
        <v>3.1029168982516951E-4</v>
      </c>
      <c r="G1168" s="12">
        <f t="shared" ref="G1168:G1231" si="117">IFERROR(LN(_xlfn.GAMMA((B$11+1)/2)/(H1168*SQRT(B$11*PI())*_xlfn.GAMMA(B$11/2))*(1 + D1168/(H1168^2*B$11))^(-(B$11+1)/2)),-10000)</f>
        <v>2.1208695785003644</v>
      </c>
      <c r="H1168" s="18">
        <v>2.07E-2</v>
      </c>
      <c r="I1168" s="11">
        <f t="shared" ref="I1168:I1231" si="118">SQRT(F1168)</f>
        <v>1.7615098348438749E-2</v>
      </c>
      <c r="J1168" s="8">
        <f t="shared" si="112"/>
        <v>3.0849016515612504E-3</v>
      </c>
      <c r="K1168" s="15">
        <f t="shared" si="113"/>
        <v>0.14902906529281404</v>
      </c>
      <c r="L1168" s="15"/>
    </row>
    <row r="1169" spans="1:12" x14ac:dyDescent="0.3">
      <c r="A1169" s="10" t="s">
        <v>1171</v>
      </c>
      <c r="B1169" s="11">
        <v>4.0408626852198835E-3</v>
      </c>
      <c r="C1169" s="11">
        <f t="shared" si="115"/>
        <v>2.269003610920816E-3</v>
      </c>
      <c r="D1169" s="6">
        <f t="shared" si="116"/>
        <v>5.1483773863717014E-6</v>
      </c>
      <c r="E1169" s="6">
        <f t="shared" ref="E1169:E1232" si="119">D1168</f>
        <v>7.1702065192210415E-4</v>
      </c>
      <c r="F1169" s="6">
        <f t="shared" si="114"/>
        <v>4.4907219428989853E-4</v>
      </c>
      <c r="G1169" s="12">
        <f t="shared" si="117"/>
        <v>3.0210503760997263</v>
      </c>
      <c r="H1169" s="18">
        <v>1.9300000000000001E-2</v>
      </c>
      <c r="I1169" s="11">
        <f t="shared" si="118"/>
        <v>2.119132356154043E-2</v>
      </c>
      <c r="J1169" s="8">
        <f t="shared" si="112"/>
        <v>1.891323561540429E-3</v>
      </c>
      <c r="K1169" s="15">
        <f t="shared" si="113"/>
        <v>9.7996039458053311E-2</v>
      </c>
      <c r="L1169" s="15"/>
    </row>
    <row r="1170" spans="1:12" x14ac:dyDescent="0.3">
      <c r="A1170" s="10" t="s">
        <v>1172</v>
      </c>
      <c r="B1170" s="11">
        <v>9.3957764401497983E-3</v>
      </c>
      <c r="C1170" s="11">
        <f t="shared" si="115"/>
        <v>7.6239173658507308E-3</v>
      </c>
      <c r="D1170" s="6">
        <f t="shared" si="116"/>
        <v>5.8124116001320347E-5</v>
      </c>
      <c r="E1170" s="6">
        <f t="shared" si="119"/>
        <v>5.1483773863717014E-6</v>
      </c>
      <c r="F1170" s="6">
        <f t="shared" si="114"/>
        <v>2.8417638116182072E-4</v>
      </c>
      <c r="G1170" s="12">
        <f t="shared" si="117"/>
        <v>3.0587513360353991</v>
      </c>
      <c r="H1170" s="18">
        <v>1.6899999999999998E-2</v>
      </c>
      <c r="I1170" s="11">
        <f t="shared" si="118"/>
        <v>1.6857531882272112E-2</v>
      </c>
      <c r="J1170" s="8">
        <f t="shared" si="112"/>
        <v>4.2468117727886834E-5</v>
      </c>
      <c r="K1170" s="15">
        <f t="shared" si="113"/>
        <v>2.5129063744311736E-3</v>
      </c>
      <c r="L1170" s="15"/>
    </row>
    <row r="1171" spans="1:12" x14ac:dyDescent="0.3">
      <c r="A1171" s="10" t="s">
        <v>1173</v>
      </c>
      <c r="B1171" s="11">
        <v>-7.3334623734117805E-3</v>
      </c>
      <c r="C1171" s="11">
        <f t="shared" si="115"/>
        <v>-9.1053214477108471E-3</v>
      </c>
      <c r="D1171" s="6">
        <f t="shared" si="116"/>
        <v>8.2906878666143163E-5</v>
      </c>
      <c r="E1171" s="6">
        <f t="shared" si="119"/>
        <v>5.8124116001320347E-5</v>
      </c>
      <c r="F1171" s="6">
        <f t="shared" si="114"/>
        <v>2.2747178821201779E-4</v>
      </c>
      <c r="G1171" s="12">
        <f t="shared" si="117"/>
        <v>3.2665613554329127</v>
      </c>
      <c r="H1171" s="18">
        <v>1.0200000000000001E-2</v>
      </c>
      <c r="I1171" s="11">
        <f t="shared" si="118"/>
        <v>1.5082167888338128E-2</v>
      </c>
      <c r="J1171" s="8">
        <f t="shared" si="112"/>
        <v>4.8821678883381268E-3</v>
      </c>
      <c r="K1171" s="15">
        <f t="shared" si="113"/>
        <v>0.47864391062138495</v>
      </c>
      <c r="L1171" s="15"/>
    </row>
    <row r="1172" spans="1:12" x14ac:dyDescent="0.3">
      <c r="A1172" s="10" t="s">
        <v>1174</v>
      </c>
      <c r="B1172" s="11">
        <v>-2.7856921781521202E-2</v>
      </c>
      <c r="C1172" s="11">
        <f t="shared" si="115"/>
        <v>-2.9628780855820269E-2</v>
      </c>
      <c r="D1172" s="6">
        <f t="shared" si="116"/>
        <v>8.7786465500222163E-4</v>
      </c>
      <c r="E1172" s="6">
        <f t="shared" si="119"/>
        <v>8.2906878666143163E-5</v>
      </c>
      <c r="F1172" s="6">
        <f t="shared" si="114"/>
        <v>9.4181541775917448E-5</v>
      </c>
      <c r="G1172" s="12">
        <f t="shared" si="117"/>
        <v>1.7348447108668315</v>
      </c>
      <c r="H1172" s="18">
        <v>1.7899999999999999E-2</v>
      </c>
      <c r="I1172" s="11">
        <f t="shared" si="118"/>
        <v>9.7047175010876764E-3</v>
      </c>
      <c r="J1172" s="8">
        <f t="shared" si="112"/>
        <v>8.1952824989123228E-3</v>
      </c>
      <c r="K1172" s="15">
        <f t="shared" si="113"/>
        <v>0.45783701111242031</v>
      </c>
      <c r="L1172" s="15"/>
    </row>
    <row r="1173" spans="1:12" x14ac:dyDescent="0.3">
      <c r="A1173" s="10" t="s">
        <v>1175</v>
      </c>
      <c r="B1173" s="11">
        <v>-3.5875113839234606E-2</v>
      </c>
      <c r="C1173" s="11">
        <f t="shared" si="115"/>
        <v>-3.7646972913533673E-2</v>
      </c>
      <c r="D1173" s="6">
        <f t="shared" si="116"/>
        <v>1.417294569552338E-3</v>
      </c>
      <c r="E1173" s="6">
        <f t="shared" si="119"/>
        <v>8.7786465500222163E-4</v>
      </c>
      <c r="F1173" s="6">
        <f t="shared" si="114"/>
        <v>3.9486467051828459E-4</v>
      </c>
      <c r="G1173" s="12">
        <f t="shared" si="117"/>
        <v>1.2961148740918103</v>
      </c>
      <c r="H1173" s="18">
        <v>2.06E-2</v>
      </c>
      <c r="I1173" s="11">
        <f t="shared" si="118"/>
        <v>1.9871202040095223E-2</v>
      </c>
      <c r="J1173" s="8">
        <f t="shared" si="112"/>
        <v>7.2879795990477697E-4</v>
      </c>
      <c r="K1173" s="15">
        <f t="shared" si="113"/>
        <v>3.537854174295034E-2</v>
      </c>
      <c r="L1173" s="15"/>
    </row>
    <row r="1174" spans="1:12" x14ac:dyDescent="0.3">
      <c r="A1174" s="10" t="s">
        <v>1176</v>
      </c>
      <c r="B1174" s="11">
        <v>-4.7937663194641253E-2</v>
      </c>
      <c r="C1174" s="11">
        <f t="shared" si="115"/>
        <v>-4.970952226894032E-2</v>
      </c>
      <c r="D1174" s="6">
        <f t="shared" si="116"/>
        <v>2.4710366042062738E-3</v>
      </c>
      <c r="E1174" s="6">
        <f t="shared" si="119"/>
        <v>1.417294569552338E-3</v>
      </c>
      <c r="F1174" s="6">
        <f t="shared" si="114"/>
        <v>5.664192945936306E-4</v>
      </c>
      <c r="G1174" s="12">
        <f t="shared" si="117"/>
        <v>1.4326599500887396</v>
      </c>
      <c r="H1174" s="18">
        <v>3.5299999999999998E-2</v>
      </c>
      <c r="I1174" s="11">
        <f t="shared" si="118"/>
        <v>2.379956500849607E-2</v>
      </c>
      <c r="J1174" s="8">
        <f t="shared" si="112"/>
        <v>1.1500434991503928E-2</v>
      </c>
      <c r="K1174" s="15">
        <f t="shared" si="113"/>
        <v>0.32579135953268917</v>
      </c>
      <c r="L1174" s="15"/>
    </row>
    <row r="1175" spans="1:12" x14ac:dyDescent="0.3">
      <c r="A1175" s="10" t="s">
        <v>1177</v>
      </c>
      <c r="B1175" s="11">
        <v>1.7672960632858035E-3</v>
      </c>
      <c r="C1175" s="11">
        <f t="shared" si="115"/>
        <v>-4.5630110132638315E-6</v>
      </c>
      <c r="D1175" s="6">
        <f t="shared" si="116"/>
        <v>2.0821069507167018E-11</v>
      </c>
      <c r="E1175" s="6">
        <f t="shared" si="119"/>
        <v>2.4710366042062738E-3</v>
      </c>
      <c r="F1175" s="6">
        <f t="shared" si="114"/>
        <v>1.3702329189063073E-3</v>
      </c>
      <c r="G1175" s="12">
        <f t="shared" si="117"/>
        <v>3.3208580265507321</v>
      </c>
      <c r="H1175" s="18">
        <v>1.44E-2</v>
      </c>
      <c r="I1175" s="11">
        <f t="shared" si="118"/>
        <v>3.7016657316758184E-2</v>
      </c>
      <c r="J1175" s="8">
        <f t="shared" si="112"/>
        <v>2.2616657316758184E-2</v>
      </c>
      <c r="K1175" s="15">
        <f t="shared" si="113"/>
        <v>1.5706012025526517</v>
      </c>
      <c r="L1175" s="15"/>
    </row>
    <row r="1176" spans="1:12" x14ac:dyDescent="0.3">
      <c r="A1176" s="10" t="s">
        <v>1178</v>
      </c>
      <c r="B1176" s="11">
        <v>2.470083397445047E-2</v>
      </c>
      <c r="C1176" s="11">
        <f t="shared" si="115"/>
        <v>2.2928974900151403E-2</v>
      </c>
      <c r="D1176" s="6">
        <f t="shared" si="116"/>
        <v>5.2573788997177301E-4</v>
      </c>
      <c r="E1176" s="6">
        <f t="shared" si="119"/>
        <v>2.0821069507167018E-11</v>
      </c>
      <c r="F1176" s="6">
        <f t="shared" si="114"/>
        <v>1.5819137575641591E-4</v>
      </c>
      <c r="G1176" s="12">
        <f t="shared" si="117"/>
        <v>2.3472629715189273</v>
      </c>
      <c r="H1176" s="18">
        <v>2.5100000000000001E-2</v>
      </c>
      <c r="I1176" s="11">
        <f t="shared" si="118"/>
        <v>1.2577415305078223E-2</v>
      </c>
      <c r="J1176" s="8">
        <f t="shared" si="112"/>
        <v>1.2522584694921778E-2</v>
      </c>
      <c r="K1176" s="15">
        <f t="shared" si="113"/>
        <v>0.49890775676979193</v>
      </c>
      <c r="L1176" s="15"/>
    </row>
    <row r="1177" spans="1:12" x14ac:dyDescent="0.3">
      <c r="A1177" s="10" t="s">
        <v>1179</v>
      </c>
      <c r="B1177" s="11">
        <v>-4.1674900903802596E-2</v>
      </c>
      <c r="C1177" s="11">
        <f t="shared" si="115"/>
        <v>-4.3446759978101664E-2</v>
      </c>
      <c r="D1177" s="6">
        <f t="shared" si="116"/>
        <v>1.8876209525947765E-3</v>
      </c>
      <c r="E1177" s="6">
        <f t="shared" si="119"/>
        <v>5.2573788997177301E-4</v>
      </c>
      <c r="F1177" s="6">
        <f t="shared" si="114"/>
        <v>5.6883132662653517E-4</v>
      </c>
      <c r="G1177" s="12">
        <f t="shared" si="117"/>
        <v>1.555822492522914</v>
      </c>
      <c r="H1177" s="18">
        <v>3.0499999999999999E-2</v>
      </c>
      <c r="I1177" s="11">
        <f t="shared" si="118"/>
        <v>2.3850185043863603E-2</v>
      </c>
      <c r="J1177" s="8">
        <f t="shared" si="112"/>
        <v>6.6498149561363962E-3</v>
      </c>
      <c r="K1177" s="15">
        <f t="shared" si="113"/>
        <v>0.21802671987332448</v>
      </c>
      <c r="L1177" s="15"/>
    </row>
    <row r="1178" spans="1:12" x14ac:dyDescent="0.3">
      <c r="A1178" s="10" t="s">
        <v>1180</v>
      </c>
      <c r="B1178" s="11">
        <v>1.4199716774909211E-2</v>
      </c>
      <c r="C1178" s="11">
        <f t="shared" si="115"/>
        <v>1.2427857700610143E-2</v>
      </c>
      <c r="D1178" s="6">
        <f t="shared" si="116"/>
        <v>1.5445164702661485E-4</v>
      </c>
      <c r="E1178" s="6">
        <f t="shared" si="119"/>
        <v>1.8876209525947765E-3</v>
      </c>
      <c r="F1178" s="6">
        <f t="shared" si="114"/>
        <v>1.0305871964850681E-3</v>
      </c>
      <c r="G1178" s="12">
        <f t="shared" si="117"/>
        <v>2.9361520952580302</v>
      </c>
      <c r="H1178" s="18">
        <v>1.4999999999999999E-2</v>
      </c>
      <c r="I1178" s="11">
        <f t="shared" si="118"/>
        <v>3.2102759951210862E-2</v>
      </c>
      <c r="J1178" s="8">
        <f t="shared" si="112"/>
        <v>1.7102759951210862E-2</v>
      </c>
      <c r="K1178" s="15">
        <f t="shared" si="113"/>
        <v>1.1401839967473908</v>
      </c>
      <c r="L1178" s="15"/>
    </row>
    <row r="1179" spans="1:12" x14ac:dyDescent="0.3">
      <c r="A1179" s="10" t="s">
        <v>1181</v>
      </c>
      <c r="B1179" s="11">
        <v>2.4782166074838227E-2</v>
      </c>
      <c r="C1179" s="11">
        <f t="shared" si="115"/>
        <v>2.301030700053916E-2</v>
      </c>
      <c r="D1179" s="6">
        <f t="shared" si="116"/>
        <v>5.2947422825906144E-4</v>
      </c>
      <c r="E1179" s="6">
        <f t="shared" si="119"/>
        <v>1.5445164702661485E-4</v>
      </c>
      <c r="F1179" s="6">
        <f t="shared" si="114"/>
        <v>1.9812712718771848E-4</v>
      </c>
      <c r="G1179" s="12">
        <f t="shared" si="117"/>
        <v>2.3298577331268944</v>
      </c>
      <c r="H1179" s="18">
        <v>0.02</v>
      </c>
      <c r="I1179" s="11">
        <f t="shared" si="118"/>
        <v>1.4075763822532634E-2</v>
      </c>
      <c r="J1179" s="8">
        <f t="shared" si="112"/>
        <v>5.9242361774673666E-3</v>
      </c>
      <c r="K1179" s="15">
        <f t="shared" si="113"/>
        <v>0.29621180887336834</v>
      </c>
      <c r="L1179" s="15"/>
    </row>
    <row r="1180" spans="1:12" x14ac:dyDescent="0.3">
      <c r="A1180" s="10" t="s">
        <v>1182</v>
      </c>
      <c r="B1180" s="11">
        <v>-1.466388598919502E-3</v>
      </c>
      <c r="C1180" s="11">
        <f t="shared" si="115"/>
        <v>-3.2382476732185691E-3</v>
      </c>
      <c r="D1180" s="6">
        <f t="shared" si="116"/>
        <v>1.0486247993105476E-5</v>
      </c>
      <c r="E1180" s="6">
        <f t="shared" si="119"/>
        <v>5.2947422825906144E-4</v>
      </c>
      <c r="F1180" s="6">
        <f t="shared" si="114"/>
        <v>3.952230279124305E-4</v>
      </c>
      <c r="G1180" s="12">
        <f t="shared" si="117"/>
        <v>2.9086579684242904</v>
      </c>
      <c r="H1180" s="18">
        <v>2.1499999999999998E-2</v>
      </c>
      <c r="I1180" s="11">
        <f t="shared" si="118"/>
        <v>1.9880216998625303E-2</v>
      </c>
      <c r="J1180" s="8">
        <f t="shared" si="112"/>
        <v>1.6197830013746951E-3</v>
      </c>
      <c r="K1180" s="15">
        <f t="shared" si="113"/>
        <v>7.5338744249985823E-2</v>
      </c>
      <c r="L1180" s="15"/>
    </row>
    <row r="1181" spans="1:12" x14ac:dyDescent="0.3">
      <c r="A1181" s="10" t="s">
        <v>1183</v>
      </c>
      <c r="B1181" s="11">
        <v>1.6074640938196622E-2</v>
      </c>
      <c r="C1181" s="11">
        <f t="shared" si="115"/>
        <v>1.4302781863897555E-2</v>
      </c>
      <c r="D1181" s="6">
        <f t="shared" si="116"/>
        <v>2.0456956904623682E-4</v>
      </c>
      <c r="E1181" s="6">
        <f t="shared" si="119"/>
        <v>1.0486247993105476E-5</v>
      </c>
      <c r="F1181" s="6">
        <f t="shared" si="114"/>
        <v>3.5309514464721559E-4</v>
      </c>
      <c r="G1181" s="12">
        <f t="shared" si="117"/>
        <v>2.8267171665512776</v>
      </c>
      <c r="H1181" s="18">
        <v>1.4500000000000001E-2</v>
      </c>
      <c r="I1181" s="11">
        <f t="shared" si="118"/>
        <v>1.8790826076764577E-2</v>
      </c>
      <c r="J1181" s="8">
        <f t="shared" si="112"/>
        <v>4.2908260767645767E-3</v>
      </c>
      <c r="K1181" s="15">
        <f t="shared" si="113"/>
        <v>0.29591903977686734</v>
      </c>
      <c r="L1181" s="15"/>
    </row>
    <row r="1182" spans="1:12" x14ac:dyDescent="0.3">
      <c r="A1182" s="10" t="s">
        <v>1184</v>
      </c>
      <c r="B1182" s="11">
        <v>3.2878015907145237E-2</v>
      </c>
      <c r="C1182" s="11">
        <f t="shared" si="115"/>
        <v>3.110615683284617E-2</v>
      </c>
      <c r="D1182" s="6">
        <f t="shared" si="116"/>
        <v>9.6759299290962244E-4</v>
      </c>
      <c r="E1182" s="6">
        <f t="shared" si="119"/>
        <v>2.0456956904623682E-4</v>
      </c>
      <c r="F1182" s="6">
        <f t="shared" si="114"/>
        <v>1.955751574171216E-4</v>
      </c>
      <c r="G1182" s="12">
        <f t="shared" si="117"/>
        <v>1.0693931861499273</v>
      </c>
      <c r="H1182" s="18">
        <v>1.47E-2</v>
      </c>
      <c r="I1182" s="11">
        <f t="shared" si="118"/>
        <v>1.3984818819602977E-2</v>
      </c>
      <c r="J1182" s="8">
        <f t="shared" si="112"/>
        <v>7.1518118039702247E-4</v>
      </c>
      <c r="K1182" s="15">
        <f t="shared" si="113"/>
        <v>4.8651780979389284E-2</v>
      </c>
      <c r="L1182" s="15"/>
    </row>
    <row r="1183" spans="1:12" x14ac:dyDescent="0.3">
      <c r="A1183" s="10" t="s">
        <v>1185</v>
      </c>
      <c r="B1183" s="11">
        <v>-7.1822364346739607E-3</v>
      </c>
      <c r="C1183" s="11">
        <f t="shared" si="115"/>
        <v>-8.9540955089730274E-3</v>
      </c>
      <c r="D1183" s="6">
        <f t="shared" si="116"/>
        <v>8.0175826383810934E-5</v>
      </c>
      <c r="E1183" s="6">
        <f t="shared" si="119"/>
        <v>9.6759299290962244E-4</v>
      </c>
      <c r="F1183" s="6">
        <f t="shared" si="114"/>
        <v>3.312708310459058E-4</v>
      </c>
      <c r="G1183" s="12">
        <f t="shared" si="117"/>
        <v>3.2858272953491987</v>
      </c>
      <c r="H1183" s="18">
        <v>9.9000000000000008E-3</v>
      </c>
      <c r="I1183" s="11">
        <f t="shared" si="118"/>
        <v>1.8200846987047218E-2</v>
      </c>
      <c r="J1183" s="8">
        <f t="shared" si="112"/>
        <v>8.3008469870472171E-3</v>
      </c>
      <c r="K1183" s="15">
        <f t="shared" si="113"/>
        <v>0.83846939263103193</v>
      </c>
      <c r="L1183" s="15"/>
    </row>
    <row r="1184" spans="1:12" x14ac:dyDescent="0.3">
      <c r="A1184" s="10" t="s">
        <v>1186</v>
      </c>
      <c r="B1184" s="11">
        <v>-3.0215338351466652E-2</v>
      </c>
      <c r="C1184" s="11">
        <f t="shared" si="115"/>
        <v>-3.1987197425765716E-2</v>
      </c>
      <c r="D1184" s="6">
        <f t="shared" si="116"/>
        <v>1.0231807991549129E-3</v>
      </c>
      <c r="E1184" s="6">
        <f t="shared" si="119"/>
        <v>8.0175826383810934E-5</v>
      </c>
      <c r="F1184" s="6">
        <f t="shared" si="114"/>
        <v>8.9143477764408666E-5</v>
      </c>
      <c r="G1184" s="12">
        <f t="shared" si="117"/>
        <v>1.7712717445158648</v>
      </c>
      <c r="H1184" s="18">
        <v>2.0799999999999999E-2</v>
      </c>
      <c r="I1184" s="11">
        <f t="shared" si="118"/>
        <v>9.4415823760855191E-3</v>
      </c>
      <c r="J1184" s="8">
        <f t="shared" si="112"/>
        <v>1.135841762391448E-2</v>
      </c>
      <c r="K1184" s="15">
        <f t="shared" si="113"/>
        <v>0.54607777038050387</v>
      </c>
      <c r="L1184" s="15"/>
    </row>
    <row r="1185" spans="1:12" x14ac:dyDescent="0.3">
      <c r="A1185" s="10" t="s">
        <v>1187</v>
      </c>
      <c r="B1185" s="11">
        <v>-3.2648417534999699E-4</v>
      </c>
      <c r="C1185" s="11">
        <f t="shared" si="115"/>
        <v>-2.0983432496490644E-3</v>
      </c>
      <c r="D1185" s="6">
        <f t="shared" si="116"/>
        <v>4.4030443933477956E-6</v>
      </c>
      <c r="E1185" s="6">
        <f t="shared" si="119"/>
        <v>1.0231807991549129E-3</v>
      </c>
      <c r="F1185" s="6">
        <f t="shared" si="114"/>
        <v>5.0488828771760147E-4</v>
      </c>
      <c r="G1185" s="12">
        <f t="shared" si="117"/>
        <v>3.7123313561723341</v>
      </c>
      <c r="H1185" s="18">
        <v>9.4999999999999998E-3</v>
      </c>
      <c r="I1185" s="11">
        <f t="shared" si="118"/>
        <v>2.2469719351108981E-2</v>
      </c>
      <c r="J1185" s="8">
        <f t="shared" si="112"/>
        <v>1.2969719351108982E-2</v>
      </c>
      <c r="K1185" s="15">
        <f t="shared" si="113"/>
        <v>1.3652336159062086</v>
      </c>
      <c r="L1185" s="15"/>
    </row>
    <row r="1186" spans="1:12" x14ac:dyDescent="0.3">
      <c r="A1186" s="10" t="s">
        <v>1188</v>
      </c>
      <c r="B1186" s="11">
        <v>-1.3433127207756312E-2</v>
      </c>
      <c r="C1186" s="11">
        <f t="shared" si="115"/>
        <v>-1.5204986282055379E-2</v>
      </c>
      <c r="D1186" s="6">
        <f t="shared" si="116"/>
        <v>2.3119160783749226E-4</v>
      </c>
      <c r="E1186" s="6">
        <f t="shared" si="119"/>
        <v>4.4030443933477956E-6</v>
      </c>
      <c r="F1186" s="6">
        <f t="shared" si="114"/>
        <v>7.0228618530439912E-5</v>
      </c>
      <c r="G1186" s="12">
        <f t="shared" si="117"/>
        <v>2.6529193686893633</v>
      </c>
      <c r="H1186" s="18">
        <v>2.2200000000000001E-2</v>
      </c>
      <c r="I1186" s="11">
        <f t="shared" si="118"/>
        <v>8.3802516985135907E-3</v>
      </c>
      <c r="J1186" s="8">
        <f t="shared" si="112"/>
        <v>1.381974830148641E-2</v>
      </c>
      <c r="K1186" s="15">
        <f t="shared" si="113"/>
        <v>0.62251118475164002</v>
      </c>
      <c r="L1186" s="15"/>
    </row>
    <row r="1187" spans="1:12" x14ac:dyDescent="0.3">
      <c r="A1187" s="10" t="s">
        <v>1189</v>
      </c>
      <c r="B1187" s="11">
        <v>8.9463821864529634E-3</v>
      </c>
      <c r="C1187" s="11">
        <f t="shared" si="115"/>
        <v>7.1745231121538959E-3</v>
      </c>
      <c r="D1187" s="6">
        <f t="shared" si="116"/>
        <v>5.1473781886830421E-5</v>
      </c>
      <c r="E1187" s="6">
        <f t="shared" si="119"/>
        <v>2.3119160783749226E-4</v>
      </c>
      <c r="F1187" s="6">
        <f t="shared" si="114"/>
        <v>4.1423993064752416E-4</v>
      </c>
      <c r="G1187" s="12">
        <f t="shared" si="117"/>
        <v>3.3186712702333496</v>
      </c>
      <c r="H1187" s="18">
        <v>1.21E-2</v>
      </c>
      <c r="I1187" s="11">
        <f t="shared" si="118"/>
        <v>2.0352885069383264E-2</v>
      </c>
      <c r="J1187" s="8">
        <f t="shared" si="112"/>
        <v>8.2528850693832645E-3</v>
      </c>
      <c r="K1187" s="15">
        <f t="shared" si="113"/>
        <v>0.68205661730440204</v>
      </c>
      <c r="L1187" s="15"/>
    </row>
    <row r="1188" spans="1:12" x14ac:dyDescent="0.3">
      <c r="A1188" s="10" t="s">
        <v>1190</v>
      </c>
      <c r="B1188" s="11">
        <v>1.7317958038907878E-2</v>
      </c>
      <c r="C1188" s="11">
        <f t="shared" si="115"/>
        <v>1.5546098964608811E-2</v>
      </c>
      <c r="D1188" s="6">
        <f t="shared" si="116"/>
        <v>2.4168119301741113E-4</v>
      </c>
      <c r="E1188" s="6">
        <f t="shared" si="119"/>
        <v>5.1473781886830421E-5</v>
      </c>
      <c r="F1188" s="6">
        <f t="shared" si="114"/>
        <v>1.2087244459624158E-4</v>
      </c>
      <c r="G1188" s="12">
        <f t="shared" si="117"/>
        <v>2.6260000202318845</v>
      </c>
      <c r="H1188" s="18">
        <v>2.29E-2</v>
      </c>
      <c r="I1188" s="11">
        <f t="shared" si="118"/>
        <v>1.0994200498273696E-2</v>
      </c>
      <c r="J1188" s="8">
        <f t="shared" si="112"/>
        <v>1.1905799501726304E-2</v>
      </c>
      <c r="K1188" s="15">
        <f t="shared" si="113"/>
        <v>0.51990390837232769</v>
      </c>
      <c r="L1188" s="15"/>
    </row>
    <row r="1189" spans="1:12" x14ac:dyDescent="0.3">
      <c r="A1189" s="10" t="s">
        <v>1191</v>
      </c>
      <c r="B1189" s="11">
        <v>3.4923190886583274E-3</v>
      </c>
      <c r="C1189" s="11">
        <f t="shared" si="115"/>
        <v>1.7204600143592601E-3</v>
      </c>
      <c r="D1189" s="6">
        <f t="shared" si="116"/>
        <v>2.9599826610090655E-6</v>
      </c>
      <c r="E1189" s="6">
        <f t="shared" si="119"/>
        <v>2.4168119301741113E-4</v>
      </c>
      <c r="F1189" s="6">
        <f t="shared" si="114"/>
        <v>4.3996138860804651E-4</v>
      </c>
      <c r="G1189" s="12">
        <f t="shared" si="117"/>
        <v>3.5690945591827781</v>
      </c>
      <c r="H1189" s="18">
        <v>1.11E-2</v>
      </c>
      <c r="I1189" s="11">
        <f t="shared" si="118"/>
        <v>2.0975256580267297E-2</v>
      </c>
      <c r="J1189" s="8">
        <f t="shared" si="112"/>
        <v>9.8752565802672967E-3</v>
      </c>
      <c r="K1189" s="15">
        <f t="shared" si="113"/>
        <v>0.88966275497903569</v>
      </c>
      <c r="L1189" s="15"/>
    </row>
    <row r="1190" spans="1:12" x14ac:dyDescent="0.3">
      <c r="A1190" s="10" t="s">
        <v>1192</v>
      </c>
      <c r="B1190" s="11">
        <v>2.2582671530513233E-2</v>
      </c>
      <c r="C1190" s="11">
        <f t="shared" si="115"/>
        <v>2.0810812456214165E-2</v>
      </c>
      <c r="D1190" s="6">
        <f t="shared" si="116"/>
        <v>4.3308991508771865E-4</v>
      </c>
      <c r="E1190" s="6">
        <f t="shared" si="119"/>
        <v>2.9599826610090655E-6</v>
      </c>
      <c r="F1190" s="6">
        <f t="shared" si="114"/>
        <v>9.4950207536507284E-5</v>
      </c>
      <c r="G1190" s="12">
        <f t="shared" si="117"/>
        <v>1.7566193350729749</v>
      </c>
      <c r="H1190" s="18">
        <v>1.0800000000000001E-2</v>
      </c>
      <c r="I1190" s="11">
        <f t="shared" si="118"/>
        <v>9.7442397105421876E-3</v>
      </c>
      <c r="J1190" s="8">
        <f t="shared" si="112"/>
        <v>1.055760289457813E-3</v>
      </c>
      <c r="K1190" s="15">
        <f t="shared" si="113"/>
        <v>9.7755582357204898E-2</v>
      </c>
      <c r="L1190" s="15"/>
    </row>
    <row r="1191" spans="1:12" x14ac:dyDescent="0.3">
      <c r="A1191" s="10" t="s">
        <v>1193</v>
      </c>
      <c r="B1191" s="11">
        <v>1.2005164694019956E-3</v>
      </c>
      <c r="C1191" s="11">
        <f t="shared" si="115"/>
        <v>-5.7134260489707174E-4</v>
      </c>
      <c r="D1191" s="6">
        <f t="shared" si="116"/>
        <v>3.2643237217057144E-7</v>
      </c>
      <c r="E1191" s="6">
        <f t="shared" si="119"/>
        <v>4.3308991508771865E-4</v>
      </c>
      <c r="F1191" s="6">
        <f t="shared" si="114"/>
        <v>1.6397293795090994E-4</v>
      </c>
      <c r="G1191" s="12">
        <f t="shared" si="117"/>
        <v>3.3131590718294133</v>
      </c>
      <c r="H1191" s="18">
        <v>1.4500000000000001E-2</v>
      </c>
      <c r="I1191" s="11">
        <f t="shared" si="118"/>
        <v>1.2805191835771534E-2</v>
      </c>
      <c r="J1191" s="8">
        <f t="shared" si="112"/>
        <v>1.6948081642284667E-3</v>
      </c>
      <c r="K1191" s="15">
        <f t="shared" si="113"/>
        <v>0.11688332167092873</v>
      </c>
      <c r="L1191" s="15"/>
    </row>
    <row r="1192" spans="1:12" x14ac:dyDescent="0.3">
      <c r="A1192" s="10" t="s">
        <v>1194</v>
      </c>
      <c r="B1192" s="11">
        <v>-2.2837486581918386E-2</v>
      </c>
      <c r="C1192" s="11">
        <f t="shared" si="115"/>
        <v>-2.4609345656217453E-2</v>
      </c>
      <c r="D1192" s="6">
        <f t="shared" si="116"/>
        <v>6.056198936271888E-4</v>
      </c>
      <c r="E1192" s="6">
        <f t="shared" si="119"/>
        <v>3.2643237217057144E-7</v>
      </c>
      <c r="F1192" s="6">
        <f t="shared" si="114"/>
        <v>1.6043693975707109E-4</v>
      </c>
      <c r="G1192" s="12">
        <f t="shared" si="117"/>
        <v>1.5949740033934827</v>
      </c>
      <c r="H1192" s="18">
        <v>1.2800000000000001E-2</v>
      </c>
      <c r="I1192" s="11">
        <f t="shared" si="118"/>
        <v>1.2666370425543029E-2</v>
      </c>
      <c r="J1192" s="8">
        <f t="shared" si="112"/>
        <v>1.3362957445697127E-4</v>
      </c>
      <c r="K1192" s="15">
        <f t="shared" si="113"/>
        <v>1.0439810504450879E-2</v>
      </c>
      <c r="L1192" s="15"/>
    </row>
    <row r="1193" spans="1:12" x14ac:dyDescent="0.3">
      <c r="A1193" s="10" t="s">
        <v>1195</v>
      </c>
      <c r="B1193" s="11">
        <v>-9.5303480103526676E-3</v>
      </c>
      <c r="C1193" s="11">
        <f t="shared" si="115"/>
        <v>-1.1302207084651735E-2</v>
      </c>
      <c r="D1193" s="6">
        <f t="shared" si="116"/>
        <v>1.2773988498435186E-4</v>
      </c>
      <c r="E1193" s="6">
        <f t="shared" si="119"/>
        <v>6.056198936271888E-4</v>
      </c>
      <c r="F1193" s="6">
        <f t="shared" si="114"/>
        <v>2.2941299042375139E-4</v>
      </c>
      <c r="G1193" s="12">
        <f t="shared" si="117"/>
        <v>3.0012656775872943</v>
      </c>
      <c r="H1193" s="18">
        <v>1.4800000000000001E-2</v>
      </c>
      <c r="I1193" s="11">
        <f t="shared" si="118"/>
        <v>1.5146385391364878E-2</v>
      </c>
      <c r="J1193" s="8">
        <f t="shared" si="112"/>
        <v>3.4638539136487741E-4</v>
      </c>
      <c r="K1193" s="15">
        <f t="shared" si="113"/>
        <v>2.3404418335464687E-2</v>
      </c>
      <c r="L1193" s="15"/>
    </row>
    <row r="1194" spans="1:12" x14ac:dyDescent="0.3">
      <c r="A1194" s="10" t="s">
        <v>1196</v>
      </c>
      <c r="B1194" s="11">
        <v>-1.5236111547552659E-3</v>
      </c>
      <c r="C1194" s="11">
        <f t="shared" si="115"/>
        <v>-3.2954702290543332E-3</v>
      </c>
      <c r="D1194" s="6">
        <f t="shared" si="116"/>
        <v>1.0860124030583419E-5</v>
      </c>
      <c r="E1194" s="6">
        <f t="shared" si="119"/>
        <v>1.2773988498435186E-4</v>
      </c>
      <c r="F1194" s="6">
        <f t="shared" si="114"/>
        <v>1.8901642568752277E-4</v>
      </c>
      <c r="G1194" s="12">
        <f t="shared" si="117"/>
        <v>2.8046740688348155</v>
      </c>
      <c r="H1194" s="18">
        <v>2.3900000000000001E-2</v>
      </c>
      <c r="I1194" s="11">
        <f t="shared" si="118"/>
        <v>1.3748324468367873E-2</v>
      </c>
      <c r="J1194" s="8">
        <f t="shared" si="112"/>
        <v>1.0151675531632128E-2</v>
      </c>
      <c r="K1194" s="15">
        <f t="shared" si="113"/>
        <v>0.42475629839464968</v>
      </c>
      <c r="L1194" s="15"/>
    </row>
    <row r="1195" spans="1:12" x14ac:dyDescent="0.3">
      <c r="A1195" s="10" t="s">
        <v>1197</v>
      </c>
      <c r="B1195" s="11">
        <v>3.2090643452772823E-4</v>
      </c>
      <c r="C1195" s="11">
        <f t="shared" si="115"/>
        <v>-1.4509526397713391E-3</v>
      </c>
      <c r="D1195" s="6">
        <f t="shared" si="116"/>
        <v>2.1052635628594176E-6</v>
      </c>
      <c r="E1195" s="6">
        <f t="shared" si="119"/>
        <v>1.0860124030583419E-5</v>
      </c>
      <c r="F1195" s="6">
        <f t="shared" si="114"/>
        <v>4.3570544353404656E-4</v>
      </c>
      <c r="G1195" s="12">
        <f t="shared" si="117"/>
        <v>3.04596896171733</v>
      </c>
      <c r="H1195" s="18">
        <v>1.89E-2</v>
      </c>
      <c r="I1195" s="11">
        <f t="shared" si="118"/>
        <v>2.0873558477989482E-2</v>
      </c>
      <c r="J1195" s="8">
        <f t="shared" si="112"/>
        <v>1.9735584779894816E-3</v>
      </c>
      <c r="K1195" s="15">
        <f t="shared" si="113"/>
        <v>0.10442108349150696</v>
      </c>
      <c r="L1195" s="15"/>
    </row>
    <row r="1196" spans="1:12" x14ac:dyDescent="0.3">
      <c r="A1196" s="10" t="s">
        <v>1198</v>
      </c>
      <c r="B1196" s="11">
        <v>1.7727160545857625E-2</v>
      </c>
      <c r="C1196" s="11">
        <f t="shared" si="115"/>
        <v>1.5955301471558558E-2</v>
      </c>
      <c r="D1196" s="6">
        <f t="shared" si="116"/>
        <v>2.5457164504831867E-4</v>
      </c>
      <c r="E1196" s="6">
        <f t="shared" si="119"/>
        <v>2.1052635628594176E-6</v>
      </c>
      <c r="F1196" s="6">
        <f t="shared" si="114"/>
        <v>2.7207700963715551E-4</v>
      </c>
      <c r="G1196" s="12">
        <f t="shared" si="117"/>
        <v>2.7126772455334764</v>
      </c>
      <c r="H1196" s="18">
        <v>1.49E-2</v>
      </c>
      <c r="I1196" s="11">
        <f t="shared" si="118"/>
        <v>1.6494757034802163E-2</v>
      </c>
      <c r="J1196" s="8">
        <f t="shared" si="112"/>
        <v>1.5947570348021634E-3</v>
      </c>
      <c r="K1196" s="15">
        <f t="shared" si="113"/>
        <v>0.10703067347665526</v>
      </c>
      <c r="L1196" s="15"/>
    </row>
    <row r="1197" spans="1:12" x14ac:dyDescent="0.3">
      <c r="A1197" s="10" t="s">
        <v>1199</v>
      </c>
      <c r="B1197" s="11">
        <v>-8.0982466882201717E-3</v>
      </c>
      <c r="C1197" s="11">
        <f t="shared" si="115"/>
        <v>-9.8701057625192393E-3</v>
      </c>
      <c r="D1197" s="6">
        <f t="shared" si="116"/>
        <v>9.7418987763315499E-5</v>
      </c>
      <c r="E1197" s="6">
        <f t="shared" si="119"/>
        <v>2.5457164504831867E-4</v>
      </c>
      <c r="F1197" s="6">
        <f t="shared" si="114"/>
        <v>2.1308671777468561E-4</v>
      </c>
      <c r="G1197" s="12">
        <f t="shared" si="117"/>
        <v>2.962551197890154</v>
      </c>
      <c r="H1197" s="18">
        <v>1.7600000000000001E-2</v>
      </c>
      <c r="I1197" s="11">
        <f t="shared" si="118"/>
        <v>1.4597490119013118E-2</v>
      </c>
      <c r="J1197" s="8">
        <f t="shared" si="112"/>
        <v>3.0025098809868828E-3</v>
      </c>
      <c r="K1197" s="15">
        <f t="shared" si="113"/>
        <v>0.17059715232880016</v>
      </c>
      <c r="L1197" s="15"/>
    </row>
    <row r="1198" spans="1:12" x14ac:dyDescent="0.3">
      <c r="A1198" s="10" t="s">
        <v>1200</v>
      </c>
      <c r="B1198" s="11">
        <v>3.0609327597584515E-2</v>
      </c>
      <c r="C1198" s="11">
        <f t="shared" si="115"/>
        <v>2.8837468523285448E-2</v>
      </c>
      <c r="D1198" s="6">
        <f t="shared" si="116"/>
        <v>8.3159959083147893E-4</v>
      </c>
      <c r="E1198" s="6">
        <f t="shared" si="119"/>
        <v>9.7418987763315499E-5</v>
      </c>
      <c r="F1198" s="6">
        <f t="shared" si="114"/>
        <v>2.5252769220381109E-4</v>
      </c>
      <c r="G1198" s="12">
        <f t="shared" si="117"/>
        <v>1.8711599743379388</v>
      </c>
      <c r="H1198" s="18">
        <v>1.8700000000000001E-2</v>
      </c>
      <c r="I1198" s="11">
        <f t="shared" si="118"/>
        <v>1.5891119916601571E-2</v>
      </c>
      <c r="J1198" s="8">
        <f t="shared" si="112"/>
        <v>2.8088800833984302E-3</v>
      </c>
      <c r="K1198" s="15">
        <f t="shared" si="113"/>
        <v>0.15020749109082512</v>
      </c>
      <c r="L1198" s="15"/>
    </row>
    <row r="1199" spans="1:12" x14ac:dyDescent="0.3">
      <c r="A1199" s="10" t="s">
        <v>1201</v>
      </c>
      <c r="B1199" s="11">
        <v>1.5628759334989129E-2</v>
      </c>
      <c r="C1199" s="11">
        <f t="shared" si="115"/>
        <v>1.3856900260690062E-2</v>
      </c>
      <c r="D1199" s="6">
        <f t="shared" si="116"/>
        <v>1.9201368483471229E-4</v>
      </c>
      <c r="E1199" s="6">
        <f t="shared" si="119"/>
        <v>8.3159959083147893E-4</v>
      </c>
      <c r="F1199" s="6">
        <f t="shared" si="114"/>
        <v>4.0908713566805517E-4</v>
      </c>
      <c r="G1199" s="12">
        <f t="shared" si="117"/>
        <v>2.7788853444718029</v>
      </c>
      <c r="H1199" s="18">
        <v>1.0699999999999999E-2</v>
      </c>
      <c r="I1199" s="11">
        <f t="shared" si="118"/>
        <v>2.022590259217262E-2</v>
      </c>
      <c r="J1199" s="8">
        <f t="shared" si="112"/>
        <v>9.525902592172621E-3</v>
      </c>
      <c r="K1199" s="15">
        <f t="shared" si="113"/>
        <v>0.89027127029650666</v>
      </c>
      <c r="L1199" s="15"/>
    </row>
    <row r="1200" spans="1:12" x14ac:dyDescent="0.3">
      <c r="A1200" s="10" t="s">
        <v>1202</v>
      </c>
      <c r="B1200" s="11">
        <v>1.352095084334381E-2</v>
      </c>
      <c r="C1200" s="11">
        <f t="shared" si="115"/>
        <v>1.1749091769044743E-2</v>
      </c>
      <c r="D1200" s="6">
        <f t="shared" si="116"/>
        <v>1.3804115739743492E-4</v>
      </c>
      <c r="E1200" s="6">
        <f t="shared" si="119"/>
        <v>1.9201368483471229E-4</v>
      </c>
      <c r="F1200" s="6">
        <f t="shared" si="114"/>
        <v>1.2086911549258946E-4</v>
      </c>
      <c r="G1200" s="12">
        <f t="shared" si="117"/>
        <v>3.0110475343597298</v>
      </c>
      <c r="H1200" s="18">
        <v>1.32E-2</v>
      </c>
      <c r="I1200" s="11">
        <f t="shared" si="118"/>
        <v>1.0994049094514244E-2</v>
      </c>
      <c r="J1200" s="8">
        <f t="shared" si="112"/>
        <v>2.2059509054857557E-3</v>
      </c>
      <c r="K1200" s="15">
        <f t="shared" si="113"/>
        <v>0.16711749283982999</v>
      </c>
      <c r="L1200" s="15"/>
    </row>
    <row r="1201" spans="1:12" x14ac:dyDescent="0.3">
      <c r="A1201" s="10" t="s">
        <v>1203</v>
      </c>
      <c r="B1201" s="11">
        <v>-1.8875813005413758E-2</v>
      </c>
      <c r="C1201" s="11">
        <f t="shared" si="115"/>
        <v>-2.0647672079712825E-2</v>
      </c>
      <c r="D1201" s="6">
        <f t="shared" si="116"/>
        <v>4.2632636231135256E-4</v>
      </c>
      <c r="E1201" s="6">
        <f t="shared" si="119"/>
        <v>1.3804115739743492E-4</v>
      </c>
      <c r="F1201" s="6">
        <f t="shared" si="114"/>
        <v>1.5684905943039347E-4</v>
      </c>
      <c r="G1201" s="12">
        <f t="shared" si="117"/>
        <v>2.3782046342313756</v>
      </c>
      <c r="H1201" s="18">
        <v>1.5900000000000001E-2</v>
      </c>
      <c r="I1201" s="11">
        <f t="shared" si="118"/>
        <v>1.2523939453318731E-2</v>
      </c>
      <c r="J1201" s="8">
        <f t="shared" si="112"/>
        <v>3.3760605466812699E-3</v>
      </c>
      <c r="K1201" s="15">
        <f t="shared" si="113"/>
        <v>0.21233085199253268</v>
      </c>
      <c r="L1201" s="15"/>
    </row>
    <row r="1202" spans="1:12" x14ac:dyDescent="0.3">
      <c r="A1202" s="10" t="s">
        <v>1204</v>
      </c>
      <c r="B1202" s="11">
        <v>-4.3562315732280947E-3</v>
      </c>
      <c r="C1202" s="11">
        <f t="shared" si="115"/>
        <v>-6.1280906475271622E-3</v>
      </c>
      <c r="D1202" s="6">
        <f t="shared" si="116"/>
        <v>3.7553494984309872E-5</v>
      </c>
      <c r="E1202" s="6">
        <f t="shared" si="119"/>
        <v>4.2632636231135256E-4</v>
      </c>
      <c r="F1202" s="6">
        <f t="shared" si="114"/>
        <v>2.6596907239433766E-4</v>
      </c>
      <c r="G1202" s="12">
        <f t="shared" si="117"/>
        <v>3.5875727136524747</v>
      </c>
      <c r="H1202" s="18">
        <v>8.5000000000000006E-3</v>
      </c>
      <c r="I1202" s="11">
        <f t="shared" si="118"/>
        <v>1.6308558256153044E-2</v>
      </c>
      <c r="J1202" s="8">
        <f t="shared" si="112"/>
        <v>7.8085582561530434E-3</v>
      </c>
      <c r="K1202" s="15">
        <f t="shared" si="113"/>
        <v>0.91865391248859329</v>
      </c>
      <c r="L1202" s="15"/>
    </row>
    <row r="1203" spans="1:12" x14ac:dyDescent="0.3">
      <c r="A1203" s="10" t="s">
        <v>1205</v>
      </c>
      <c r="B1203" s="11">
        <v>-1.885665101477358E-2</v>
      </c>
      <c r="C1203" s="11">
        <f t="shared" si="115"/>
        <v>-2.0628510089072648E-2</v>
      </c>
      <c r="D1203" s="6">
        <f t="shared" si="116"/>
        <v>4.2553542849497203E-4</v>
      </c>
      <c r="E1203" s="6">
        <f t="shared" si="119"/>
        <v>3.7553494984309872E-5</v>
      </c>
      <c r="F1203" s="6">
        <f t="shared" si="114"/>
        <v>6.2295409208045838E-5</v>
      </c>
      <c r="G1203" s="12">
        <f t="shared" si="117"/>
        <v>1.6846292030612573</v>
      </c>
      <c r="H1203" s="18">
        <v>1.04E-2</v>
      </c>
      <c r="I1203" s="11">
        <f t="shared" si="118"/>
        <v>7.8927440860606796E-3</v>
      </c>
      <c r="J1203" s="8">
        <f t="shared" si="112"/>
        <v>2.50725591393932E-3</v>
      </c>
      <c r="K1203" s="15">
        <f t="shared" si="113"/>
        <v>0.24108229941724232</v>
      </c>
      <c r="L1203" s="15"/>
    </row>
    <row r="1204" spans="1:12" x14ac:dyDescent="0.3">
      <c r="A1204" s="10" t="s">
        <v>1206</v>
      </c>
      <c r="B1204" s="11">
        <v>3.9831516638873625E-2</v>
      </c>
      <c r="C1204" s="11">
        <f t="shared" si="115"/>
        <v>3.8059657564574557E-2</v>
      </c>
      <c r="D1204" s="6">
        <f t="shared" si="116"/>
        <v>1.4485375339326773E-3</v>
      </c>
      <c r="E1204" s="6">
        <f t="shared" si="119"/>
        <v>4.2553542849497203E-4</v>
      </c>
      <c r="F1204" s="6">
        <f t="shared" si="114"/>
        <v>1.5624897255617169E-4</v>
      </c>
      <c r="G1204" s="12">
        <f t="shared" si="117"/>
        <v>1.4773620406822772</v>
      </c>
      <c r="H1204" s="18">
        <v>2.29E-2</v>
      </c>
      <c r="I1204" s="11">
        <f t="shared" si="118"/>
        <v>1.2499958902179307E-2</v>
      </c>
      <c r="J1204" s="8">
        <f t="shared" si="112"/>
        <v>1.0400041097820693E-2</v>
      </c>
      <c r="K1204" s="15">
        <f t="shared" si="113"/>
        <v>0.45415026628037958</v>
      </c>
      <c r="L1204" s="15"/>
    </row>
    <row r="1205" spans="1:12" x14ac:dyDescent="0.3">
      <c r="A1205" s="10" t="s">
        <v>1207</v>
      </c>
      <c r="B1205" s="11">
        <v>1.076017376604985E-2</v>
      </c>
      <c r="C1205" s="11">
        <f t="shared" si="115"/>
        <v>8.9883146917507824E-3</v>
      </c>
      <c r="D1205" s="6">
        <f t="shared" si="116"/>
        <v>8.0789800997942956E-5</v>
      </c>
      <c r="E1205" s="6">
        <f t="shared" si="119"/>
        <v>1.4485375339326773E-3</v>
      </c>
      <c r="F1205" s="6">
        <f t="shared" si="114"/>
        <v>6.4759030325385906E-4</v>
      </c>
      <c r="G1205" s="12">
        <f t="shared" si="117"/>
        <v>3.0317261709985064</v>
      </c>
      <c r="H1205" s="18">
        <v>1.66E-2</v>
      </c>
      <c r="I1205" s="11">
        <f t="shared" si="118"/>
        <v>2.5447795646260974E-2</v>
      </c>
      <c r="J1205" s="8">
        <f t="shared" si="112"/>
        <v>8.8477956462609739E-3</v>
      </c>
      <c r="K1205" s="15">
        <f t="shared" si="113"/>
        <v>0.53299973772656473</v>
      </c>
      <c r="L1205" s="15"/>
    </row>
    <row r="1206" spans="1:12" x14ac:dyDescent="0.3">
      <c r="A1206" s="10" t="s">
        <v>1208</v>
      </c>
      <c r="B1206" s="11">
        <v>1.8580536883860563E-2</v>
      </c>
      <c r="C1206" s="11">
        <f t="shared" si="115"/>
        <v>1.6808677809561495E-2</v>
      </c>
      <c r="D1206" s="6">
        <f t="shared" si="116"/>
        <v>2.8253164970564501E-4</v>
      </c>
      <c r="E1206" s="6">
        <f t="shared" si="119"/>
        <v>8.0789800997942956E-5</v>
      </c>
      <c r="F1206" s="6">
        <f t="shared" si="114"/>
        <v>2.237575334708757E-4</v>
      </c>
      <c r="G1206" s="12">
        <f t="shared" si="117"/>
        <v>2.5868429841282743</v>
      </c>
      <c r="H1206" s="18">
        <v>1.2999999999999999E-2</v>
      </c>
      <c r="I1206" s="11">
        <f t="shared" si="118"/>
        <v>1.4958527115691428E-2</v>
      </c>
      <c r="J1206" s="8">
        <f t="shared" si="112"/>
        <v>1.9585271156914285E-3</v>
      </c>
      <c r="K1206" s="15">
        <f t="shared" si="113"/>
        <v>0.15065593197626373</v>
      </c>
      <c r="L1206" s="15"/>
    </row>
    <row r="1207" spans="1:12" x14ac:dyDescent="0.3">
      <c r="A1207" s="10" t="s">
        <v>1209</v>
      </c>
      <c r="B1207" s="11">
        <v>-1.7536587170802792E-3</v>
      </c>
      <c r="C1207" s="11">
        <f t="shared" si="115"/>
        <v>-3.5255177913793463E-3</v>
      </c>
      <c r="D1207" s="6">
        <f t="shared" si="116"/>
        <v>1.2429275697332305E-5</v>
      </c>
      <c r="E1207" s="6">
        <f t="shared" si="119"/>
        <v>2.8253164970564501E-4</v>
      </c>
      <c r="F1207" s="6">
        <f t="shared" si="114"/>
        <v>1.7773764323890167E-4</v>
      </c>
      <c r="G1207" s="12">
        <f t="shared" si="117"/>
        <v>3.3239412950544769</v>
      </c>
      <c r="H1207" s="18">
        <v>1.3899999999999999E-2</v>
      </c>
      <c r="I1207" s="11">
        <f t="shared" si="118"/>
        <v>1.3331828203172349E-2</v>
      </c>
      <c r="J1207" s="8">
        <f t="shared" si="112"/>
        <v>5.6817179682765E-4</v>
      </c>
      <c r="K1207" s="15">
        <f t="shared" si="113"/>
        <v>4.0875668836521585E-2</v>
      </c>
      <c r="L1207" s="15"/>
    </row>
    <row r="1208" spans="1:12" x14ac:dyDescent="0.3">
      <c r="A1208" s="10" t="s">
        <v>1210</v>
      </c>
      <c r="B1208" s="11">
        <v>-1.6360722711942039E-3</v>
      </c>
      <c r="C1208" s="11">
        <f t="shared" si="115"/>
        <v>-3.4079313454932715E-3</v>
      </c>
      <c r="D1208" s="6">
        <f t="shared" si="116"/>
        <v>1.161399605559558E-5</v>
      </c>
      <c r="E1208" s="6">
        <f t="shared" si="119"/>
        <v>1.2429275697332305E-5</v>
      </c>
      <c r="F1208" s="6">
        <f t="shared" si="114"/>
        <v>1.4960995386985375E-4</v>
      </c>
      <c r="G1208" s="12">
        <f t="shared" si="117"/>
        <v>3.2107996050987255</v>
      </c>
      <c r="H1208" s="18">
        <v>1.5699999999999999E-2</v>
      </c>
      <c r="I1208" s="11">
        <f t="shared" si="118"/>
        <v>1.2231514782309416E-2</v>
      </c>
      <c r="J1208" s="8">
        <f t="shared" si="112"/>
        <v>3.4684852176905829E-3</v>
      </c>
      <c r="K1208" s="15">
        <f t="shared" si="113"/>
        <v>0.22092262533061038</v>
      </c>
      <c r="L1208" s="15"/>
    </row>
    <row r="1209" spans="1:12" x14ac:dyDescent="0.3">
      <c r="A1209" s="10" t="s">
        <v>1211</v>
      </c>
      <c r="B1209" s="11">
        <v>2.5536105671298499E-2</v>
      </c>
      <c r="C1209" s="11">
        <f t="shared" si="115"/>
        <v>2.3764246596999432E-2</v>
      </c>
      <c r="D1209" s="6">
        <f t="shared" si="116"/>
        <v>5.6473941632299905E-4</v>
      </c>
      <c r="E1209" s="6">
        <f t="shared" si="119"/>
        <v>1.161399605559558E-5</v>
      </c>
      <c r="F1209" s="6">
        <f t="shared" si="114"/>
        <v>1.8983358400489464E-4</v>
      </c>
      <c r="G1209" s="12">
        <f t="shared" si="117"/>
        <v>1.6384050679525042</v>
      </c>
      <c r="H1209" s="18">
        <v>1.24E-2</v>
      </c>
      <c r="I1209" s="11">
        <f t="shared" si="118"/>
        <v>1.3778010887094502E-2</v>
      </c>
      <c r="J1209" s="8">
        <f t="shared" si="112"/>
        <v>1.3780108870945027E-3</v>
      </c>
      <c r="K1209" s="15">
        <f t="shared" si="113"/>
        <v>0.11112991024955668</v>
      </c>
      <c r="L1209" s="15"/>
    </row>
    <row r="1210" spans="1:12" x14ac:dyDescent="0.3">
      <c r="A1210" s="10" t="s">
        <v>1212</v>
      </c>
      <c r="B1210" s="11">
        <v>4.129395510639353E-3</v>
      </c>
      <c r="C1210" s="11">
        <f t="shared" si="115"/>
        <v>2.3575364363402854E-3</v>
      </c>
      <c r="D1210" s="6">
        <f t="shared" si="116"/>
        <v>5.5579780486720529E-6</v>
      </c>
      <c r="E1210" s="6">
        <f t="shared" si="119"/>
        <v>5.6473941632299905E-4</v>
      </c>
      <c r="F1210" s="6">
        <f t="shared" si="114"/>
        <v>2.1474345543347155E-4</v>
      </c>
      <c r="G1210" s="12">
        <f t="shared" si="117"/>
        <v>3.9357170277484959</v>
      </c>
      <c r="H1210" s="18">
        <v>7.4000000000000003E-3</v>
      </c>
      <c r="I1210" s="11">
        <f t="shared" si="118"/>
        <v>1.4654127590323198E-2</v>
      </c>
      <c r="J1210" s="8">
        <f t="shared" si="112"/>
        <v>7.2541275903231974E-3</v>
      </c>
      <c r="K1210" s="15">
        <f t="shared" si="113"/>
        <v>0.98028751220583743</v>
      </c>
      <c r="L1210" s="15"/>
    </row>
    <row r="1211" spans="1:12" x14ac:dyDescent="0.3">
      <c r="A1211" s="10" t="s">
        <v>1213</v>
      </c>
      <c r="B1211" s="11">
        <v>-4.9672792754560102E-3</v>
      </c>
      <c r="C1211" s="11">
        <f t="shared" si="115"/>
        <v>-6.7391383497550778E-3</v>
      </c>
      <c r="D1211" s="6">
        <f t="shared" si="116"/>
        <v>4.541598569713959E-5</v>
      </c>
      <c r="E1211" s="6">
        <f t="shared" si="119"/>
        <v>5.5579780486720529E-6</v>
      </c>
      <c r="F1211" s="6">
        <f t="shared" si="114"/>
        <v>4.3540780853769888E-5</v>
      </c>
      <c r="G1211" s="12">
        <f t="shared" si="117"/>
        <v>3.0760870734208283</v>
      </c>
      <c r="H1211" s="18">
        <v>1.7000000000000001E-2</v>
      </c>
      <c r="I1211" s="11">
        <f t="shared" si="118"/>
        <v>6.5985438434377234E-3</v>
      </c>
      <c r="J1211" s="8">
        <f t="shared" si="112"/>
        <v>1.0401456156562277E-2</v>
      </c>
      <c r="K1211" s="15">
        <f t="shared" si="113"/>
        <v>0.61185036215072208</v>
      </c>
      <c r="L1211" s="15"/>
    </row>
    <row r="1212" spans="1:12" x14ac:dyDescent="0.3">
      <c r="A1212" s="10" t="s">
        <v>1214</v>
      </c>
      <c r="B1212" s="11">
        <v>-1.034700497537749E-3</v>
      </c>
      <c r="C1212" s="11">
        <f t="shared" si="115"/>
        <v>-2.8065595718368163E-3</v>
      </c>
      <c r="D1212" s="6">
        <f t="shared" si="116"/>
        <v>7.876776630268854E-6</v>
      </c>
      <c r="E1212" s="6">
        <f t="shared" si="119"/>
        <v>4.541598569713959E-5</v>
      </c>
      <c r="F1212" s="6">
        <f t="shared" si="114"/>
        <v>2.2785366532947917E-4</v>
      </c>
      <c r="G1212" s="12">
        <f t="shared" si="117"/>
        <v>3.2951520001059489</v>
      </c>
      <c r="H1212" s="18">
        <v>1.4500000000000001E-2</v>
      </c>
      <c r="I1212" s="11">
        <f t="shared" si="118"/>
        <v>1.5094822467637013E-2</v>
      </c>
      <c r="J1212" s="8">
        <f t="shared" si="112"/>
        <v>5.9482246763701251E-4</v>
      </c>
      <c r="K1212" s="15">
        <f t="shared" si="113"/>
        <v>4.1022239147380173E-2</v>
      </c>
      <c r="L1212" s="15"/>
    </row>
    <row r="1213" spans="1:12" x14ac:dyDescent="0.3">
      <c r="A1213" s="10" t="s">
        <v>1215</v>
      </c>
      <c r="B1213" s="11">
        <v>-1.1976248217333188E-2</v>
      </c>
      <c r="C1213" s="11">
        <f t="shared" si="115"/>
        <v>-1.3748107291632256E-2</v>
      </c>
      <c r="D1213" s="6">
        <f t="shared" si="116"/>
        <v>1.8901045410223198E-4</v>
      </c>
      <c r="E1213" s="6">
        <f t="shared" si="119"/>
        <v>7.876776630268854E-6</v>
      </c>
      <c r="F1213" s="6">
        <f t="shared" si="114"/>
        <v>1.6173590942758072E-4</v>
      </c>
      <c r="G1213" s="12">
        <f t="shared" si="117"/>
        <v>2.7402952212710039</v>
      </c>
      <c r="H1213" s="18">
        <v>0.01</v>
      </c>
      <c r="I1213" s="11">
        <f t="shared" si="118"/>
        <v>1.2717543372349108E-2</v>
      </c>
      <c r="J1213" s="8">
        <f t="shared" ref="J1213:J1271" si="120">SQRT((H1213-I1213)^2)</f>
        <v>2.7175433723491075E-3</v>
      </c>
      <c r="K1213" s="15">
        <f t="shared" ref="K1213:K1271" si="121">ABS(H1213-I1213)/H1213</f>
        <v>0.27175433723491077</v>
      </c>
      <c r="L1213" s="15"/>
    </row>
    <row r="1214" spans="1:12" x14ac:dyDescent="0.3">
      <c r="A1214" s="10" t="s">
        <v>1216</v>
      </c>
      <c r="B1214" s="11">
        <v>2.8474356081850987E-2</v>
      </c>
      <c r="C1214" s="11">
        <f t="shared" si="115"/>
        <v>2.670249700755192E-2</v>
      </c>
      <c r="D1214" s="6">
        <f t="shared" si="116"/>
        <v>7.1302334643831924E-4</v>
      </c>
      <c r="E1214" s="6">
        <f t="shared" si="119"/>
        <v>1.8901045410223198E-4</v>
      </c>
      <c r="F1214" s="6">
        <f t="shared" ref="F1214:F1271" si="122">B$6+B$7*E1214+B$8*H1213^2</f>
        <v>1.0937509413478814E-4</v>
      </c>
      <c r="G1214" s="12">
        <f t="shared" si="117"/>
        <v>2.2000212149389622</v>
      </c>
      <c r="H1214" s="18">
        <v>2.5399999999999999E-2</v>
      </c>
      <c r="I1214" s="11">
        <f t="shared" si="118"/>
        <v>1.0458254832178653E-2</v>
      </c>
      <c r="J1214" s="8">
        <f t="shared" si="120"/>
        <v>1.4941745167821346E-2</v>
      </c>
      <c r="K1214" s="15">
        <f t="shared" si="121"/>
        <v>0.58825768377249399</v>
      </c>
      <c r="L1214" s="15"/>
    </row>
    <row r="1215" spans="1:12" x14ac:dyDescent="0.3">
      <c r="A1215" s="10" t="s">
        <v>1217</v>
      </c>
      <c r="B1215" s="11">
        <v>-5.8428757771723698E-3</v>
      </c>
      <c r="C1215" s="11">
        <f t="shared" si="115"/>
        <v>-7.6147348514714374E-3</v>
      </c>
      <c r="D1215" s="6">
        <f t="shared" si="116"/>
        <v>5.7984186858213736E-5</v>
      </c>
      <c r="E1215" s="6">
        <f t="shared" si="119"/>
        <v>7.1302334643831924E-4</v>
      </c>
      <c r="F1215" s="6">
        <f t="shared" si="122"/>
        <v>6.1252947136552637E-4</v>
      </c>
      <c r="G1215" s="12">
        <f t="shared" si="117"/>
        <v>3.2057701200220938</v>
      </c>
      <c r="H1215" s="18">
        <v>1.3899999999999999E-2</v>
      </c>
      <c r="I1215" s="11">
        <f t="shared" si="118"/>
        <v>2.4749332745864612E-2</v>
      </c>
      <c r="J1215" s="8">
        <f t="shared" si="120"/>
        <v>1.0849332745864613E-2</v>
      </c>
      <c r="K1215" s="15">
        <f t="shared" si="121"/>
        <v>0.78052753567371325</v>
      </c>
      <c r="L1215" s="15"/>
    </row>
    <row r="1216" spans="1:12" x14ac:dyDescent="0.3">
      <c r="A1216" s="10" t="s">
        <v>1218</v>
      </c>
      <c r="B1216" s="11">
        <v>2.0698378241233051E-2</v>
      </c>
      <c r="C1216" s="11">
        <f t="shared" si="115"/>
        <v>1.8926519166933983E-2</v>
      </c>
      <c r="D1216" s="6">
        <f t="shared" si="116"/>
        <v>3.5821312777631944E-4</v>
      </c>
      <c r="E1216" s="6">
        <f t="shared" si="119"/>
        <v>5.7984186858213736E-5</v>
      </c>
      <c r="F1216" s="6">
        <f t="shared" si="122"/>
        <v>1.5744727173483424E-4</v>
      </c>
      <c r="G1216" s="12">
        <f t="shared" si="117"/>
        <v>2.1461151730157502</v>
      </c>
      <c r="H1216" s="18">
        <v>1.12E-2</v>
      </c>
      <c r="I1216" s="11">
        <f t="shared" si="118"/>
        <v>1.2547799477790288E-2</v>
      </c>
      <c r="J1216" s="8">
        <f t="shared" si="120"/>
        <v>1.3477994777902885E-3</v>
      </c>
      <c r="K1216" s="15">
        <f t="shared" si="121"/>
        <v>0.12033923908841861</v>
      </c>
      <c r="L1216" s="15"/>
    </row>
    <row r="1217" spans="1:12" x14ac:dyDescent="0.3">
      <c r="A1217" s="10" t="s">
        <v>1219</v>
      </c>
      <c r="B1217" s="11">
        <v>6.178377521493336E-3</v>
      </c>
      <c r="C1217" s="11">
        <f t="shared" si="115"/>
        <v>4.4065184471942685E-3</v>
      </c>
      <c r="D1217" s="6">
        <f t="shared" si="116"/>
        <v>1.9417404825463388E-5</v>
      </c>
      <c r="E1217" s="6">
        <f t="shared" si="119"/>
        <v>3.5821312777631944E-4</v>
      </c>
      <c r="F1217" s="6">
        <f t="shared" si="122"/>
        <v>1.5775776056790495E-4</v>
      </c>
      <c r="G1217" s="12">
        <f t="shared" si="117"/>
        <v>3.869206161057738</v>
      </c>
      <c r="H1217" s="18">
        <v>6.7000000000000002E-3</v>
      </c>
      <c r="I1217" s="11">
        <f t="shared" si="118"/>
        <v>1.2560165626611178E-2</v>
      </c>
      <c r="J1217" s="8">
        <f t="shared" si="120"/>
        <v>5.8601656266111775E-3</v>
      </c>
      <c r="K1217" s="15">
        <f t="shared" si="121"/>
        <v>0.87465158606136972</v>
      </c>
      <c r="L1217" s="15"/>
    </row>
    <row r="1218" spans="1:12" x14ac:dyDescent="0.3">
      <c r="A1218" s="10" t="s">
        <v>1220</v>
      </c>
      <c r="B1218" s="11">
        <v>-1.9442946812575944E-3</v>
      </c>
      <c r="C1218" s="11">
        <f t="shared" si="115"/>
        <v>-3.7161537555566618E-3</v>
      </c>
      <c r="D1218" s="6">
        <f t="shared" si="116"/>
        <v>1.3809798734937882E-5</v>
      </c>
      <c r="E1218" s="6">
        <f t="shared" si="119"/>
        <v>1.9417404825463388E-5</v>
      </c>
      <c r="F1218" s="6">
        <f t="shared" si="122"/>
        <v>3.844785209869757E-5</v>
      </c>
      <c r="G1218" s="12">
        <f t="shared" si="117"/>
        <v>3.5573669158455528</v>
      </c>
      <c r="H1218" s="18">
        <v>1.0699999999999999E-2</v>
      </c>
      <c r="I1218" s="11">
        <f t="shared" si="118"/>
        <v>6.2006332014317355E-3</v>
      </c>
      <c r="J1218" s="8">
        <f t="shared" si="120"/>
        <v>4.4993667985682639E-3</v>
      </c>
      <c r="K1218" s="15">
        <f t="shared" si="121"/>
        <v>0.42050156995965088</v>
      </c>
      <c r="L1218" s="15"/>
    </row>
    <row r="1219" spans="1:12" x14ac:dyDescent="0.3">
      <c r="A1219" s="10" t="s">
        <v>1221</v>
      </c>
      <c r="B1219" s="11">
        <v>-1.2628875169893613E-2</v>
      </c>
      <c r="C1219" s="11">
        <f t="shared" si="115"/>
        <v>-1.440073424419268E-2</v>
      </c>
      <c r="D1219" s="6">
        <f t="shared" si="116"/>
        <v>2.0738114677186373E-4</v>
      </c>
      <c r="E1219" s="6">
        <f t="shared" si="119"/>
        <v>1.3809798734937882E-5</v>
      </c>
      <c r="F1219" s="6">
        <f t="shared" si="122"/>
        <v>9.0210719623780777E-5</v>
      </c>
      <c r="G1219" s="12">
        <f t="shared" si="117"/>
        <v>2.8192681187647368</v>
      </c>
      <c r="H1219" s="18">
        <v>1.4E-2</v>
      </c>
      <c r="I1219" s="11">
        <f t="shared" si="118"/>
        <v>9.4979323867766495E-3</v>
      </c>
      <c r="J1219" s="8">
        <f t="shared" si="120"/>
        <v>4.5020676132233508E-3</v>
      </c>
      <c r="K1219" s="15">
        <f t="shared" si="121"/>
        <v>0.32157625808738222</v>
      </c>
      <c r="L1219" s="15"/>
    </row>
    <row r="1220" spans="1:12" x14ac:dyDescent="0.3">
      <c r="A1220" s="10" t="s">
        <v>1222</v>
      </c>
      <c r="B1220" s="11">
        <v>2.1016505145706309E-3</v>
      </c>
      <c r="C1220" s="11">
        <f t="shared" si="115"/>
        <v>3.2979144027156363E-4</v>
      </c>
      <c r="D1220" s="6">
        <f t="shared" si="116"/>
        <v>1.0876239407639232E-7</v>
      </c>
      <c r="E1220" s="6">
        <f t="shared" si="119"/>
        <v>2.0738114677186373E-4</v>
      </c>
      <c r="F1220" s="6">
        <f t="shared" si="122"/>
        <v>1.8526334154200281E-4</v>
      </c>
      <c r="G1220" s="12">
        <f t="shared" si="117"/>
        <v>4.0997645708163386</v>
      </c>
      <c r="H1220" s="18">
        <v>6.6E-3</v>
      </c>
      <c r="I1220" s="11">
        <f t="shared" si="118"/>
        <v>1.3611147693784048E-2</v>
      </c>
      <c r="J1220" s="8">
        <f t="shared" si="120"/>
        <v>7.0111476937840481E-3</v>
      </c>
      <c r="K1220" s="15">
        <f t="shared" si="121"/>
        <v>1.0622951051187952</v>
      </c>
      <c r="L1220" s="15"/>
    </row>
    <row r="1221" spans="1:12" x14ac:dyDescent="0.3">
      <c r="A1221" s="10" t="s">
        <v>1223</v>
      </c>
      <c r="B1221" s="11">
        <v>-2.0266710457693432E-2</v>
      </c>
      <c r="C1221" s="11">
        <f t="shared" si="115"/>
        <v>-2.20385695319925E-2</v>
      </c>
      <c r="D1221" s="6">
        <f t="shared" si="116"/>
        <v>4.856985470164681E-4</v>
      </c>
      <c r="E1221" s="6">
        <f t="shared" si="119"/>
        <v>1.0876239407639232E-7</v>
      </c>
      <c r="F1221" s="6">
        <f t="shared" si="122"/>
        <v>3.4118389527101663E-5</v>
      </c>
      <c r="G1221" s="12">
        <f t="shared" si="117"/>
        <v>1.9734575012425255</v>
      </c>
      <c r="H1221" s="18">
        <v>1.29E-2</v>
      </c>
      <c r="I1221" s="11">
        <f t="shared" si="118"/>
        <v>5.8410948911228671E-3</v>
      </c>
      <c r="J1221" s="8">
        <f t="shared" si="120"/>
        <v>7.0589051088771329E-3</v>
      </c>
      <c r="K1221" s="15">
        <f t="shared" si="121"/>
        <v>0.54720194642458397</v>
      </c>
      <c r="L1221" s="15"/>
    </row>
    <row r="1222" spans="1:12" x14ac:dyDescent="0.3">
      <c r="A1222" s="10" t="s">
        <v>1224</v>
      </c>
      <c r="B1222" s="11">
        <v>-2.5803855976229657E-2</v>
      </c>
      <c r="C1222" s="11">
        <f t="shared" si="115"/>
        <v>-2.7575715050528724E-2</v>
      </c>
      <c r="D1222" s="6">
        <f t="shared" si="116"/>
        <v>7.6042006054795645E-4</v>
      </c>
      <c r="E1222" s="6">
        <f t="shared" si="119"/>
        <v>4.856985470164681E-4</v>
      </c>
      <c r="F1222" s="6">
        <f t="shared" si="122"/>
        <v>2.1072856984817972E-4</v>
      </c>
      <c r="G1222" s="12">
        <f t="shared" si="117"/>
        <v>1.7676788967781298</v>
      </c>
      <c r="H1222" s="18">
        <v>1.6299999999999999E-2</v>
      </c>
      <c r="I1222" s="11">
        <f t="shared" si="118"/>
        <v>1.4516493028558231E-2</v>
      </c>
      <c r="J1222" s="8">
        <f t="shared" si="120"/>
        <v>1.783506971441768E-3</v>
      </c>
      <c r="K1222" s="15">
        <f t="shared" si="121"/>
        <v>0.10941760560992443</v>
      </c>
      <c r="L1222" s="15"/>
    </row>
    <row r="1223" spans="1:12" x14ac:dyDescent="0.3">
      <c r="A1223" s="10" t="s">
        <v>1225</v>
      </c>
      <c r="B1223" s="11">
        <v>-2.1806842261146808E-5</v>
      </c>
      <c r="C1223" s="11">
        <f t="shared" si="115"/>
        <v>-1.7936659165602141E-3</v>
      </c>
      <c r="D1223" s="6">
        <f t="shared" si="116"/>
        <v>3.2172374202297929E-6</v>
      </c>
      <c r="E1223" s="6">
        <f t="shared" si="119"/>
        <v>7.6042006054795645E-4</v>
      </c>
      <c r="F1223" s="6">
        <f t="shared" si="122"/>
        <v>3.3320456338785902E-4</v>
      </c>
      <c r="G1223" s="12">
        <f t="shared" si="117"/>
        <v>3.8256918997198994</v>
      </c>
      <c r="H1223" s="18">
        <v>8.5000000000000006E-3</v>
      </c>
      <c r="I1223" s="11">
        <f t="shared" si="118"/>
        <v>1.8253891732665093E-2</v>
      </c>
      <c r="J1223" s="8">
        <f t="shared" si="120"/>
        <v>9.7538917326650924E-3</v>
      </c>
      <c r="K1223" s="15">
        <f t="shared" si="121"/>
        <v>1.1475166744311873</v>
      </c>
      <c r="L1223" s="15"/>
    </row>
    <row r="1224" spans="1:12" x14ac:dyDescent="0.3">
      <c r="A1224" s="10" t="s">
        <v>1226</v>
      </c>
      <c r="B1224" s="11">
        <v>4.0487174268017991E-3</v>
      </c>
      <c r="C1224" s="11">
        <f t="shared" si="115"/>
        <v>2.2768583525027315E-3</v>
      </c>
      <c r="D1224" s="6">
        <f t="shared" si="116"/>
        <v>5.1840839573614529E-6</v>
      </c>
      <c r="E1224" s="6">
        <f t="shared" si="119"/>
        <v>3.2172374202297929E-6</v>
      </c>
      <c r="F1224" s="6">
        <f t="shared" si="122"/>
        <v>5.6388161054862727E-5</v>
      </c>
      <c r="G1224" s="12">
        <f t="shared" si="117"/>
        <v>3.845294741024869</v>
      </c>
      <c r="H1224" s="18">
        <v>8.2000000000000007E-3</v>
      </c>
      <c r="I1224" s="11">
        <f t="shared" si="118"/>
        <v>7.5092050880810769E-3</v>
      </c>
      <c r="J1224" s="8">
        <f t="shared" si="120"/>
        <v>6.9079491191892384E-4</v>
      </c>
      <c r="K1224" s="15">
        <f t="shared" si="121"/>
        <v>8.4243281941332168E-2</v>
      </c>
      <c r="L1224" s="15"/>
    </row>
    <row r="1225" spans="1:12" x14ac:dyDescent="0.3">
      <c r="A1225" s="10" t="s">
        <v>1227</v>
      </c>
      <c r="B1225" s="11">
        <v>1.6572646638542365E-2</v>
      </c>
      <c r="C1225" s="11">
        <f t="shared" si="115"/>
        <v>1.4800787564243297E-2</v>
      </c>
      <c r="D1225" s="6">
        <f t="shared" si="116"/>
        <v>2.1906331252185903E-4</v>
      </c>
      <c r="E1225" s="6">
        <f t="shared" si="119"/>
        <v>5.1840839573614529E-6</v>
      </c>
      <c r="F1225" s="6">
        <f t="shared" si="122"/>
        <v>5.2931060972413823E-5</v>
      </c>
      <c r="G1225" s="12">
        <f t="shared" si="117"/>
        <v>2.475895917799253</v>
      </c>
      <c r="H1225" s="18">
        <v>9.1999999999999998E-3</v>
      </c>
      <c r="I1225" s="11">
        <f t="shared" si="118"/>
        <v>7.2753735967587135E-3</v>
      </c>
      <c r="J1225" s="8">
        <f t="shared" si="120"/>
        <v>1.9246264032412863E-3</v>
      </c>
      <c r="K1225" s="15">
        <f t="shared" si="121"/>
        <v>0.20919852209144416</v>
      </c>
      <c r="L1225" s="15"/>
    </row>
    <row r="1226" spans="1:12" x14ac:dyDescent="0.3">
      <c r="A1226" s="10" t="s">
        <v>1228</v>
      </c>
      <c r="B1226" s="11">
        <v>-4.0162001502235506E-2</v>
      </c>
      <c r="C1226" s="11">
        <f t="shared" si="115"/>
        <v>-4.1933860576534573E-2</v>
      </c>
      <c r="D1226" s="6">
        <f t="shared" si="116"/>
        <v>1.7584486628522405E-3</v>
      </c>
      <c r="E1226" s="6">
        <f t="shared" si="119"/>
        <v>2.1906331252185903E-4</v>
      </c>
      <c r="F1226" s="6">
        <f t="shared" si="122"/>
        <v>1.0290898424547079E-4</v>
      </c>
      <c r="G1226" s="12">
        <f t="shared" si="117"/>
        <v>0.21609968299865678</v>
      </c>
      <c r="H1226" s="18">
        <v>1.7299999999999999E-2</v>
      </c>
      <c r="I1226" s="11">
        <f t="shared" si="118"/>
        <v>1.0144406549693816E-2</v>
      </c>
      <c r="J1226" s="8">
        <f t="shared" si="120"/>
        <v>7.155593450306183E-3</v>
      </c>
      <c r="K1226" s="15">
        <f t="shared" si="121"/>
        <v>0.41361811851480829</v>
      </c>
      <c r="L1226" s="15"/>
    </row>
    <row r="1227" spans="1:12" x14ac:dyDescent="0.3">
      <c r="A1227" s="10" t="s">
        <v>1229</v>
      </c>
      <c r="B1227" s="11">
        <v>-1.0268565661186904E-2</v>
      </c>
      <c r="C1227" s="11">
        <f t="shared" si="115"/>
        <v>-1.2040424735485972E-2</v>
      </c>
      <c r="D1227" s="6">
        <f t="shared" si="116"/>
        <v>1.4497182781090243E-4</v>
      </c>
      <c r="E1227" s="6">
        <f t="shared" si="119"/>
        <v>1.7584486628522405E-3</v>
      </c>
      <c r="F1227" s="6">
        <f t="shared" si="122"/>
        <v>5.303612268420069E-4</v>
      </c>
      <c r="G1227" s="12">
        <f t="shared" si="117"/>
        <v>2.9911483557941856</v>
      </c>
      <c r="H1227" s="18">
        <v>1.32E-2</v>
      </c>
      <c r="I1227" s="11">
        <f t="shared" si="118"/>
        <v>2.3029572875804861E-2</v>
      </c>
      <c r="J1227" s="8">
        <f t="shared" si="120"/>
        <v>9.8295728758048609E-3</v>
      </c>
      <c r="K1227" s="15">
        <f t="shared" si="121"/>
        <v>0.7446646118033986</v>
      </c>
      <c r="L1227" s="15"/>
    </row>
    <row r="1228" spans="1:12" x14ac:dyDescent="0.3">
      <c r="A1228" s="10" t="s">
        <v>1230</v>
      </c>
      <c r="B1228" s="11">
        <v>-1.125747794781734E-2</v>
      </c>
      <c r="C1228" s="11">
        <f t="shared" si="115"/>
        <v>-1.3029337022116408E-2</v>
      </c>
      <c r="D1228" s="6">
        <f t="shared" si="116"/>
        <v>1.6976362323589325E-4</v>
      </c>
      <c r="E1228" s="6">
        <f t="shared" si="119"/>
        <v>1.4497182781090243E-4</v>
      </c>
      <c r="F1228" s="6">
        <f t="shared" si="122"/>
        <v>1.5804141971962623E-4</v>
      </c>
      <c r="G1228" s="12">
        <f t="shared" si="117"/>
        <v>2.8768095534317855</v>
      </c>
      <c r="H1228" s="18">
        <v>1.6299999999999999E-2</v>
      </c>
      <c r="I1228" s="11">
        <f t="shared" si="118"/>
        <v>1.2571452569994696E-2</v>
      </c>
      <c r="J1228" s="8">
        <f t="shared" si="120"/>
        <v>3.7285474300053027E-3</v>
      </c>
      <c r="K1228" s="15">
        <f t="shared" si="121"/>
        <v>0.22874524110461983</v>
      </c>
      <c r="L1228" s="15"/>
    </row>
    <row r="1229" spans="1:12" x14ac:dyDescent="0.3">
      <c r="A1229" s="10" t="s">
        <v>1231</v>
      </c>
      <c r="B1229" s="11">
        <v>-5.6491174875439943E-3</v>
      </c>
      <c r="C1229" s="11">
        <f t="shared" si="115"/>
        <v>-7.4209765618430618E-3</v>
      </c>
      <c r="D1229" s="6">
        <f t="shared" si="116"/>
        <v>5.5070893131424069E-5</v>
      </c>
      <c r="E1229" s="6">
        <f t="shared" si="119"/>
        <v>1.6976362323589325E-4</v>
      </c>
      <c r="F1229" s="6">
        <f t="shared" si="122"/>
        <v>2.3158736931929292E-4</v>
      </c>
      <c r="G1229" s="12">
        <f t="shared" si="117"/>
        <v>3.2960478272287808</v>
      </c>
      <c r="H1229" s="18">
        <v>1.23E-2</v>
      </c>
      <c r="I1229" s="11">
        <f t="shared" si="118"/>
        <v>1.5217994917836349E-2</v>
      </c>
      <c r="J1229" s="8">
        <f t="shared" si="120"/>
        <v>2.9179949178363487E-3</v>
      </c>
      <c r="K1229" s="15">
        <f t="shared" si="121"/>
        <v>0.23723535917368688</v>
      </c>
      <c r="L1229" s="15"/>
    </row>
    <row r="1230" spans="1:12" x14ac:dyDescent="0.3">
      <c r="A1230" s="10" t="s">
        <v>1232</v>
      </c>
      <c r="B1230" s="11">
        <v>-2.6329039887648233E-3</v>
      </c>
      <c r="C1230" s="11">
        <f t="shared" si="115"/>
        <v>-4.4047630630638908E-3</v>
      </c>
      <c r="D1230" s="6">
        <f t="shared" si="116"/>
        <v>1.9401937641731991E-5</v>
      </c>
      <c r="E1230" s="6">
        <f t="shared" si="119"/>
        <v>5.5070893131424069E-5</v>
      </c>
      <c r="F1230" s="6">
        <f t="shared" si="122"/>
        <v>1.251882887265915E-4</v>
      </c>
      <c r="G1230" s="12">
        <f t="shared" si="117"/>
        <v>3.0418904003535912</v>
      </c>
      <c r="H1230" s="18">
        <v>1.8499999999999999E-2</v>
      </c>
      <c r="I1230" s="11">
        <f t="shared" si="118"/>
        <v>1.1188757246745123E-2</v>
      </c>
      <c r="J1230" s="8">
        <f t="shared" si="120"/>
        <v>7.3112427532548759E-3</v>
      </c>
      <c r="K1230" s="15">
        <f t="shared" si="121"/>
        <v>0.39520231098675007</v>
      </c>
      <c r="L1230" s="15"/>
    </row>
    <row r="1231" spans="1:12" x14ac:dyDescent="0.3">
      <c r="A1231" s="10" t="s">
        <v>1233</v>
      </c>
      <c r="B1231" s="11">
        <v>-1.317665681258043E-2</v>
      </c>
      <c r="C1231" s="11">
        <f t="shared" si="115"/>
        <v>-1.4948515886879498E-2</v>
      </c>
      <c r="D1231" s="6">
        <f t="shared" si="116"/>
        <v>2.2345812722028875E-4</v>
      </c>
      <c r="E1231" s="6">
        <f t="shared" si="119"/>
        <v>1.9401937641731991E-5</v>
      </c>
      <c r="F1231" s="6">
        <f t="shared" si="122"/>
        <v>2.6371934374766178E-4</v>
      </c>
      <c r="G1231" s="12">
        <f t="shared" si="117"/>
        <v>2.7253362419755929</v>
      </c>
      <c r="H1231" s="18">
        <v>1.9400000000000001E-2</v>
      </c>
      <c r="I1231" s="11">
        <f t="shared" si="118"/>
        <v>1.6239437913538195E-2</v>
      </c>
      <c r="J1231" s="8">
        <f t="shared" si="120"/>
        <v>3.1605620864618052E-3</v>
      </c>
      <c r="K1231" s="15">
        <f t="shared" si="121"/>
        <v>0.16291557146710337</v>
      </c>
      <c r="L1231" s="15"/>
    </row>
    <row r="1232" spans="1:12" x14ac:dyDescent="0.3">
      <c r="A1232" s="10" t="s">
        <v>1234</v>
      </c>
      <c r="B1232" s="11">
        <v>-7.4172632926776125E-3</v>
      </c>
      <c r="C1232" s="11">
        <f t="shared" ref="C1232:C1271" si="123">B1232-B$5</f>
        <v>-9.1891223669766792E-3</v>
      </c>
      <c r="D1232" s="6">
        <f t="shared" ref="D1232:D1271" si="124">C1232^2</f>
        <v>8.4439969875271088E-5</v>
      </c>
      <c r="E1232" s="6">
        <f t="shared" si="119"/>
        <v>2.2345812722028875E-4</v>
      </c>
      <c r="F1232" s="6">
        <f t="shared" si="122"/>
        <v>3.2466647141437665E-4</v>
      </c>
      <c r="G1232" s="12">
        <f t="shared" ref="G1232:G1271" si="125">IFERROR(LN(_xlfn.GAMMA((B$11+1)/2)/(H1232*SQRT(B$11*PI())*_xlfn.GAMMA(B$11/2))*(1 + D1232/(H1232^2*B$11))^(-(B$11+1)/2)),-10000)</f>
        <v>3.2378167132796096</v>
      </c>
      <c r="H1232" s="18">
        <v>1.11E-2</v>
      </c>
      <c r="I1232" s="11">
        <f t="shared" ref="I1232:I1271" si="126">SQRT(F1232)</f>
        <v>1.8018503584215216E-2</v>
      </c>
      <c r="J1232" s="8">
        <f t="shared" si="120"/>
        <v>6.9185035842152156E-3</v>
      </c>
      <c r="K1232" s="15">
        <f t="shared" si="121"/>
        <v>0.62328861119055989</v>
      </c>
      <c r="L1232" s="15"/>
    </row>
    <row r="1233" spans="1:12" x14ac:dyDescent="0.3">
      <c r="A1233" s="10" t="s">
        <v>1235</v>
      </c>
      <c r="B1233" s="11">
        <v>2.1168207891808427E-2</v>
      </c>
      <c r="C1233" s="11">
        <f t="shared" si="123"/>
        <v>1.939634881750936E-2</v>
      </c>
      <c r="D1233" s="6">
        <f t="shared" si="124"/>
        <v>3.7621834745049675E-4</v>
      </c>
      <c r="E1233" s="6">
        <f t="shared" ref="E1233:E1271" si="127">D1232</f>
        <v>8.4439969875271088E-5</v>
      </c>
      <c r="F1233" s="6">
        <f t="shared" si="122"/>
        <v>1.0896811566451347E-4</v>
      </c>
      <c r="G1233" s="12">
        <f t="shared" si="125"/>
        <v>1.93399457309823</v>
      </c>
      <c r="H1233" s="18">
        <v>1.0500000000000001E-2</v>
      </c>
      <c r="I1233" s="11">
        <f t="shared" si="126"/>
        <v>1.0438779414496384E-2</v>
      </c>
      <c r="J1233" s="8">
        <f t="shared" si="120"/>
        <v>6.1220585503616795E-5</v>
      </c>
      <c r="K1233" s="15">
        <f t="shared" si="121"/>
        <v>5.8305319527254089E-3</v>
      </c>
      <c r="L1233" s="15"/>
    </row>
    <row r="1234" spans="1:12" x14ac:dyDescent="0.3">
      <c r="A1234" s="10" t="s">
        <v>1236</v>
      </c>
      <c r="B1234" s="11">
        <v>5.9381176371460526E-3</v>
      </c>
      <c r="C1234" s="11">
        <f t="shared" si="123"/>
        <v>4.1662585628469851E-3</v>
      </c>
      <c r="D1234" s="6">
        <f t="shared" si="124"/>
        <v>1.7357710412495825E-5</v>
      </c>
      <c r="E1234" s="6">
        <f t="shared" si="127"/>
        <v>3.7621834745049675E-4</v>
      </c>
      <c r="F1234" s="6">
        <f t="shared" si="122"/>
        <v>1.4934775012834248E-4</v>
      </c>
      <c r="G1234" s="12">
        <f t="shared" si="125"/>
        <v>3.30462544571906</v>
      </c>
      <c r="H1234" s="18">
        <v>1.4E-2</v>
      </c>
      <c r="I1234" s="11">
        <f t="shared" si="126"/>
        <v>1.2220791714465249E-2</v>
      </c>
      <c r="J1234" s="8">
        <f t="shared" si="120"/>
        <v>1.7792082855347512E-3</v>
      </c>
      <c r="K1234" s="15">
        <f t="shared" si="121"/>
        <v>0.1270863061096251</v>
      </c>
      <c r="L1234" s="15"/>
    </row>
    <row r="1235" spans="1:12" x14ac:dyDescent="0.3">
      <c r="A1235" s="10" t="s">
        <v>1237</v>
      </c>
      <c r="B1235" s="11">
        <v>2.0871318096819625E-2</v>
      </c>
      <c r="C1235" s="11">
        <f t="shared" si="123"/>
        <v>1.9099459022520558E-2</v>
      </c>
      <c r="D1235" s="6">
        <f t="shared" si="124"/>
        <v>3.6478933495294192E-4</v>
      </c>
      <c r="E1235" s="6">
        <f t="shared" si="127"/>
        <v>1.7357710412495825E-5</v>
      </c>
      <c r="F1235" s="6">
        <f t="shared" si="122"/>
        <v>1.5257149702748381E-4</v>
      </c>
      <c r="G1235" s="12">
        <f t="shared" si="125"/>
        <v>1.9854728050718022</v>
      </c>
      <c r="H1235" s="18">
        <v>1.0500000000000001E-2</v>
      </c>
      <c r="I1235" s="11">
        <f t="shared" si="126"/>
        <v>1.2351983526036772E-2</v>
      </c>
      <c r="J1235" s="8">
        <f t="shared" si="120"/>
        <v>1.8519835260367712E-3</v>
      </c>
      <c r="K1235" s="15">
        <f t="shared" si="121"/>
        <v>0.17637938343207343</v>
      </c>
      <c r="L1235" s="15"/>
    </row>
    <row r="1236" spans="1:12" x14ac:dyDescent="0.3">
      <c r="A1236" s="10" t="s">
        <v>1238</v>
      </c>
      <c r="B1236" s="11">
        <v>1.2642341555480092E-2</v>
      </c>
      <c r="C1236" s="11">
        <f t="shared" si="123"/>
        <v>1.0870482481181025E-2</v>
      </c>
      <c r="D1236" s="6">
        <f t="shared" si="124"/>
        <v>1.1816738937366357E-4</v>
      </c>
      <c r="E1236" s="6">
        <f t="shared" si="127"/>
        <v>3.6478933495294192E-4</v>
      </c>
      <c r="F1236" s="6">
        <f t="shared" si="122"/>
        <v>1.4738149003599288E-4</v>
      </c>
      <c r="G1236" s="12">
        <f t="shared" si="125"/>
        <v>2.6610142291668706</v>
      </c>
      <c r="H1236" s="18">
        <v>6.3E-3</v>
      </c>
      <c r="I1236" s="11">
        <f t="shared" si="126"/>
        <v>1.214007784307798E-2</v>
      </c>
      <c r="J1236" s="8">
        <f t="shared" si="120"/>
        <v>5.8400778430779798E-3</v>
      </c>
      <c r="K1236" s="15">
        <f t="shared" si="121"/>
        <v>0.92699648302825077</v>
      </c>
      <c r="L1236" s="15"/>
    </row>
    <row r="1237" spans="1:12" x14ac:dyDescent="0.3">
      <c r="A1237" s="10" t="s">
        <v>1239</v>
      </c>
      <c r="B1237" s="11">
        <v>-5.296974820194373E-2</v>
      </c>
      <c r="C1237" s="11">
        <f t="shared" si="123"/>
        <v>-5.4741607276242797E-2</v>
      </c>
      <c r="D1237" s="6">
        <f t="shared" si="124"/>
        <v>2.9966435671863983E-3</v>
      </c>
      <c r="E1237" s="6">
        <f t="shared" si="127"/>
        <v>1.1816738937366357E-4</v>
      </c>
      <c r="F1237" s="6">
        <f t="shared" si="122"/>
        <v>5.1497491017778281E-5</v>
      </c>
      <c r="G1237" s="12">
        <f t="shared" si="125"/>
        <v>1.1327123347873922</v>
      </c>
      <c r="H1237" s="18">
        <v>3.3300000000000003E-2</v>
      </c>
      <c r="I1237" s="11">
        <f t="shared" si="126"/>
        <v>7.1761752359999044E-3</v>
      </c>
      <c r="J1237" s="8">
        <f t="shared" si="120"/>
        <v>2.61238247640001E-2</v>
      </c>
      <c r="K1237" s="15">
        <f t="shared" si="121"/>
        <v>0.78449924216216504</v>
      </c>
      <c r="L1237" s="15"/>
    </row>
    <row r="1238" spans="1:12" x14ac:dyDescent="0.3">
      <c r="A1238" s="10" t="s">
        <v>1240</v>
      </c>
      <c r="B1238" s="11">
        <v>7.3745958489658025E-3</v>
      </c>
      <c r="C1238" s="11">
        <f t="shared" si="123"/>
        <v>5.6027367746667349E-3</v>
      </c>
      <c r="D1238" s="6">
        <f t="shared" si="124"/>
        <v>3.1390659366203004E-5</v>
      </c>
      <c r="E1238" s="6">
        <f t="shared" si="127"/>
        <v>2.9966435671863983E-3</v>
      </c>
      <c r="F1238" s="6">
        <f t="shared" si="122"/>
        <v>1.3567188770641364E-3</v>
      </c>
      <c r="G1238" s="12">
        <f t="shared" si="125"/>
        <v>3.5761682111619826</v>
      </c>
      <c r="H1238" s="18">
        <v>9.2999999999999992E-3</v>
      </c>
      <c r="I1238" s="11">
        <f t="shared" si="126"/>
        <v>3.6833664996360822E-2</v>
      </c>
      <c r="J1238" s="8">
        <f t="shared" si="120"/>
        <v>2.7533664996360823E-2</v>
      </c>
      <c r="K1238" s="15">
        <f t="shared" si="121"/>
        <v>2.9606091393936373</v>
      </c>
      <c r="L1238" s="15"/>
    </row>
    <row r="1239" spans="1:12" x14ac:dyDescent="0.3">
      <c r="A1239" s="10" t="s">
        <v>1241</v>
      </c>
      <c r="B1239" s="11">
        <v>-1.4379734922042316E-2</v>
      </c>
      <c r="C1239" s="11">
        <f t="shared" si="123"/>
        <v>-1.6151593996341383E-2</v>
      </c>
      <c r="D1239" s="6">
        <f t="shared" si="124"/>
        <v>2.6087398862265104E-4</v>
      </c>
      <c r="E1239" s="6">
        <f t="shared" si="127"/>
        <v>3.1390659366203004E-5</v>
      </c>
      <c r="F1239" s="6">
        <f t="shared" si="122"/>
        <v>7.20230951217673E-5</v>
      </c>
      <c r="G1239" s="12">
        <f t="shared" si="125"/>
        <v>2.7046034788613764</v>
      </c>
      <c r="H1239" s="18">
        <v>1.66E-2</v>
      </c>
      <c r="I1239" s="11">
        <f t="shared" si="126"/>
        <v>8.4866421582253191E-3</v>
      </c>
      <c r="J1239" s="8">
        <f t="shared" si="120"/>
        <v>8.1133578417746811E-3</v>
      </c>
      <c r="K1239" s="15">
        <f t="shared" si="121"/>
        <v>0.48875649649245068</v>
      </c>
      <c r="L1239" s="15"/>
    </row>
    <row r="1240" spans="1:12" x14ac:dyDescent="0.3">
      <c r="A1240" s="10" t="s">
        <v>1242</v>
      </c>
      <c r="B1240" s="11">
        <v>-9.039762855084307E-3</v>
      </c>
      <c r="C1240" s="11">
        <f t="shared" si="123"/>
        <v>-1.0811621929383375E-2</v>
      </c>
      <c r="D1240" s="6">
        <f t="shared" si="124"/>
        <v>1.1689116874392349E-4</v>
      </c>
      <c r="E1240" s="6">
        <f t="shared" si="127"/>
        <v>2.6087398862265104E-4</v>
      </c>
      <c r="F1240" s="6">
        <f t="shared" si="122"/>
        <v>2.5473941851697349E-4</v>
      </c>
      <c r="G1240" s="12">
        <f t="shared" si="125"/>
        <v>2.9900643344197748</v>
      </c>
      <c r="H1240" s="18">
        <v>1.5900000000000001E-2</v>
      </c>
      <c r="I1240" s="11">
        <f t="shared" si="126"/>
        <v>1.5960558214453951E-2</v>
      </c>
      <c r="J1240" s="8">
        <f t="shared" si="120"/>
        <v>6.0558214453949877E-5</v>
      </c>
      <c r="K1240" s="15">
        <f t="shared" si="121"/>
        <v>3.8086927329528224E-3</v>
      </c>
      <c r="L1240" s="15"/>
    </row>
    <row r="1241" spans="1:12" x14ac:dyDescent="0.3">
      <c r="A1241" s="10" t="s">
        <v>1243</v>
      </c>
      <c r="B1241" s="11">
        <v>7.5376432329838658E-3</v>
      </c>
      <c r="C1241" s="11">
        <f t="shared" si="123"/>
        <v>5.7657841586847983E-3</v>
      </c>
      <c r="D1241" s="6">
        <f t="shared" si="124"/>
        <v>3.3244266964540564E-5</v>
      </c>
      <c r="E1241" s="6">
        <f t="shared" si="127"/>
        <v>1.1689116874392349E-4</v>
      </c>
      <c r="F1241" s="6">
        <f t="shared" si="122"/>
        <v>2.1273349561897972E-4</v>
      </c>
      <c r="G1241" s="12">
        <f t="shared" si="125"/>
        <v>3.3938656148445778</v>
      </c>
      <c r="H1241" s="18">
        <v>1.1900000000000001E-2</v>
      </c>
      <c r="I1241" s="11">
        <f t="shared" si="126"/>
        <v>1.4585386371947085E-2</v>
      </c>
      <c r="J1241" s="8">
        <f t="shared" si="120"/>
        <v>2.6853863719470839E-3</v>
      </c>
      <c r="K1241" s="15">
        <f t="shared" si="121"/>
        <v>0.22566272033168772</v>
      </c>
      <c r="L1241" s="15"/>
    </row>
    <row r="1242" spans="1:12" x14ac:dyDescent="0.3">
      <c r="A1242" s="10" t="s">
        <v>1244</v>
      </c>
      <c r="B1242" s="11">
        <v>-9.5793123393963786E-3</v>
      </c>
      <c r="C1242" s="11">
        <f t="shared" si="123"/>
        <v>-1.1351171413695446E-2</v>
      </c>
      <c r="D1242" s="6">
        <f t="shared" si="124"/>
        <v>1.2884909246309667E-4</v>
      </c>
      <c r="E1242" s="6">
        <f t="shared" si="127"/>
        <v>3.3244266964540564E-5</v>
      </c>
      <c r="F1242" s="6">
        <f t="shared" si="122"/>
        <v>1.1409983181629899E-4</v>
      </c>
      <c r="G1242" s="12">
        <f t="shared" si="125"/>
        <v>3.0393770018090018</v>
      </c>
      <c r="H1242" s="18">
        <v>1.3100000000000001E-2</v>
      </c>
      <c r="I1242" s="11">
        <f t="shared" si="126"/>
        <v>1.0681752282107042E-2</v>
      </c>
      <c r="J1242" s="8">
        <f t="shared" si="120"/>
        <v>2.4182477178929587E-3</v>
      </c>
      <c r="K1242" s="15">
        <f t="shared" si="121"/>
        <v>0.18459906243457699</v>
      </c>
      <c r="L1242" s="15"/>
    </row>
    <row r="1243" spans="1:12" x14ac:dyDescent="0.3">
      <c r="A1243" s="10" t="s">
        <v>1245</v>
      </c>
      <c r="B1243" s="11">
        <v>-1.8093479140790202E-2</v>
      </c>
      <c r="C1243" s="11">
        <f t="shared" si="123"/>
        <v>-1.9865338215089269E-2</v>
      </c>
      <c r="D1243" s="6">
        <f t="shared" si="124"/>
        <v>3.9463166239988613E-4</v>
      </c>
      <c r="E1243" s="6">
        <f t="shared" si="127"/>
        <v>1.2884909246309667E-4</v>
      </c>
      <c r="F1243" s="6">
        <f t="shared" si="122"/>
        <v>1.5327520944954665E-4</v>
      </c>
      <c r="G1243" s="12">
        <f t="shared" si="125"/>
        <v>2.4931213180611924</v>
      </c>
      <c r="H1243" s="18">
        <v>2.1399999999999999E-2</v>
      </c>
      <c r="I1243" s="11">
        <f t="shared" si="126"/>
        <v>1.2380436561347368E-2</v>
      </c>
      <c r="J1243" s="8">
        <f t="shared" si="120"/>
        <v>9.0195634386526311E-3</v>
      </c>
      <c r="K1243" s="15">
        <f t="shared" si="121"/>
        <v>0.42147492703984257</v>
      </c>
      <c r="L1243" s="15"/>
    </row>
    <row r="1244" spans="1:12" x14ac:dyDescent="0.3">
      <c r="A1244" s="10" t="s">
        <v>1246</v>
      </c>
      <c r="B1244" s="11">
        <v>-1.3764295019828629E-2</v>
      </c>
      <c r="C1244" s="11">
        <f t="shared" si="123"/>
        <v>-1.5536154094127697E-2</v>
      </c>
      <c r="D1244" s="6">
        <f t="shared" si="124"/>
        <v>2.413720840364808E-4</v>
      </c>
      <c r="E1244" s="6">
        <f t="shared" si="127"/>
        <v>3.9463166239988613E-4</v>
      </c>
      <c r="F1244" s="6">
        <f t="shared" si="122"/>
        <v>4.1593393080837564E-4</v>
      </c>
      <c r="G1244" s="12">
        <f t="shared" si="125"/>
        <v>2.5423511324886841</v>
      </c>
      <c r="H1244" s="18">
        <v>1.0500000000000001E-2</v>
      </c>
      <c r="I1244" s="11">
        <f t="shared" si="126"/>
        <v>2.0394458335743455E-2</v>
      </c>
      <c r="J1244" s="8">
        <f t="shared" si="120"/>
        <v>9.8944583357434539E-3</v>
      </c>
      <c r="K1244" s="15">
        <f t="shared" si="121"/>
        <v>0.94232936530890032</v>
      </c>
      <c r="L1244" s="15"/>
    </row>
    <row r="1245" spans="1:12" x14ac:dyDescent="0.3">
      <c r="A1245" s="10" t="s">
        <v>1247</v>
      </c>
      <c r="B1245" s="11">
        <v>-1.8134288361823205E-2</v>
      </c>
      <c r="C1245" s="11">
        <f t="shared" si="123"/>
        <v>-1.9906147436122273E-2</v>
      </c>
      <c r="D1245" s="6">
        <f t="shared" si="124"/>
        <v>3.9625470574863734E-4</v>
      </c>
      <c r="E1245" s="6">
        <f t="shared" si="127"/>
        <v>2.413720840364808E-4</v>
      </c>
      <c r="F1245" s="6">
        <f t="shared" si="122"/>
        <v>1.2614864815779466E-4</v>
      </c>
      <c r="G1245" s="12">
        <f t="shared" si="125"/>
        <v>2.4898209818863353</v>
      </c>
      <c r="H1245" s="18">
        <v>1.84E-2</v>
      </c>
      <c r="I1245" s="11">
        <f t="shared" si="126"/>
        <v>1.1231591523813296E-2</v>
      </c>
      <c r="J1245" s="8">
        <f t="shared" si="120"/>
        <v>7.168408476186704E-3</v>
      </c>
      <c r="K1245" s="15">
        <f t="shared" si="121"/>
        <v>0.38958741718405998</v>
      </c>
      <c r="L1245" s="15"/>
    </row>
    <row r="1246" spans="1:12" x14ac:dyDescent="0.3">
      <c r="A1246" s="10" t="s">
        <v>1248</v>
      </c>
      <c r="B1246" s="11">
        <v>-5.9997826588023594E-3</v>
      </c>
      <c r="C1246" s="11">
        <f t="shared" si="123"/>
        <v>-7.7716417331014269E-3</v>
      </c>
      <c r="D1246" s="6">
        <f t="shared" si="124"/>
        <v>6.0398415227683752E-5</v>
      </c>
      <c r="E1246" s="6">
        <f t="shared" si="127"/>
        <v>3.9625470574863734E-4</v>
      </c>
      <c r="F1246" s="6">
        <f t="shared" si="122"/>
        <v>3.2575804321384602E-4</v>
      </c>
      <c r="G1246" s="12">
        <f t="shared" si="125"/>
        <v>3.0133221982203393</v>
      </c>
      <c r="H1246" s="18">
        <v>1.78E-2</v>
      </c>
      <c r="I1246" s="11">
        <f t="shared" si="126"/>
        <v>1.8048768468065794E-2</v>
      </c>
      <c r="J1246" s="8">
        <f t="shared" si="120"/>
        <v>2.4876846806579436E-4</v>
      </c>
      <c r="K1246" s="15">
        <f t="shared" si="121"/>
        <v>1.3975756632909796E-2</v>
      </c>
      <c r="L1246" s="15"/>
    </row>
    <row r="1247" spans="1:12" x14ac:dyDescent="0.3">
      <c r="A1247" s="10" t="s">
        <v>1249</v>
      </c>
      <c r="B1247" s="11">
        <v>2.4574239383513127E-3</v>
      </c>
      <c r="C1247" s="11">
        <f t="shared" si="123"/>
        <v>6.8556486405224539E-4</v>
      </c>
      <c r="D1247" s="6">
        <f t="shared" si="124"/>
        <v>4.6999918282297371E-7</v>
      </c>
      <c r="E1247" s="6">
        <f t="shared" si="127"/>
        <v>6.0398415227683752E-5</v>
      </c>
      <c r="F1247" s="6">
        <f t="shared" si="122"/>
        <v>2.5152230180173514E-4</v>
      </c>
      <c r="G1247" s="12">
        <f t="shared" si="125"/>
        <v>2.8965568758051363</v>
      </c>
      <c r="H1247" s="18">
        <v>2.1999999999999999E-2</v>
      </c>
      <c r="I1247" s="11">
        <f t="shared" si="126"/>
        <v>1.5859454650199518E-2</v>
      </c>
      <c r="J1247" s="8">
        <f t="shared" si="120"/>
        <v>6.140545349800481E-3</v>
      </c>
      <c r="K1247" s="15">
        <f t="shared" si="121"/>
        <v>0.27911569771820371</v>
      </c>
      <c r="L1247" s="15"/>
    </row>
    <row r="1248" spans="1:12" x14ac:dyDescent="0.3">
      <c r="A1248" s="10" t="s">
        <v>1250</v>
      </c>
      <c r="B1248" s="11">
        <v>2.0304941345332866E-2</v>
      </c>
      <c r="C1248" s="11">
        <f t="shared" si="123"/>
        <v>1.8533082271033799E-2</v>
      </c>
      <c r="D1248" s="6">
        <f t="shared" si="124"/>
        <v>3.4347513846490733E-4</v>
      </c>
      <c r="E1248" s="6">
        <f t="shared" si="127"/>
        <v>4.6999918282297371E-7</v>
      </c>
      <c r="F1248" s="6">
        <f t="shared" si="122"/>
        <v>3.6784931498356528E-4</v>
      </c>
      <c r="G1248" s="12">
        <f t="shared" si="125"/>
        <v>2.5395085080183706</v>
      </c>
      <c r="H1248" s="18">
        <v>1.5800000000000002E-2</v>
      </c>
      <c r="I1248" s="11">
        <f t="shared" si="126"/>
        <v>1.9179398191381432E-2</v>
      </c>
      <c r="J1248" s="8">
        <f t="shared" si="120"/>
        <v>3.3793981913814303E-3</v>
      </c>
      <c r="K1248" s="15">
        <f t="shared" si="121"/>
        <v>0.21388596147983735</v>
      </c>
      <c r="L1248" s="15"/>
    </row>
    <row r="1249" spans="1:12" x14ac:dyDescent="0.3">
      <c r="A1249" s="10" t="s">
        <v>1251</v>
      </c>
      <c r="B1249" s="11">
        <v>-2.8835614615323364E-2</v>
      </c>
      <c r="C1249" s="11">
        <f t="shared" si="123"/>
        <v>-3.0607473689622432E-2</v>
      </c>
      <c r="D1249" s="6">
        <f t="shared" si="124"/>
        <v>9.3681744566092944E-4</v>
      </c>
      <c r="E1249" s="6">
        <f t="shared" si="127"/>
        <v>3.4347513846490733E-4</v>
      </c>
      <c r="F1249" s="6">
        <f t="shared" si="122"/>
        <v>2.4931372483591338E-4</v>
      </c>
      <c r="G1249" s="12">
        <f t="shared" si="125"/>
        <v>1.9160253024107339</v>
      </c>
      <c r="H1249" s="18">
        <v>2.1700000000000001E-2</v>
      </c>
      <c r="I1249" s="11">
        <f t="shared" si="126"/>
        <v>1.5789671460670528E-2</v>
      </c>
      <c r="J1249" s="8">
        <f t="shared" si="120"/>
        <v>5.9103285393294729E-3</v>
      </c>
      <c r="K1249" s="15">
        <f t="shared" si="121"/>
        <v>0.27236537047601256</v>
      </c>
      <c r="L1249" s="15"/>
    </row>
    <row r="1250" spans="1:12" x14ac:dyDescent="0.3">
      <c r="A1250" s="10" t="s">
        <v>1252</v>
      </c>
      <c r="B1250" s="11">
        <v>-1.5191866570077307E-2</v>
      </c>
      <c r="C1250" s="11">
        <f t="shared" si="123"/>
        <v>-1.6963725644376374E-2</v>
      </c>
      <c r="D1250" s="6">
        <f t="shared" si="124"/>
        <v>2.877679877376726E-4</v>
      </c>
      <c r="E1250" s="6">
        <f t="shared" si="127"/>
        <v>9.3681744566092944E-4</v>
      </c>
      <c r="F1250" s="6">
        <f t="shared" si="122"/>
        <v>5.1900769586837999E-4</v>
      </c>
      <c r="G1250" s="12">
        <f t="shared" si="125"/>
        <v>2.6098816395740529</v>
      </c>
      <c r="H1250" s="18">
        <v>2.1399999999999999E-2</v>
      </c>
      <c r="I1250" s="11">
        <f t="shared" si="126"/>
        <v>2.2781740404727205E-2</v>
      </c>
      <c r="J1250" s="8">
        <f t="shared" si="120"/>
        <v>1.381740404727206E-3</v>
      </c>
      <c r="K1250" s="15">
        <f t="shared" si="121"/>
        <v>6.4567308632112436E-2</v>
      </c>
      <c r="L1250" s="15"/>
    </row>
    <row r="1251" spans="1:12" x14ac:dyDescent="0.3">
      <c r="A1251" s="10" t="s">
        <v>1253</v>
      </c>
      <c r="B1251" s="11">
        <v>2.2422466152442099E-2</v>
      </c>
      <c r="C1251" s="11">
        <f t="shared" si="123"/>
        <v>2.0650607078143032E-2</v>
      </c>
      <c r="D1251" s="6">
        <f t="shared" si="124"/>
        <v>4.2644757269585107E-4</v>
      </c>
      <c r="E1251" s="6">
        <f t="shared" si="127"/>
        <v>2.877679877376726E-4</v>
      </c>
      <c r="F1251" s="6">
        <f t="shared" si="122"/>
        <v>3.9754898470256863E-4</v>
      </c>
      <c r="G1251" s="12">
        <f t="shared" si="125"/>
        <v>2.4422811918858782</v>
      </c>
      <c r="H1251" s="18">
        <v>1.8200000000000001E-2</v>
      </c>
      <c r="I1251" s="11">
        <f t="shared" si="126"/>
        <v>1.9938630462059539E-2</v>
      </c>
      <c r="J1251" s="8">
        <f t="shared" si="120"/>
        <v>1.7386304620595379E-3</v>
      </c>
      <c r="K1251" s="15">
        <f t="shared" si="121"/>
        <v>9.5529146267007578E-2</v>
      </c>
      <c r="L1251" s="15"/>
    </row>
    <row r="1252" spans="1:12" x14ac:dyDescent="0.3">
      <c r="A1252" s="10" t="s">
        <v>1254</v>
      </c>
      <c r="B1252" s="11">
        <v>3.283148882915643E-2</v>
      </c>
      <c r="C1252" s="11">
        <f t="shared" si="123"/>
        <v>3.1059629754857362E-2</v>
      </c>
      <c r="D1252" s="6">
        <f t="shared" si="124"/>
        <v>9.6470060050882081E-4</v>
      </c>
      <c r="E1252" s="6">
        <f t="shared" si="127"/>
        <v>4.2644757269585107E-4</v>
      </c>
      <c r="F1252" s="6">
        <f t="shared" si="122"/>
        <v>3.2540696817811101E-4</v>
      </c>
      <c r="G1252" s="12">
        <f t="shared" si="125"/>
        <v>1.9332462600335594</v>
      </c>
      <c r="H1252" s="18">
        <v>2.2800000000000001E-2</v>
      </c>
      <c r="I1252" s="11">
        <f t="shared" si="126"/>
        <v>1.8039040112436996E-2</v>
      </c>
      <c r="J1252" s="8">
        <f t="shared" si="120"/>
        <v>4.7609598875630044E-3</v>
      </c>
      <c r="K1252" s="15">
        <f t="shared" si="121"/>
        <v>0.20881403015627212</v>
      </c>
      <c r="L1252" s="15"/>
    </row>
    <row r="1253" spans="1:12" x14ac:dyDescent="0.3">
      <c r="A1253" s="10" t="s">
        <v>1255</v>
      </c>
      <c r="B1253" s="11">
        <v>-2.4877896643099463E-3</v>
      </c>
      <c r="C1253" s="11">
        <f t="shared" si="123"/>
        <v>-4.2596487386090138E-3</v>
      </c>
      <c r="D1253" s="6">
        <f t="shared" si="124"/>
        <v>1.8144607376333362E-5</v>
      </c>
      <c r="E1253" s="6">
        <f t="shared" si="127"/>
        <v>9.6470060050882081E-4</v>
      </c>
      <c r="F1253" s="6">
        <f t="shared" si="122"/>
        <v>5.6088831298374304E-4</v>
      </c>
      <c r="G1253" s="12">
        <f t="shared" si="125"/>
        <v>2.8826294234043646</v>
      </c>
      <c r="H1253" s="18">
        <v>2.1899999999999999E-2</v>
      </c>
      <c r="I1253" s="11">
        <f t="shared" si="126"/>
        <v>2.3683080732534421E-2</v>
      </c>
      <c r="J1253" s="8">
        <f t="shared" si="120"/>
        <v>1.7830807325344214E-3</v>
      </c>
      <c r="K1253" s="15">
        <f t="shared" si="121"/>
        <v>8.1419211531252117E-2</v>
      </c>
      <c r="L1253" s="15"/>
    </row>
    <row r="1254" spans="1:12" x14ac:dyDescent="0.3">
      <c r="A1254" s="10" t="s">
        <v>1256</v>
      </c>
      <c r="B1254" s="11">
        <v>-6.7798090221742966E-3</v>
      </c>
      <c r="C1254" s="11">
        <f t="shared" si="123"/>
        <v>-8.5516680964733641E-3</v>
      </c>
      <c r="D1254" s="6">
        <f t="shared" si="124"/>
        <v>7.3131027232240377E-5</v>
      </c>
      <c r="E1254" s="6">
        <f t="shared" si="127"/>
        <v>1.8144607376333362E-5</v>
      </c>
      <c r="F1254" s="6">
        <f t="shared" si="122"/>
        <v>3.6756429572573656E-4</v>
      </c>
      <c r="G1254" s="12">
        <f t="shared" si="125"/>
        <v>3.2763252769911397</v>
      </c>
      <c r="H1254" s="18">
        <v>1.1299999999999999E-2</v>
      </c>
      <c r="I1254" s="11">
        <f t="shared" si="126"/>
        <v>1.9171966402164817E-2</v>
      </c>
      <c r="J1254" s="8">
        <f t="shared" si="120"/>
        <v>7.8719664021648181E-3</v>
      </c>
      <c r="K1254" s="15">
        <f t="shared" si="121"/>
        <v>0.69663419488184231</v>
      </c>
      <c r="L1254" s="15"/>
    </row>
    <row r="1255" spans="1:12" x14ac:dyDescent="0.3">
      <c r="A1255" s="10" t="s">
        <v>1257</v>
      </c>
      <c r="B1255" s="11">
        <v>-3.8752489470323288E-2</v>
      </c>
      <c r="C1255" s="11">
        <f t="shared" si="123"/>
        <v>-4.0524348544622356E-2</v>
      </c>
      <c r="D1255" s="6">
        <f t="shared" si="124"/>
        <v>1.6422228249660361E-3</v>
      </c>
      <c r="E1255" s="6">
        <f t="shared" si="127"/>
        <v>7.3131027232240377E-5</v>
      </c>
      <c r="F1255" s="6">
        <f t="shared" si="122"/>
        <v>1.1041647339263055E-4</v>
      </c>
      <c r="G1255" s="12">
        <f t="shared" si="125"/>
        <v>1.2354412481034565</v>
      </c>
      <c r="H1255" s="18">
        <v>2.23E-2</v>
      </c>
      <c r="I1255" s="11">
        <f t="shared" si="126"/>
        <v>1.0507924314184536E-2</v>
      </c>
      <c r="J1255" s="8">
        <f t="shared" si="120"/>
        <v>1.1792075685815464E-2</v>
      </c>
      <c r="K1255" s="15">
        <f t="shared" si="121"/>
        <v>0.52879263165091772</v>
      </c>
      <c r="L1255" s="15"/>
    </row>
    <row r="1256" spans="1:12" x14ac:dyDescent="0.3">
      <c r="A1256" s="10" t="s">
        <v>1258</v>
      </c>
      <c r="B1256" s="11">
        <v>-1.0408454626052622E-2</v>
      </c>
      <c r="C1256" s="11">
        <f t="shared" si="123"/>
        <v>-1.218031370035169E-2</v>
      </c>
      <c r="D1256" s="6">
        <f t="shared" si="124"/>
        <v>1.4836004183897507E-4</v>
      </c>
      <c r="E1256" s="6">
        <f t="shared" si="127"/>
        <v>1.6422228249660361E-3</v>
      </c>
      <c r="F1256" s="6">
        <f t="shared" si="122"/>
        <v>6.6036655279924834E-4</v>
      </c>
      <c r="G1256" s="12">
        <f t="shared" si="125"/>
        <v>2.9790027419037148</v>
      </c>
      <c r="H1256" s="18">
        <v>1.34E-2</v>
      </c>
      <c r="I1256" s="11">
        <f t="shared" si="126"/>
        <v>2.5697598191256093E-2</v>
      </c>
      <c r="J1256" s="8">
        <f t="shared" si="120"/>
        <v>1.2297598191256092E-2</v>
      </c>
      <c r="K1256" s="15">
        <f t="shared" si="121"/>
        <v>0.91773120830269339</v>
      </c>
      <c r="L1256" s="15"/>
    </row>
    <row r="1257" spans="1:12" x14ac:dyDescent="0.3">
      <c r="A1257" s="10" t="s">
        <v>1259</v>
      </c>
      <c r="B1257" s="11">
        <v>-1.1055854402628797E-2</v>
      </c>
      <c r="C1257" s="11">
        <f t="shared" si="123"/>
        <v>-1.2827713476927865E-2</v>
      </c>
      <c r="D1257" s="6">
        <f t="shared" si="124"/>
        <v>1.6455023304615677E-4</v>
      </c>
      <c r="E1257" s="6">
        <f t="shared" si="127"/>
        <v>1.4836004183897507E-4</v>
      </c>
      <c r="F1257" s="6">
        <f t="shared" si="122"/>
        <v>1.6265466038164702E-4</v>
      </c>
      <c r="G1257" s="12">
        <f t="shared" si="125"/>
        <v>2.8695893741391343</v>
      </c>
      <c r="H1257" s="18">
        <v>1.7000000000000001E-2</v>
      </c>
      <c r="I1257" s="11">
        <f t="shared" si="126"/>
        <v>1.2753613620525244E-2</v>
      </c>
      <c r="J1257" s="8">
        <f t="shared" si="120"/>
        <v>4.2463863794747567E-3</v>
      </c>
      <c r="K1257" s="15">
        <f t="shared" si="121"/>
        <v>0.24978743408675039</v>
      </c>
      <c r="L1257" s="15"/>
    </row>
    <row r="1258" spans="1:12" x14ac:dyDescent="0.3">
      <c r="A1258" s="10" t="s">
        <v>1260</v>
      </c>
      <c r="B1258" s="11">
        <v>-8.7222320241053016E-4</v>
      </c>
      <c r="C1258" s="11">
        <f t="shared" si="123"/>
        <v>-2.6440822767095974E-3</v>
      </c>
      <c r="D1258" s="6">
        <f t="shared" si="124"/>
        <v>6.9911710860098082E-6</v>
      </c>
      <c r="E1258" s="6">
        <f t="shared" si="127"/>
        <v>1.6455023304615677E-4</v>
      </c>
      <c r="F1258" s="6">
        <f t="shared" si="122"/>
        <v>2.4834965448379965E-4</v>
      </c>
      <c r="G1258" s="12">
        <f t="shared" si="125"/>
        <v>3.8877464514427857</v>
      </c>
      <c r="H1258" s="18">
        <v>7.7000000000000002E-3</v>
      </c>
      <c r="I1258" s="11">
        <f t="shared" si="126"/>
        <v>1.5759113378734212E-2</v>
      </c>
      <c r="J1258" s="8">
        <f t="shared" si="120"/>
        <v>8.0591133787342121E-3</v>
      </c>
      <c r="K1258" s="15">
        <f t="shared" si="121"/>
        <v>1.0466381011343133</v>
      </c>
      <c r="L1258" s="15"/>
    </row>
    <row r="1259" spans="1:12" x14ac:dyDescent="0.3">
      <c r="A1259" s="10" t="s">
        <v>1261</v>
      </c>
      <c r="B1259" s="11">
        <v>2.2031390114652816E-2</v>
      </c>
      <c r="C1259" s="11">
        <f t="shared" si="123"/>
        <v>2.0259531040353749E-2</v>
      </c>
      <c r="D1259" s="6">
        <f t="shared" si="124"/>
        <v>4.1044859797505706E-4</v>
      </c>
      <c r="E1259" s="6">
        <f t="shared" si="127"/>
        <v>6.9911710860098082E-6</v>
      </c>
      <c r="F1259" s="6">
        <f t="shared" si="122"/>
        <v>4.721918888276118E-5</v>
      </c>
      <c r="G1259" s="12">
        <f t="shared" si="125"/>
        <v>2.1855176307019271</v>
      </c>
      <c r="H1259" s="18">
        <v>3.9199999999999999E-2</v>
      </c>
      <c r="I1259" s="11">
        <f t="shared" si="126"/>
        <v>6.8716219979536985E-3</v>
      </c>
      <c r="J1259" s="8">
        <f t="shared" si="120"/>
        <v>3.2328378002046299E-2</v>
      </c>
      <c r="K1259" s="15">
        <f t="shared" si="121"/>
        <v>0.82470352046036477</v>
      </c>
      <c r="L1259" s="15"/>
    </row>
    <row r="1260" spans="1:12" x14ac:dyDescent="0.3">
      <c r="A1260" s="10" t="s">
        <v>1262</v>
      </c>
      <c r="B1260" s="11">
        <v>-3.1261635857673699E-2</v>
      </c>
      <c r="C1260" s="11">
        <f t="shared" si="123"/>
        <v>-3.3033494931972766E-2</v>
      </c>
      <c r="D1260" s="6">
        <f t="shared" si="124"/>
        <v>1.0912117874206705E-3</v>
      </c>
      <c r="E1260" s="6">
        <f t="shared" si="127"/>
        <v>4.1044859797505706E-4</v>
      </c>
      <c r="F1260" s="6">
        <f t="shared" si="122"/>
        <v>1.2358420828297142E-3</v>
      </c>
      <c r="G1260" s="12">
        <f t="shared" si="125"/>
        <v>1.6929779307883905</v>
      </c>
      <c r="H1260" s="18">
        <v>2.0799999999999999E-2</v>
      </c>
      <c r="I1260" s="11">
        <f t="shared" si="126"/>
        <v>3.5154545692267371E-2</v>
      </c>
      <c r="J1260" s="8">
        <f t="shared" si="120"/>
        <v>1.4354545692267372E-2</v>
      </c>
      <c r="K1260" s="15">
        <f t="shared" si="121"/>
        <v>0.69012238905131595</v>
      </c>
      <c r="L1260" s="15"/>
    </row>
    <row r="1261" spans="1:12" x14ac:dyDescent="0.3">
      <c r="A1261" s="10" t="s">
        <v>1263</v>
      </c>
      <c r="B1261" s="11">
        <v>3.3761056852684511E-2</v>
      </c>
      <c r="C1261" s="11">
        <f t="shared" si="123"/>
        <v>3.1989197778385443E-2</v>
      </c>
      <c r="D1261" s="6">
        <f t="shared" si="124"/>
        <v>1.0233087745046602E-3</v>
      </c>
      <c r="E1261" s="6">
        <f t="shared" si="127"/>
        <v>1.0912117874206705E-3</v>
      </c>
      <c r="F1261" s="6">
        <f t="shared" si="122"/>
        <v>5.1659241502507286E-4</v>
      </c>
      <c r="G1261" s="12">
        <f t="shared" si="125"/>
        <v>1.9526352559978124</v>
      </c>
      <c r="H1261" s="18">
        <v>2.5100000000000001E-2</v>
      </c>
      <c r="I1261" s="11">
        <f t="shared" si="126"/>
        <v>2.2728669451269532E-2</v>
      </c>
      <c r="J1261" s="8">
        <f t="shared" si="120"/>
        <v>2.3713305487304687E-3</v>
      </c>
      <c r="K1261" s="15">
        <f t="shared" si="121"/>
        <v>9.4475320666552537E-2</v>
      </c>
      <c r="L1261" s="15"/>
    </row>
    <row r="1262" spans="1:12" x14ac:dyDescent="0.3">
      <c r="A1262" s="10" t="s">
        <v>1264</v>
      </c>
      <c r="B1262" s="11">
        <v>9.007809809797547E-3</v>
      </c>
      <c r="C1262" s="11">
        <f t="shared" si="123"/>
        <v>7.2359507354984795E-3</v>
      </c>
      <c r="D1262" s="6">
        <f t="shared" si="124"/>
        <v>5.2358983046560986E-5</v>
      </c>
      <c r="E1262" s="6">
        <f t="shared" si="127"/>
        <v>1.0233087745046602E-3</v>
      </c>
      <c r="F1262" s="6">
        <f t="shared" si="122"/>
        <v>6.5443397808757908E-4</v>
      </c>
      <c r="G1262" s="12">
        <f t="shared" si="125"/>
        <v>2.5116397199761242</v>
      </c>
      <c r="H1262" s="18">
        <v>3.15E-2</v>
      </c>
      <c r="I1262" s="11">
        <f t="shared" si="126"/>
        <v>2.5581907241008811E-2</v>
      </c>
      <c r="J1262" s="8">
        <f t="shared" si="120"/>
        <v>5.9180927589911891E-3</v>
      </c>
      <c r="K1262" s="15">
        <f t="shared" si="121"/>
        <v>0.18787596060289488</v>
      </c>
      <c r="L1262" s="15"/>
    </row>
    <row r="1263" spans="1:12" x14ac:dyDescent="0.3">
      <c r="A1263" s="10" t="s">
        <v>1265</v>
      </c>
      <c r="B1263" s="11">
        <v>-8.5667223675974929E-3</v>
      </c>
      <c r="C1263" s="11">
        <f t="shared" si="123"/>
        <v>-1.033858144189656E-2</v>
      </c>
      <c r="D1263" s="6">
        <f t="shared" si="124"/>
        <v>1.0688626623072797E-4</v>
      </c>
      <c r="E1263" s="6">
        <f t="shared" si="127"/>
        <v>5.2358983046560986E-5</v>
      </c>
      <c r="F1263" s="6">
        <f t="shared" si="122"/>
        <v>7.6181666883793904E-4</v>
      </c>
      <c r="G1263" s="12">
        <f t="shared" si="125"/>
        <v>3.0278627032899621</v>
      </c>
      <c r="H1263" s="18">
        <v>1.54E-2</v>
      </c>
      <c r="I1263" s="11">
        <f t="shared" si="126"/>
        <v>2.7601026590290786E-2</v>
      </c>
      <c r="J1263" s="8">
        <f t="shared" si="120"/>
        <v>1.2201026590290785E-2</v>
      </c>
      <c r="K1263" s="15">
        <f t="shared" si="121"/>
        <v>0.79227445391498608</v>
      </c>
      <c r="L1263" s="15"/>
    </row>
    <row r="1264" spans="1:12" x14ac:dyDescent="0.3">
      <c r="A1264" s="10" t="s">
        <v>1266</v>
      </c>
      <c r="B1264" s="11">
        <v>-6.1675631691796304E-3</v>
      </c>
      <c r="C1264" s="11">
        <f t="shared" si="123"/>
        <v>-7.9394222434786971E-3</v>
      </c>
      <c r="D1264" s="6">
        <f t="shared" si="124"/>
        <v>6.3034425560244304E-5</v>
      </c>
      <c r="E1264" s="6">
        <f t="shared" si="127"/>
        <v>1.0688626623072797E-4</v>
      </c>
      <c r="F1264" s="6">
        <f t="shared" si="122"/>
        <v>1.9915610537817475E-4</v>
      </c>
      <c r="G1264" s="12">
        <f t="shared" si="125"/>
        <v>2.9957169121421723</v>
      </c>
      <c r="H1264" s="18">
        <v>1.8100000000000002E-2</v>
      </c>
      <c r="I1264" s="11">
        <f t="shared" si="126"/>
        <v>1.4112267903429794E-2</v>
      </c>
      <c r="J1264" s="8">
        <f t="shared" si="120"/>
        <v>3.9877320965702075E-3</v>
      </c>
      <c r="K1264" s="15">
        <f t="shared" si="121"/>
        <v>0.22031669041824348</v>
      </c>
      <c r="L1264" s="15"/>
    </row>
    <row r="1265" spans="1:12" x14ac:dyDescent="0.3">
      <c r="A1265" s="10" t="s">
        <v>1267</v>
      </c>
      <c r="B1265" s="11">
        <v>2.2807509452915171E-2</v>
      </c>
      <c r="C1265" s="11">
        <f t="shared" si="123"/>
        <v>2.1035650378616103E-2</v>
      </c>
      <c r="D1265" s="6">
        <f t="shared" si="124"/>
        <v>4.424985868513718E-4</v>
      </c>
      <c r="E1265" s="6">
        <f t="shared" si="127"/>
        <v>6.3034425560244304E-5</v>
      </c>
      <c r="F1265" s="6">
        <f t="shared" si="122"/>
        <v>2.6013494650157316E-4</v>
      </c>
      <c r="G1265" s="12">
        <f t="shared" si="125"/>
        <v>2.3090468027854825</v>
      </c>
      <c r="H1265" s="18">
        <v>1.52E-2</v>
      </c>
      <c r="I1265" s="11">
        <f t="shared" si="126"/>
        <v>1.6128699467147782E-2</v>
      </c>
      <c r="J1265" s="8">
        <f t="shared" si="120"/>
        <v>9.2869946714778211E-4</v>
      </c>
      <c r="K1265" s="15">
        <f t="shared" si="121"/>
        <v>6.1098649154459346E-2</v>
      </c>
      <c r="L1265" s="15"/>
    </row>
    <row r="1266" spans="1:12" x14ac:dyDescent="0.3">
      <c r="A1266" s="10" t="s">
        <v>1268</v>
      </c>
      <c r="B1266" s="11">
        <v>8.5172525399321158E-3</v>
      </c>
      <c r="C1266" s="11">
        <f t="shared" si="123"/>
        <v>6.7453934656330483E-3</v>
      </c>
      <c r="D1266" s="6">
        <f t="shared" si="124"/>
        <v>4.5500333006205024E-5</v>
      </c>
      <c r="E1266" s="6">
        <f t="shared" si="127"/>
        <v>4.424985868513718E-4</v>
      </c>
      <c r="F1266" s="6">
        <f t="shared" si="122"/>
        <v>2.5225883139638918E-4</v>
      </c>
      <c r="G1266" s="12">
        <f t="shared" si="125"/>
        <v>3.0562704863727932</v>
      </c>
      <c r="H1266" s="18">
        <v>1.7399999999999999E-2</v>
      </c>
      <c r="I1266" s="11">
        <f t="shared" si="126"/>
        <v>1.5882658196800344E-2</v>
      </c>
      <c r="J1266" s="8">
        <f t="shared" si="120"/>
        <v>1.5173418031996545E-3</v>
      </c>
      <c r="K1266" s="15">
        <f t="shared" si="121"/>
        <v>8.7203551908026131E-2</v>
      </c>
      <c r="L1266" s="15"/>
    </row>
    <row r="1267" spans="1:12" x14ac:dyDescent="0.3">
      <c r="A1267" s="10" t="s">
        <v>1269</v>
      </c>
      <c r="B1267" s="11">
        <v>2.2257419761005068E-2</v>
      </c>
      <c r="C1267" s="11">
        <f t="shared" si="123"/>
        <v>2.0485560686706001E-2</v>
      </c>
      <c r="D1267" s="6">
        <f t="shared" si="124"/>
        <v>4.1965819664871446E-4</v>
      </c>
      <c r="E1267" s="6">
        <f t="shared" si="127"/>
        <v>4.5500333006205024E-5</v>
      </c>
      <c r="F1267" s="6">
        <f t="shared" si="122"/>
        <v>2.3829248491640271E-4</v>
      </c>
      <c r="G1267" s="12">
        <f t="shared" si="125"/>
        <v>1.2122784509046438</v>
      </c>
      <c r="H1267" s="18">
        <v>8.9999999999999993E-3</v>
      </c>
      <c r="I1267" s="11">
        <f t="shared" si="126"/>
        <v>1.5436725200521084E-2</v>
      </c>
      <c r="J1267" s="8">
        <f t="shared" si="120"/>
        <v>6.4367252005210849E-3</v>
      </c>
      <c r="K1267" s="15">
        <f t="shared" si="121"/>
        <v>0.71519168894678731</v>
      </c>
      <c r="L1267" s="15"/>
    </row>
    <row r="1268" spans="1:12" x14ac:dyDescent="0.3">
      <c r="A1268" s="10" t="s">
        <v>1270</v>
      </c>
      <c r="B1268" s="11">
        <v>-2.0580687444581261E-2</v>
      </c>
      <c r="C1268" s="11">
        <f t="shared" si="123"/>
        <v>-2.2352546518880329E-2</v>
      </c>
      <c r="D1268" s="6">
        <f t="shared" si="124"/>
        <v>4.9963633587870909E-4</v>
      </c>
      <c r="E1268" s="6">
        <f t="shared" si="127"/>
        <v>4.1965819664871446E-4</v>
      </c>
      <c r="F1268" s="6">
        <f t="shared" si="122"/>
        <v>1.3466195925149237E-4</v>
      </c>
      <c r="G1268" s="12">
        <f t="shared" si="125"/>
        <v>2.3272807328468588</v>
      </c>
      <c r="H1268" s="18">
        <v>2.87E-2</v>
      </c>
      <c r="I1268" s="11">
        <f t="shared" si="126"/>
        <v>1.1604393963128465E-2</v>
      </c>
      <c r="J1268" s="8">
        <f t="shared" si="120"/>
        <v>1.7095606036871533E-2</v>
      </c>
      <c r="K1268" s="15">
        <f t="shared" si="121"/>
        <v>0.59566571557043668</v>
      </c>
      <c r="L1268" s="15"/>
    </row>
    <row r="1269" spans="1:12" x14ac:dyDescent="0.3">
      <c r="A1269" s="10" t="s">
        <v>1271</v>
      </c>
      <c r="B1269" s="11">
        <v>-1.6387316338153757E-2</v>
      </c>
      <c r="C1269" s="11">
        <f t="shared" si="123"/>
        <v>-1.8159175412452825E-2</v>
      </c>
      <c r="D1269" s="6">
        <f t="shared" si="124"/>
        <v>3.2975565166023125E-4</v>
      </c>
      <c r="E1269" s="6">
        <f t="shared" si="127"/>
        <v>4.9963633587870909E-4</v>
      </c>
      <c r="F1269" s="6">
        <f t="shared" si="122"/>
        <v>7.1106898718279149E-4</v>
      </c>
      <c r="G1269" s="12">
        <f t="shared" si="125"/>
        <v>1.9925050614908755</v>
      </c>
      <c r="H1269" s="18">
        <v>9.7999999999999997E-3</v>
      </c>
      <c r="I1269" s="11">
        <f t="shared" si="126"/>
        <v>2.6665876831313676E-2</v>
      </c>
      <c r="J1269" s="8">
        <f t="shared" si="120"/>
        <v>1.6865876831313676E-2</v>
      </c>
      <c r="K1269" s="15">
        <f t="shared" si="121"/>
        <v>1.7210078399299671</v>
      </c>
      <c r="L1269" s="15"/>
    </row>
    <row r="1270" spans="1:12" x14ac:dyDescent="0.3">
      <c r="A1270" s="10" t="s">
        <v>1272</v>
      </c>
      <c r="B1270" s="11">
        <v>2.8298604680928513E-2</v>
      </c>
      <c r="C1270" s="11">
        <f t="shared" si="123"/>
        <v>2.6526745606629445E-2</v>
      </c>
      <c r="D1270" s="6">
        <f t="shared" si="124"/>
        <v>7.0366823247883454E-4</v>
      </c>
      <c r="E1270" s="6">
        <f t="shared" si="127"/>
        <v>3.2975565166023125E-4</v>
      </c>
      <c r="F1270" s="6">
        <f t="shared" si="122"/>
        <v>1.3058903635097116E-4</v>
      </c>
      <c r="G1270" s="12">
        <f t="shared" si="125"/>
        <v>1.4388483633153724</v>
      </c>
      <c r="H1270" s="18">
        <v>1.34E-2</v>
      </c>
      <c r="I1270" s="11">
        <f t="shared" si="126"/>
        <v>1.1427556009531135E-2</v>
      </c>
      <c r="J1270" s="8">
        <f t="shared" si="120"/>
        <v>1.9724439904688657E-3</v>
      </c>
      <c r="K1270" s="15">
        <f t="shared" si="121"/>
        <v>0.14719731272155714</v>
      </c>
      <c r="L1270" s="15"/>
    </row>
    <row r="1271" spans="1:12" x14ac:dyDescent="0.3">
      <c r="A1271" s="10" t="s">
        <v>1273</v>
      </c>
      <c r="B1271" s="11">
        <v>-1.034838528800933E-2</v>
      </c>
      <c r="C1271" s="11">
        <f t="shared" si="123"/>
        <v>-1.2120244362308397E-2</v>
      </c>
      <c r="D1271" s="6">
        <f t="shared" si="124"/>
        <v>1.4690032340206849E-4</v>
      </c>
      <c r="E1271" s="6">
        <f t="shared" si="127"/>
        <v>7.0366823247883454E-4</v>
      </c>
      <c r="F1271" s="6">
        <f t="shared" si="122"/>
        <v>2.5819050255905421E-4</v>
      </c>
      <c r="G1271" s="12">
        <f t="shared" si="125"/>
        <v>2.9756289651403596</v>
      </c>
      <c r="H1271" s="18">
        <v>1.0699999999999999E-2</v>
      </c>
      <c r="I1271" s="11">
        <f t="shared" si="126"/>
        <v>1.6068307395586325E-2</v>
      </c>
      <c r="J1271" s="8">
        <f t="shared" si="120"/>
        <v>5.3683073955863251E-3</v>
      </c>
      <c r="K1271" s="15">
        <f t="shared" si="121"/>
        <v>0.5017109715501239</v>
      </c>
      <c r="L1271" s="15"/>
    </row>
  </sheetData>
  <mergeCells count="1">
    <mergeCell ref="H12:I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325C2-9DF0-4205-AE6B-8001AC4BFF26}">
  <dimension ref="A1:L1271"/>
  <sheetViews>
    <sheetView topLeftCell="D1" workbookViewId="0">
      <selection activeCell="L6" sqref="L6:L1271"/>
    </sheetView>
  </sheetViews>
  <sheetFormatPr defaultRowHeight="14.4" outlineLevelRow="1" x14ac:dyDescent="0.3"/>
  <cols>
    <col min="1" max="1" width="29.88671875" style="1" bestFit="1" customWidth="1"/>
    <col min="2" max="7" width="18.88671875" style="1" customWidth="1"/>
    <col min="8" max="9" width="12" style="1" customWidth="1"/>
    <col min="10" max="11" width="8.88671875" style="1"/>
    <col min="12" max="12" width="17.109375" style="1" customWidth="1"/>
    <col min="13" max="16384" width="8.88671875" style="1"/>
  </cols>
  <sheetData>
    <row r="1" spans="1:12" x14ac:dyDescent="0.3">
      <c r="A1" s="1" t="s">
        <v>0</v>
      </c>
      <c r="B1" s="2">
        <f>AVERAGE(B14:B1271)</f>
        <v>2.6583226550730047E-4</v>
      </c>
      <c r="E1" s="9"/>
      <c r="F1" s="9"/>
      <c r="G1" s="9"/>
    </row>
    <row r="2" spans="1:12" ht="16.5" customHeight="1" x14ac:dyDescent="0.3">
      <c r="A2" s="1" t="s">
        <v>1</v>
      </c>
      <c r="B2" s="4">
        <f>_xlfn.STDEV.S(B14:B1271)</f>
        <v>1.3673437012009656E-2</v>
      </c>
      <c r="E2" s="5"/>
      <c r="F2" s="5"/>
    </row>
    <row r="3" spans="1:12" ht="16.5" customHeight="1" x14ac:dyDescent="0.3">
      <c r="A3" s="1" t="s">
        <v>2</v>
      </c>
      <c r="B3" s="6">
        <f>B2^2</f>
        <v>1.8696287972139555E-4</v>
      </c>
      <c r="E3" s="5"/>
      <c r="F3" s="5" t="s">
        <v>1274</v>
      </c>
      <c r="G3" s="1" t="s">
        <v>1274</v>
      </c>
      <c r="I3" s="5"/>
    </row>
    <row r="4" spans="1:12" ht="16.5" customHeight="1" x14ac:dyDescent="0.3">
      <c r="B4" s="9"/>
      <c r="E4" s="5"/>
      <c r="F4" s="5"/>
      <c r="I4" s="5"/>
    </row>
    <row r="5" spans="1:12" ht="16.5" customHeight="1" x14ac:dyDescent="0.3">
      <c r="A5" s="1" t="s">
        <v>3</v>
      </c>
      <c r="B5" s="13">
        <v>1.1475346027425195E-3</v>
      </c>
      <c r="D5" s="2"/>
      <c r="E5" s="5"/>
      <c r="F5" s="5"/>
      <c r="I5" s="5"/>
    </row>
    <row r="6" spans="1:12" x14ac:dyDescent="0.3">
      <c r="A6" s="1" t="s">
        <v>1275</v>
      </c>
      <c r="B6" s="9">
        <v>1.0994691223286289E-6</v>
      </c>
      <c r="C6" s="2"/>
      <c r="D6" s="9"/>
      <c r="J6" s="1" t="s">
        <v>8</v>
      </c>
      <c r="K6" s="1" t="s">
        <v>1281</v>
      </c>
    </row>
    <row r="7" spans="1:12" x14ac:dyDescent="0.3">
      <c r="A7" s="1" t="s">
        <v>4</v>
      </c>
      <c r="B7" s="9">
        <v>0.17204111840548414</v>
      </c>
      <c r="C7" s="2"/>
      <c r="F7" s="5"/>
      <c r="J7" s="16">
        <f>AVERAGE(J1020:J1271)</f>
        <v>3.265699493293671E-3</v>
      </c>
      <c r="K7" s="16">
        <f>1-AVERAGE(K1020:K1271)</f>
        <v>0.65579618079210644</v>
      </c>
      <c r="L7" s="17"/>
    </row>
    <row r="8" spans="1:12" x14ac:dyDescent="0.3">
      <c r="A8" s="1" t="s">
        <v>5</v>
      </c>
      <c r="B8" s="9">
        <v>0.75758055098383092</v>
      </c>
      <c r="C8" s="2"/>
      <c r="D8" s="7"/>
      <c r="F8" s="9" t="s">
        <v>6</v>
      </c>
      <c r="G8" s="5">
        <f>SUM(G14:G1018)-COUNT(B14:B1018)/2*LN(2*PI())</f>
        <v>2525.1725525782413</v>
      </c>
    </row>
    <row r="9" spans="1:12" x14ac:dyDescent="0.3">
      <c r="A9" s="1" t="s">
        <v>1276</v>
      </c>
      <c r="B9" s="9">
        <v>0.96352381399208309</v>
      </c>
      <c r="C9" s="2"/>
      <c r="D9" s="7"/>
      <c r="F9" s="9"/>
      <c r="G9" s="5"/>
    </row>
    <row r="10" spans="1:12" x14ac:dyDescent="0.3">
      <c r="A10" s="1" t="s">
        <v>7</v>
      </c>
      <c r="B10" s="4">
        <v>1.2041543659423448E-2</v>
      </c>
      <c r="C10" s="2"/>
      <c r="D10" s="7"/>
      <c r="F10" s="9"/>
      <c r="G10" s="5"/>
    </row>
    <row r="11" spans="1:12" x14ac:dyDescent="0.3">
      <c r="A11" t="s">
        <v>1278</v>
      </c>
      <c r="B11" s="14">
        <v>26.422973836116931</v>
      </c>
      <c r="C11" s="2"/>
      <c r="D11" s="7"/>
      <c r="F11" s="9"/>
      <c r="G11" s="5"/>
    </row>
    <row r="12" spans="1:12" x14ac:dyDescent="0.3">
      <c r="H12" s="20" t="s">
        <v>9</v>
      </c>
      <c r="I12" s="20"/>
    </row>
    <row r="13" spans="1:12" x14ac:dyDescent="0.3">
      <c r="A13" s="9" t="s">
        <v>10</v>
      </c>
      <c r="B13" s="9" t="s">
        <v>11</v>
      </c>
      <c r="C13" s="9" t="s">
        <v>12</v>
      </c>
      <c r="D13" s="9" t="s">
        <v>13</v>
      </c>
      <c r="E13" s="9" t="s">
        <v>1277</v>
      </c>
      <c r="F13" s="9" t="s">
        <v>14</v>
      </c>
      <c r="G13" s="9" t="s">
        <v>6</v>
      </c>
      <c r="H13" s="9" t="s">
        <v>15</v>
      </c>
      <c r="I13" s="9" t="s">
        <v>16</v>
      </c>
      <c r="J13" s="1" t="s">
        <v>1279</v>
      </c>
      <c r="K13" s="1" t="s">
        <v>1280</v>
      </c>
    </row>
    <row r="14" spans="1:12" hidden="1" outlineLevel="1" x14ac:dyDescent="0.3">
      <c r="A14" s="10" t="s">
        <v>17</v>
      </c>
      <c r="B14" s="11">
        <v>3.4610386942190968E-3</v>
      </c>
      <c r="C14" s="11">
        <f>B14-B$5</f>
        <v>2.3135040914765773E-3</v>
      </c>
      <c r="D14" s="6">
        <f>C14^2</f>
        <v>5.3523011812788631E-6</v>
      </c>
      <c r="E14" s="11"/>
      <c r="F14" s="6">
        <f>B6/(1-B7-B8)</f>
        <v>1.5622267717752698E-5</v>
      </c>
      <c r="G14" s="12">
        <f>IFERROR(LN(_xlfn.GAMMA((B$11+1)/2)/(H14*SQRT(B$11*PI())*_xlfn.GAMMA(B$11/2))*(1 + D14/(H14^2*B$11))^(-(B$11+1)/2)),-10000)</f>
        <v>4.153671001737151</v>
      </c>
      <c r="H14" s="18">
        <v>5.7000000000000002E-3</v>
      </c>
      <c r="I14" s="11">
        <f>SQRT(F14)</f>
        <v>3.9525014506958372E-3</v>
      </c>
    </row>
    <row r="15" spans="1:12" hidden="1" outlineLevel="1" x14ac:dyDescent="0.3">
      <c r="A15" s="10" t="s">
        <v>18</v>
      </c>
      <c r="B15" s="11">
        <v>9.7459494341164119E-4</v>
      </c>
      <c r="C15" s="11">
        <f t="shared" ref="C15:C78" si="0">B15-B$5</f>
        <v>-1.729396593308783E-4</v>
      </c>
      <c r="D15" s="6">
        <f t="shared" ref="D15:D78" si="1">C15^2</f>
        <v>2.9908125769480241E-8</v>
      </c>
      <c r="E15" s="6">
        <f>D14</f>
        <v>5.3523011812788631E-6</v>
      </c>
      <c r="F15" s="6">
        <f>B$6+B$7*E15+B$8*H14^2</f>
        <v>2.6634077105063507E-5</v>
      </c>
      <c r="G15" s="12">
        <f t="shared" ref="G15:G78" si="2">IFERROR(LN(_xlfn.GAMMA((B$11+1)/2)/(H15*SQRT(B$11*PI())*_xlfn.GAMMA(B$11/2))*(1 + D15/(H15^2*B$11))^(-(B$11+1)/2)),-10000)</f>
        <v>4.9128015007512937</v>
      </c>
      <c r="H15" s="18">
        <v>2.8999999999999998E-3</v>
      </c>
      <c r="I15" s="11">
        <f t="shared" ref="I15:I78" si="3">SQRT(F15)</f>
        <v>5.1608213595379865E-3</v>
      </c>
    </row>
    <row r="16" spans="1:12" hidden="1" outlineLevel="1" x14ac:dyDescent="0.3">
      <c r="A16" s="10" t="s">
        <v>19</v>
      </c>
      <c r="B16" s="11">
        <v>3.9203519219665648E-4</v>
      </c>
      <c r="C16" s="11">
        <f t="shared" si="0"/>
        <v>-7.5549941054586301E-4</v>
      </c>
      <c r="D16" s="6">
        <f t="shared" si="1"/>
        <v>5.7077935933514646E-7</v>
      </c>
      <c r="E16" s="6">
        <f t="shared" ref="E16:E79" si="4">D15</f>
        <v>2.9908125769480241E-8</v>
      </c>
      <c r="F16" s="6">
        <f t="shared" ref="F16:F79" si="5">B$6+B$7*E16+B$8*H15^2</f>
        <v>7.4758669835094395E-6</v>
      </c>
      <c r="G16" s="12">
        <f t="shared" si="2"/>
        <v>5.442880113810765</v>
      </c>
      <c r="H16" s="18">
        <v>1.5E-3</v>
      </c>
      <c r="I16" s="11">
        <f t="shared" si="3"/>
        <v>2.7342031715857254E-3</v>
      </c>
    </row>
    <row r="17" spans="1:9" hidden="1" outlineLevel="1" x14ac:dyDescent="0.3">
      <c r="A17" s="10" t="s">
        <v>20</v>
      </c>
      <c r="B17" s="11">
        <v>3.7405279845286143E-4</v>
      </c>
      <c r="C17" s="11">
        <f t="shared" si="0"/>
        <v>-7.73481804289658E-4</v>
      </c>
      <c r="D17" s="6">
        <f t="shared" si="1"/>
        <v>5.9827410156718483E-7</v>
      </c>
      <c r="E17" s="6">
        <f t="shared" si="4"/>
        <v>5.7077935933514646E-7</v>
      </c>
      <c r="F17" s="6">
        <f t="shared" si="5"/>
        <v>2.9022228813850326E-6</v>
      </c>
      <c r="G17" s="12">
        <f t="shared" si="2"/>
        <v>4.6483657186667307</v>
      </c>
      <c r="H17" s="18">
        <v>3.7000000000000002E-3</v>
      </c>
      <c r="I17" s="11">
        <f>SQRT(F17)</f>
        <v>1.703591172020163E-3</v>
      </c>
    </row>
    <row r="18" spans="1:9" hidden="1" outlineLevel="1" x14ac:dyDescent="0.3">
      <c r="A18" s="10" t="s">
        <v>21</v>
      </c>
      <c r="B18" s="11">
        <v>2.6018350086790752E-4</v>
      </c>
      <c r="C18" s="11">
        <f t="shared" si="0"/>
        <v>-8.8735110187461203E-4</v>
      </c>
      <c r="D18" s="6">
        <f t="shared" si="1"/>
        <v>7.8739197799808813E-7</v>
      </c>
      <c r="E18" s="6">
        <f t="shared" si="4"/>
        <v>5.9827410156718483E-7</v>
      </c>
      <c r="F18" s="6">
        <f t="shared" si="5"/>
        <v>1.157367461084393E-5</v>
      </c>
      <c r="G18" s="12">
        <f t="shared" si="2"/>
        <v>5.2247838303063494</v>
      </c>
      <c r="H18" s="18">
        <v>1.9E-3</v>
      </c>
      <c r="I18" s="11">
        <f t="shared" si="3"/>
        <v>3.4020103778271945E-3</v>
      </c>
    </row>
    <row r="19" spans="1:9" hidden="1" outlineLevel="1" x14ac:dyDescent="0.3">
      <c r="A19" s="10" t="s">
        <v>22</v>
      </c>
      <c r="B19" s="11">
        <v>-4.3134294623917773E-3</v>
      </c>
      <c r="C19" s="11">
        <f t="shared" si="0"/>
        <v>-5.4609640651342968E-3</v>
      </c>
      <c r="D19" s="6">
        <f t="shared" si="1"/>
        <v>2.9822128520688104E-5</v>
      </c>
      <c r="E19" s="6">
        <f t="shared" si="4"/>
        <v>7.8739197799808813E-7</v>
      </c>
      <c r="F19" s="6">
        <f t="shared" si="5"/>
        <v>3.9697987078985564E-6</v>
      </c>
      <c r="G19" s="12">
        <f t="shared" si="2"/>
        <v>3.6981466262644855</v>
      </c>
      <c r="H19" s="18">
        <v>7.4000000000000003E-3</v>
      </c>
      <c r="I19" s="11">
        <f t="shared" si="3"/>
        <v>1.9924353710719343E-3</v>
      </c>
    </row>
    <row r="20" spans="1:9" hidden="1" outlineLevel="1" x14ac:dyDescent="0.3">
      <c r="A20" s="10" t="s">
        <v>23</v>
      </c>
      <c r="B20" s="11">
        <v>-1.6948162442976286E-3</v>
      </c>
      <c r="C20" s="11">
        <f t="shared" si="0"/>
        <v>-2.8423508470401481E-3</v>
      </c>
      <c r="D20" s="6">
        <f t="shared" si="1"/>
        <v>8.0789583376698472E-6</v>
      </c>
      <c r="E20" s="6">
        <f t="shared" si="4"/>
        <v>2.9822128520688104E-5</v>
      </c>
      <c r="F20" s="6">
        <f t="shared" si="5"/>
        <v>4.771521243813448E-5</v>
      </c>
      <c r="G20" s="12">
        <f t="shared" si="2"/>
        <v>4.3182794848360659</v>
      </c>
      <c r="H20" s="18">
        <v>2.0999999999999999E-3</v>
      </c>
      <c r="I20" s="11">
        <f t="shared" si="3"/>
        <v>6.9076198822846701E-3</v>
      </c>
    </row>
    <row r="21" spans="1:9" hidden="1" outlineLevel="1" x14ac:dyDescent="0.3">
      <c r="A21" s="10" t="s">
        <v>24</v>
      </c>
      <c r="B21" s="11">
        <v>7.4644848287657849E-4</v>
      </c>
      <c r="C21" s="11">
        <f t="shared" si="0"/>
        <v>-4.01086119865941E-4</v>
      </c>
      <c r="D21" s="6">
        <f t="shared" si="1"/>
        <v>1.6087007554911599E-7</v>
      </c>
      <c r="E21" s="6">
        <f t="shared" si="4"/>
        <v>8.0789583376698472E-6</v>
      </c>
      <c r="F21" s="6">
        <f t="shared" si="5"/>
        <v>5.830312380131354E-6</v>
      </c>
      <c r="G21" s="12">
        <f t="shared" si="2"/>
        <v>4.664928251930692</v>
      </c>
      <c r="H21" s="18">
        <v>3.7000000000000002E-3</v>
      </c>
      <c r="I21" s="11">
        <f t="shared" si="3"/>
        <v>2.414603979979192E-3</v>
      </c>
    </row>
    <row r="22" spans="1:9" hidden="1" outlineLevel="1" x14ac:dyDescent="0.3">
      <c r="A22" s="10" t="s">
        <v>25</v>
      </c>
      <c r="B22" s="11">
        <v>-1.2905246430429764E-3</v>
      </c>
      <c r="C22" s="11">
        <f t="shared" si="0"/>
        <v>-2.4380592457854959E-3</v>
      </c>
      <c r="D22" s="6">
        <f t="shared" si="1"/>
        <v>5.9441328859601408E-6</v>
      </c>
      <c r="E22" s="6">
        <f t="shared" si="4"/>
        <v>1.6087007554911599E-7</v>
      </c>
      <c r="F22" s="6">
        <f t="shared" si="5"/>
        <v>1.1498423133012721E-5</v>
      </c>
      <c r="G22" s="12">
        <f t="shared" si="2"/>
        <v>4.1730182406949812</v>
      </c>
      <c r="H22" s="18">
        <v>5.4999999999999997E-3</v>
      </c>
      <c r="I22" s="11">
        <f t="shared" si="3"/>
        <v>3.390932487238978E-3</v>
      </c>
    </row>
    <row r="23" spans="1:9" hidden="1" outlineLevel="1" x14ac:dyDescent="0.3">
      <c r="A23" s="10" t="s">
        <v>26</v>
      </c>
      <c r="B23" s="11">
        <v>-5.9206591015842878E-3</v>
      </c>
      <c r="C23" s="11">
        <f t="shared" si="0"/>
        <v>-7.0681937043268073E-3</v>
      </c>
      <c r="D23" s="6">
        <f t="shared" si="1"/>
        <v>4.9959362241885116E-5</v>
      </c>
      <c r="E23" s="6">
        <f t="shared" si="4"/>
        <v>5.9441328859601408E-6</v>
      </c>
      <c r="F23" s="6">
        <f t="shared" si="5"/>
        <v>2.5038916059240914E-5</v>
      </c>
      <c r="G23" s="12">
        <f t="shared" si="2"/>
        <v>3.1068640713724833</v>
      </c>
      <c r="H23" s="18">
        <v>4.1000000000000003E-3</v>
      </c>
      <c r="I23" s="11">
        <f t="shared" si="3"/>
        <v>5.0038900926420151E-3</v>
      </c>
    </row>
    <row r="24" spans="1:9" hidden="1" outlineLevel="1" x14ac:dyDescent="0.3">
      <c r="A24" s="10" t="s">
        <v>27</v>
      </c>
      <c r="B24" s="11">
        <v>8.0069523109474131E-3</v>
      </c>
      <c r="C24" s="11">
        <f t="shared" si="0"/>
        <v>6.8594177082048936E-3</v>
      </c>
      <c r="D24" s="6">
        <f t="shared" si="1"/>
        <v>4.7051611295634873E-5</v>
      </c>
      <c r="E24" s="6">
        <f t="shared" si="4"/>
        <v>4.9959362241885116E-5</v>
      </c>
      <c r="F24" s="6">
        <f t="shared" si="5"/>
        <v>2.2429462739285459E-5</v>
      </c>
      <c r="G24" s="12">
        <f t="shared" si="2"/>
        <v>3.4264875030111162</v>
      </c>
      <c r="H24" s="18">
        <v>5.0000000000000001E-3</v>
      </c>
      <c r="I24" s="11">
        <f t="shared" si="3"/>
        <v>4.7359753735936446E-3</v>
      </c>
    </row>
    <row r="25" spans="1:9" hidden="1" outlineLevel="1" x14ac:dyDescent="0.3">
      <c r="A25" s="10" t="s">
        <v>28</v>
      </c>
      <c r="B25" s="11">
        <v>-4.2771219025298287E-3</v>
      </c>
      <c r="C25" s="11">
        <f t="shared" si="0"/>
        <v>-5.4246565052723482E-3</v>
      </c>
      <c r="D25" s="6">
        <f t="shared" si="1"/>
        <v>2.9426898200193607E-5</v>
      </c>
      <c r="E25" s="6">
        <f t="shared" si="4"/>
        <v>4.7051611295634873E-5</v>
      </c>
      <c r="F25" s="6">
        <f t="shared" si="5"/>
        <v>2.8133794727005534E-5</v>
      </c>
      <c r="G25" s="12">
        <f t="shared" si="2"/>
        <v>0.97934733741516344</v>
      </c>
      <c r="H25" s="18">
        <v>1.6999999999999999E-3</v>
      </c>
      <c r="I25" s="11">
        <f t="shared" si="3"/>
        <v>5.3041299689021134E-3</v>
      </c>
    </row>
    <row r="26" spans="1:9" hidden="1" outlineLevel="1" x14ac:dyDescent="0.3">
      <c r="A26" s="10" t="s">
        <v>29</v>
      </c>
      <c r="B26" s="11">
        <v>3.0815242716739936E-3</v>
      </c>
      <c r="C26" s="11">
        <f t="shared" si="0"/>
        <v>1.9339896689314741E-3</v>
      </c>
      <c r="D26" s="6">
        <f t="shared" si="1"/>
        <v>3.740316039533673E-6</v>
      </c>
      <c r="E26" s="6">
        <f t="shared" si="4"/>
        <v>2.9426898200193607E-5</v>
      </c>
      <c r="F26" s="6">
        <f t="shared" si="5"/>
        <v>8.3515133922375376E-6</v>
      </c>
      <c r="G26" s="12">
        <f t="shared" si="2"/>
        <v>4.770994771573795</v>
      </c>
      <c r="H26" s="18">
        <v>2.3999999999999998E-3</v>
      </c>
      <c r="I26" s="11">
        <f t="shared" si="3"/>
        <v>2.8898985089856593E-3</v>
      </c>
    </row>
    <row r="27" spans="1:9" hidden="1" outlineLevel="1" x14ac:dyDescent="0.3">
      <c r="A27" s="10" t="s">
        <v>30</v>
      </c>
      <c r="B27" s="11">
        <v>6.8267402732359967E-3</v>
      </c>
      <c r="C27" s="11">
        <f t="shared" si="0"/>
        <v>5.6792056704934772E-3</v>
      </c>
      <c r="D27" s="6">
        <f t="shared" si="1"/>
        <v>3.2253377047765268E-5</v>
      </c>
      <c r="E27" s="6">
        <f t="shared" si="4"/>
        <v>3.740316039533673E-6</v>
      </c>
      <c r="F27" s="6">
        <f t="shared" si="5"/>
        <v>6.1066212506268382E-6</v>
      </c>
      <c r="G27" s="12">
        <f t="shared" si="2"/>
        <v>3.5849822443769708</v>
      </c>
      <c r="H27" s="18">
        <v>4.0000000000000001E-3</v>
      </c>
      <c r="I27" s="11">
        <f t="shared" si="3"/>
        <v>2.4711578765078605E-3</v>
      </c>
    </row>
    <row r="28" spans="1:9" hidden="1" outlineLevel="1" x14ac:dyDescent="0.3">
      <c r="A28" s="10" t="s">
        <v>31</v>
      </c>
      <c r="B28" s="11">
        <v>-2.7442335824058883E-3</v>
      </c>
      <c r="C28" s="11">
        <f t="shared" si="0"/>
        <v>-3.8917681851484078E-3</v>
      </c>
      <c r="D28" s="6">
        <f t="shared" si="1"/>
        <v>1.5145859606933332E-5</v>
      </c>
      <c r="E28" s="6">
        <f t="shared" si="4"/>
        <v>3.2253377047765268E-5</v>
      </c>
      <c r="F28" s="6">
        <f t="shared" si="5"/>
        <v>1.8769664997721232E-5</v>
      </c>
      <c r="G28" s="12">
        <f t="shared" si="2"/>
        <v>3.6562122535839112</v>
      </c>
      <c r="H28" s="18">
        <v>2.2000000000000001E-3</v>
      </c>
      <c r="I28" s="11">
        <f t="shared" si="3"/>
        <v>4.3323971421975194E-3</v>
      </c>
    </row>
    <row r="29" spans="1:9" hidden="1" outlineLevel="1" x14ac:dyDescent="0.3">
      <c r="A29" s="10" t="s">
        <v>32</v>
      </c>
      <c r="B29" s="11">
        <v>1.3511974338601834E-3</v>
      </c>
      <c r="C29" s="11">
        <f t="shared" si="0"/>
        <v>2.0366283111766391E-4</v>
      </c>
      <c r="D29" s="6">
        <f t="shared" si="1"/>
        <v>4.1478548778862093E-8</v>
      </c>
      <c r="E29" s="6">
        <f t="shared" si="4"/>
        <v>1.5145859606933332E-5</v>
      </c>
      <c r="F29" s="6">
        <f t="shared" si="5"/>
        <v>7.3718696150796271E-6</v>
      </c>
      <c r="G29" s="12">
        <f t="shared" si="2"/>
        <v>5.2325402967199706</v>
      </c>
      <c r="H29" s="18">
        <v>2.0999999999999999E-3</v>
      </c>
      <c r="I29" s="11">
        <f t="shared" si="3"/>
        <v>2.7151187110473875E-3</v>
      </c>
    </row>
    <row r="30" spans="1:9" hidden="1" outlineLevel="1" x14ac:dyDescent="0.3">
      <c r="A30" s="10" t="s">
        <v>33</v>
      </c>
      <c r="B30" s="11">
        <v>9.6693239028683192E-4</v>
      </c>
      <c r="C30" s="11">
        <f t="shared" si="0"/>
        <v>-1.8060221245568757E-4</v>
      </c>
      <c r="D30" s="6">
        <f t="shared" si="1"/>
        <v>3.2617159143889306E-8</v>
      </c>
      <c r="E30" s="6">
        <f t="shared" si="4"/>
        <v>4.1478548778862093E-8</v>
      </c>
      <c r="F30" s="6">
        <f t="shared" si="5"/>
        <v>4.4475353680890746E-6</v>
      </c>
      <c r="G30" s="12">
        <f t="shared" si="2"/>
        <v>4.9126343685535367</v>
      </c>
      <c r="H30" s="18">
        <v>2.8999999999999998E-3</v>
      </c>
      <c r="I30" s="11">
        <f t="shared" si="3"/>
        <v>2.1089180562765056E-3</v>
      </c>
    </row>
    <row r="31" spans="1:9" hidden="1" outlineLevel="1" x14ac:dyDescent="0.3">
      <c r="A31" s="10" t="s">
        <v>34</v>
      </c>
      <c r="B31" s="11">
        <v>1.0794855875567144E-2</v>
      </c>
      <c r="C31" s="11">
        <f t="shared" si="0"/>
        <v>9.6473212728246244E-3</v>
      </c>
      <c r="D31" s="6">
        <f t="shared" si="1"/>
        <v>9.3070807741094526E-5</v>
      </c>
      <c r="E31" s="6">
        <f t="shared" si="4"/>
        <v>3.2617159143889306E-8</v>
      </c>
      <c r="F31" s="6">
        <f t="shared" si="5"/>
        <v>7.4763330486409705E-6</v>
      </c>
      <c r="G31" s="12">
        <f t="shared" si="2"/>
        <v>2.4031886036916701</v>
      </c>
      <c r="H31" s="18">
        <v>4.7000000000000002E-3</v>
      </c>
      <c r="I31" s="11">
        <f t="shared" si="3"/>
        <v>2.734288398951539E-3</v>
      </c>
    </row>
    <row r="32" spans="1:9" hidden="1" outlineLevel="1" x14ac:dyDescent="0.3">
      <c r="A32" s="10" t="s">
        <v>35</v>
      </c>
      <c r="B32" s="11">
        <v>4.3522747525201137E-3</v>
      </c>
      <c r="C32" s="11">
        <f t="shared" si="0"/>
        <v>3.2047401497775942E-3</v>
      </c>
      <c r="D32" s="6">
        <f t="shared" si="1"/>
        <v>1.0270359427596516E-5</v>
      </c>
      <c r="E32" s="6">
        <f t="shared" si="4"/>
        <v>9.3070807741094526E-5</v>
      </c>
      <c r="F32" s="6">
        <f t="shared" si="5"/>
        <v>3.3846429348241145E-5</v>
      </c>
      <c r="G32" s="12">
        <f t="shared" si="2"/>
        <v>4.2862659088860822</v>
      </c>
      <c r="H32" s="18">
        <v>2.8E-3</v>
      </c>
      <c r="I32" s="11">
        <f t="shared" si="3"/>
        <v>5.8177684165185836E-3</v>
      </c>
    </row>
    <row r="33" spans="1:9" hidden="1" outlineLevel="1" x14ac:dyDescent="0.3">
      <c r="A33" s="10" t="s">
        <v>36</v>
      </c>
      <c r="B33" s="11">
        <v>1.3758738339298009E-2</v>
      </c>
      <c r="C33" s="11">
        <f t="shared" si="0"/>
        <v>1.261120373655549E-2</v>
      </c>
      <c r="D33" s="6">
        <f t="shared" si="1"/>
        <v>1.5904245968491115E-4</v>
      </c>
      <c r="E33" s="6">
        <f t="shared" si="4"/>
        <v>1.0270359427596516E-5</v>
      </c>
      <c r="F33" s="6">
        <f t="shared" si="5"/>
        <v>8.8058247643918748E-6</v>
      </c>
      <c r="G33" s="12">
        <f t="shared" si="2"/>
        <v>2.4990881568637682</v>
      </c>
      <c r="H33" s="18">
        <v>7.1999999999999998E-3</v>
      </c>
      <c r="I33" s="11">
        <f t="shared" si="3"/>
        <v>2.9674609962713704E-3</v>
      </c>
    </row>
    <row r="34" spans="1:9" hidden="1" outlineLevel="1" x14ac:dyDescent="0.3">
      <c r="A34" s="10" t="s">
        <v>37</v>
      </c>
      <c r="B34" s="11">
        <v>-1.6806886036313444E-3</v>
      </c>
      <c r="C34" s="11">
        <f t="shared" si="0"/>
        <v>-2.8282232063738637E-3</v>
      </c>
      <c r="D34" s="6">
        <f t="shared" si="1"/>
        <v>7.9988465050716581E-6</v>
      </c>
      <c r="E34" s="6">
        <f t="shared" si="4"/>
        <v>1.5904245968491115E-4</v>
      </c>
      <c r="F34" s="6">
        <f t="shared" si="5"/>
        <v>6.7734287523481653E-5</v>
      </c>
      <c r="G34" s="12">
        <f t="shared" si="2"/>
        <v>3.3610058718929974</v>
      </c>
      <c r="H34" s="18">
        <v>1.34E-2</v>
      </c>
      <c r="I34" s="11">
        <f t="shared" si="3"/>
        <v>8.2300842962561242E-3</v>
      </c>
    </row>
    <row r="35" spans="1:9" hidden="1" outlineLevel="1" x14ac:dyDescent="0.3">
      <c r="A35" s="10" t="s">
        <v>38</v>
      </c>
      <c r="B35" s="11">
        <v>2.4096476659424149E-3</v>
      </c>
      <c r="C35" s="11">
        <f t="shared" si="0"/>
        <v>1.2621130631998954E-3</v>
      </c>
      <c r="D35" s="6">
        <f t="shared" si="1"/>
        <v>1.5929293842998233E-6</v>
      </c>
      <c r="E35" s="6">
        <f t="shared" si="4"/>
        <v>7.9988465050716581E-6</v>
      </c>
      <c r="F35" s="6">
        <f t="shared" si="5"/>
        <v>1.3850676335567163E-4</v>
      </c>
      <c r="G35" s="12">
        <f t="shared" si="2"/>
        <v>3.6394242856226549</v>
      </c>
      <c r="H35" s="18">
        <v>1.03E-2</v>
      </c>
      <c r="I35" s="11">
        <f t="shared" si="3"/>
        <v>1.1768889639879865E-2</v>
      </c>
    </row>
    <row r="36" spans="1:9" hidden="1" outlineLevel="1" x14ac:dyDescent="0.3">
      <c r="A36" s="10" t="s">
        <v>39</v>
      </c>
      <c r="B36" s="11">
        <v>-4.5144884803626287E-3</v>
      </c>
      <c r="C36" s="11">
        <f t="shared" si="0"/>
        <v>-5.6620230831051482E-3</v>
      </c>
      <c r="D36" s="6">
        <f t="shared" si="1"/>
        <v>3.2058505393615525E-5</v>
      </c>
      <c r="E36" s="6">
        <f t="shared" si="4"/>
        <v>1.5929293842998233E-6</v>
      </c>
      <c r="F36" s="6">
        <f t="shared" si="5"/>
        <v>8.1745239129019169E-5</v>
      </c>
      <c r="G36" s="12">
        <f t="shared" si="2"/>
        <v>3.6643120880060067</v>
      </c>
      <c r="H36" s="18">
        <v>4.4000000000000003E-3</v>
      </c>
      <c r="I36" s="11">
        <f t="shared" si="3"/>
        <v>9.0413073794125137E-3</v>
      </c>
    </row>
    <row r="37" spans="1:9" hidden="1" outlineLevel="1" x14ac:dyDescent="0.3">
      <c r="A37" s="10" t="s">
        <v>40</v>
      </c>
      <c r="B37" s="11">
        <v>-1.6444012641430642E-3</v>
      </c>
      <c r="C37" s="11">
        <f t="shared" si="0"/>
        <v>-2.7919358668855839E-3</v>
      </c>
      <c r="D37" s="6">
        <f t="shared" si="1"/>
        <v>7.7949058848021574E-6</v>
      </c>
      <c r="E37" s="6">
        <f t="shared" si="4"/>
        <v>3.2058505393615525E-5</v>
      </c>
      <c r="F37" s="6">
        <f t="shared" si="5"/>
        <v>2.1281609711701457E-5</v>
      </c>
      <c r="G37" s="12">
        <f t="shared" si="2"/>
        <v>4.4419205501913792</v>
      </c>
      <c r="H37" s="18">
        <v>2.8999999999999998E-3</v>
      </c>
      <c r="I37" s="11">
        <f t="shared" si="3"/>
        <v>4.6131995092019871E-3</v>
      </c>
    </row>
    <row r="38" spans="1:9" hidden="1" outlineLevel="1" x14ac:dyDescent="0.3">
      <c r="A38" s="10" t="s">
        <v>41</v>
      </c>
      <c r="B38" s="11">
        <v>2.9189891175025367E-3</v>
      </c>
      <c r="C38" s="11">
        <f t="shared" si="0"/>
        <v>1.7714545147600172E-3</v>
      </c>
      <c r="D38" s="6">
        <f t="shared" si="1"/>
        <v>3.1380510978636479E-6</v>
      </c>
      <c r="E38" s="6">
        <f t="shared" si="4"/>
        <v>7.7949058848021574E-6</v>
      </c>
      <c r="F38" s="6">
        <f t="shared" si="5"/>
        <v>8.8117658823894985E-6</v>
      </c>
      <c r="G38" s="12">
        <f t="shared" si="2"/>
        <v>4.4718398504532031</v>
      </c>
      <c r="H38" s="18">
        <v>4.1000000000000003E-3</v>
      </c>
      <c r="I38" s="11">
        <f t="shared" si="3"/>
        <v>2.9684618714730863E-3</v>
      </c>
    </row>
    <row r="39" spans="1:9" hidden="1" outlineLevel="1" x14ac:dyDescent="0.3">
      <c r="A39" s="10" t="s">
        <v>42</v>
      </c>
      <c r="B39" s="11">
        <v>4.8487300767538618E-3</v>
      </c>
      <c r="C39" s="11">
        <f t="shared" si="0"/>
        <v>3.7011954740113423E-3</v>
      </c>
      <c r="D39" s="6">
        <f t="shared" si="1"/>
        <v>1.3698847936842045E-5</v>
      </c>
      <c r="E39" s="6">
        <f t="shared" si="4"/>
        <v>3.1380510978636479E-6</v>
      </c>
      <c r="F39" s="6">
        <f t="shared" si="5"/>
        <v>1.4374272004856849E-5</v>
      </c>
      <c r="G39" s="12">
        <f t="shared" si="2"/>
        <v>4.154037754615505</v>
      </c>
      <c r="H39" s="18">
        <v>3.3999999999999998E-3</v>
      </c>
      <c r="I39" s="11">
        <f t="shared" si="3"/>
        <v>3.7913417156538198E-3</v>
      </c>
    </row>
    <row r="40" spans="1:9" hidden="1" outlineLevel="1" x14ac:dyDescent="0.3">
      <c r="A40" s="10" t="s">
        <v>43</v>
      </c>
      <c r="B40" s="11">
        <v>2.3347964293885283E-3</v>
      </c>
      <c r="C40" s="11">
        <f t="shared" si="0"/>
        <v>1.1872618266460088E-3</v>
      </c>
      <c r="D40" s="6">
        <f t="shared" si="1"/>
        <v>1.4095906450108175E-6</v>
      </c>
      <c r="E40" s="6">
        <f t="shared" si="4"/>
        <v>1.3698847936842045E-5</v>
      </c>
      <c r="F40" s="6">
        <f t="shared" si="5"/>
        <v>1.2213865411622677E-5</v>
      </c>
      <c r="G40" s="12">
        <f t="shared" si="2"/>
        <v>5.1676473175273792</v>
      </c>
      <c r="H40" s="18">
        <v>1.8E-3</v>
      </c>
      <c r="I40" s="11">
        <f t="shared" si="3"/>
        <v>3.4948341035909956E-3</v>
      </c>
    </row>
    <row r="41" spans="1:9" hidden="1" outlineLevel="1" x14ac:dyDescent="0.3">
      <c r="A41" s="10" t="s">
        <v>44</v>
      </c>
      <c r="B41" s="11">
        <v>4.8585893771576905E-3</v>
      </c>
      <c r="C41" s="11">
        <f t="shared" si="0"/>
        <v>3.711054774415171E-3</v>
      </c>
      <c r="D41" s="6">
        <f t="shared" si="1"/>
        <v>1.3771927538709636E-5</v>
      </c>
      <c r="E41" s="6">
        <f t="shared" si="4"/>
        <v>1.4095906450108175E-6</v>
      </c>
      <c r="F41" s="6">
        <f t="shared" si="5"/>
        <v>3.7965376585778103E-6</v>
      </c>
      <c r="G41" s="12">
        <f t="shared" si="2"/>
        <v>4.1535235127162657</v>
      </c>
      <c r="H41" s="18">
        <v>4.0000000000000001E-3</v>
      </c>
      <c r="I41" s="11">
        <f t="shared" si="3"/>
        <v>1.9484705947429154E-3</v>
      </c>
    </row>
    <row r="42" spans="1:9" hidden="1" outlineLevel="1" x14ac:dyDescent="0.3">
      <c r="A42" s="10" t="s">
        <v>45</v>
      </c>
      <c r="B42" s="11">
        <v>3.2849743220551846E-3</v>
      </c>
      <c r="C42" s="11">
        <f t="shared" si="0"/>
        <v>2.1374397193126651E-3</v>
      </c>
      <c r="D42" s="6">
        <f t="shared" si="1"/>
        <v>4.5686485536954048E-6</v>
      </c>
      <c r="E42" s="6">
        <f t="shared" si="4"/>
        <v>1.3771927538709636E-5</v>
      </c>
      <c r="F42" s="6">
        <f t="shared" si="5"/>
        <v>1.5590095754428815E-5</v>
      </c>
      <c r="G42" s="12">
        <f t="shared" si="2"/>
        <v>4.3931189203653362</v>
      </c>
      <c r="H42" s="18">
        <v>4.3E-3</v>
      </c>
      <c r="I42" s="11">
        <f t="shared" si="3"/>
        <v>3.9484295301333181E-3</v>
      </c>
    </row>
    <row r="43" spans="1:9" hidden="1" outlineLevel="1" x14ac:dyDescent="0.3">
      <c r="A43" s="10" t="s">
        <v>46</v>
      </c>
      <c r="B43" s="11">
        <v>-3.1274665677371617E-3</v>
      </c>
      <c r="C43" s="11">
        <f t="shared" si="0"/>
        <v>-4.2750011704796812E-3</v>
      </c>
      <c r="D43" s="6">
        <f t="shared" si="1"/>
        <v>1.8275635007602643E-5</v>
      </c>
      <c r="E43" s="6">
        <f t="shared" si="4"/>
        <v>4.5686485536954048E-6</v>
      </c>
      <c r="F43" s="6">
        <f t="shared" si="5"/>
        <v>1.5893128916799018E-5</v>
      </c>
      <c r="G43" s="12">
        <f t="shared" si="2"/>
        <v>4.015501264662336</v>
      </c>
      <c r="H43" s="18">
        <v>4.1000000000000003E-3</v>
      </c>
      <c r="I43" s="11">
        <f t="shared" si="3"/>
        <v>3.9866187323092505E-3</v>
      </c>
    </row>
    <row r="44" spans="1:9" hidden="1" outlineLevel="1" x14ac:dyDescent="0.3">
      <c r="A44" s="10" t="s">
        <v>47</v>
      </c>
      <c r="B44" s="11">
        <v>5.8209617499116661E-3</v>
      </c>
      <c r="C44" s="11">
        <f t="shared" si="0"/>
        <v>4.6734271471691466E-3</v>
      </c>
      <c r="D44" s="6">
        <f t="shared" si="1"/>
        <v>2.1840921299897548E-5</v>
      </c>
      <c r="E44" s="6">
        <f t="shared" si="4"/>
        <v>1.8275635007602643E-5</v>
      </c>
      <c r="F44" s="6">
        <f t="shared" si="5"/>
        <v>1.6978558870645206E-5</v>
      </c>
      <c r="G44" s="12">
        <f t="shared" si="2"/>
        <v>3.9023943183065248</v>
      </c>
      <c r="H44" s="18">
        <v>4.0000000000000001E-3</v>
      </c>
      <c r="I44" s="11">
        <f t="shared" si="3"/>
        <v>4.1205046864001022E-3</v>
      </c>
    </row>
    <row r="45" spans="1:9" hidden="1" outlineLevel="1" x14ac:dyDescent="0.3">
      <c r="A45" s="10" t="s">
        <v>48</v>
      </c>
      <c r="B45" s="11">
        <v>5.6816013385723087E-3</v>
      </c>
      <c r="C45" s="11">
        <f t="shared" si="0"/>
        <v>4.5340667358297893E-3</v>
      </c>
      <c r="D45" s="6">
        <f t="shared" si="1"/>
        <v>2.0557761164958201E-5</v>
      </c>
      <c r="E45" s="6">
        <f t="shared" si="4"/>
        <v>2.1840921299897548E-5</v>
      </c>
      <c r="F45" s="6">
        <f t="shared" si="5"/>
        <v>1.697829446551046E-5</v>
      </c>
      <c r="G45" s="12">
        <f t="shared" si="2"/>
        <v>3.9319140382270485</v>
      </c>
      <c r="H45" s="18">
        <v>5.4000000000000003E-3</v>
      </c>
      <c r="I45" s="11">
        <f t="shared" si="3"/>
        <v>4.1204726022035943E-3</v>
      </c>
    </row>
    <row r="46" spans="1:9" hidden="1" outlineLevel="1" x14ac:dyDescent="0.3">
      <c r="A46" s="10" t="s">
        <v>49</v>
      </c>
      <c r="B46" s="11">
        <v>-1.5116977788470598E-3</v>
      </c>
      <c r="C46" s="11">
        <f t="shared" si="0"/>
        <v>-2.6592323815895795E-3</v>
      </c>
      <c r="D46" s="6">
        <f t="shared" si="1"/>
        <v>7.0715168592945864E-6</v>
      </c>
      <c r="E46" s="6">
        <f t="shared" si="4"/>
        <v>2.0557761164958201E-5</v>
      </c>
      <c r="F46" s="6">
        <f t="shared" si="5"/>
        <v>2.6727298211749375E-5</v>
      </c>
      <c r="G46" s="12">
        <f t="shared" si="2"/>
        <v>4.418161573876481</v>
      </c>
      <c r="H46" s="18">
        <v>3.5999999999999999E-3</v>
      </c>
      <c r="I46" s="11">
        <f t="shared" si="3"/>
        <v>5.1698450858559944E-3</v>
      </c>
    </row>
    <row r="47" spans="1:9" hidden="1" outlineLevel="1" x14ac:dyDescent="0.3">
      <c r="A47" s="10" t="s">
        <v>50</v>
      </c>
      <c r="B47" s="11">
        <v>-1.1357804355067503E-3</v>
      </c>
      <c r="C47" s="11">
        <f t="shared" si="0"/>
        <v>-2.2833150382492698E-3</v>
      </c>
      <c r="D47" s="6">
        <f t="shared" si="1"/>
        <v>5.2135275638952641E-6</v>
      </c>
      <c r="E47" s="6">
        <f t="shared" si="4"/>
        <v>7.0715168592945864E-6</v>
      </c>
      <c r="F47" s="6">
        <f t="shared" si="5"/>
        <v>1.2134304732375355E-5</v>
      </c>
      <c r="G47" s="12">
        <f t="shared" si="2"/>
        <v>4.3098661965059</v>
      </c>
      <c r="H47" s="18">
        <v>4.7000000000000002E-3</v>
      </c>
      <c r="I47" s="11">
        <f t="shared" si="3"/>
        <v>3.4834328947713857E-3</v>
      </c>
    </row>
    <row r="48" spans="1:9" hidden="1" outlineLevel="1" x14ac:dyDescent="0.3">
      <c r="A48" s="10" t="s">
        <v>51</v>
      </c>
      <c r="B48" s="11">
        <v>2.2476758106578093E-3</v>
      </c>
      <c r="C48" s="11">
        <f t="shared" si="0"/>
        <v>1.1001412079152898E-3</v>
      </c>
      <c r="D48" s="6">
        <f t="shared" si="1"/>
        <v>1.2103106773533129E-6</v>
      </c>
      <c r="E48" s="6">
        <f t="shared" si="4"/>
        <v>5.2135275638952641E-6</v>
      </c>
      <c r="F48" s="6">
        <f t="shared" si="5"/>
        <v>1.8731364606491816E-5</v>
      </c>
      <c r="G48" s="12">
        <f t="shared" si="2"/>
        <v>4.7013591876330398</v>
      </c>
      <c r="H48" s="18">
        <v>3.3999999999999998E-3</v>
      </c>
      <c r="I48" s="11">
        <f t="shared" si="3"/>
        <v>4.3279746540953561E-3</v>
      </c>
    </row>
    <row r="49" spans="1:9" hidden="1" outlineLevel="1" x14ac:dyDescent="0.3">
      <c r="A49" s="10" t="s">
        <v>52</v>
      </c>
      <c r="B49" s="11">
        <v>-1.1397692020534535E-3</v>
      </c>
      <c r="C49" s="11">
        <f t="shared" si="0"/>
        <v>-2.287303804795973E-3</v>
      </c>
      <c r="D49" s="6">
        <f t="shared" si="1"/>
        <v>5.2317586954341343E-6</v>
      </c>
      <c r="E49" s="6">
        <f t="shared" si="4"/>
        <v>1.2103106773533129E-6</v>
      </c>
      <c r="F49" s="6">
        <f t="shared" si="5"/>
        <v>1.0065323494251676E-5</v>
      </c>
      <c r="G49" s="12">
        <f t="shared" si="2"/>
        <v>4.6053590249132164</v>
      </c>
      <c r="H49" s="18">
        <v>1.9E-3</v>
      </c>
      <c r="I49" s="11">
        <f t="shared" si="3"/>
        <v>3.1725893989376685E-3</v>
      </c>
    </row>
    <row r="50" spans="1:9" hidden="1" outlineLevel="1" x14ac:dyDescent="0.3">
      <c r="A50" s="10" t="s">
        <v>53</v>
      </c>
      <c r="B50" s="11">
        <v>-3.1716998981257762E-4</v>
      </c>
      <c r="C50" s="11">
        <f t="shared" si="0"/>
        <v>-1.4647045925550971E-3</v>
      </c>
      <c r="D50" s="6">
        <f t="shared" si="1"/>
        <v>2.145359543451993E-6</v>
      </c>
      <c r="E50" s="6">
        <f t="shared" si="4"/>
        <v>5.2317586954341343E-6</v>
      </c>
      <c r="F50" s="6">
        <f t="shared" si="5"/>
        <v>4.7344125285703637E-6</v>
      </c>
      <c r="G50" s="12">
        <f t="shared" si="2"/>
        <v>4.9119612223223061</v>
      </c>
      <c r="H50" s="18">
        <v>2.3999999999999998E-3</v>
      </c>
      <c r="I50" s="11">
        <f t="shared" si="3"/>
        <v>2.1758705220142039E-3</v>
      </c>
    </row>
    <row r="51" spans="1:9" hidden="1" outlineLevel="1" x14ac:dyDescent="0.3">
      <c r="A51" s="10" t="s">
        <v>54</v>
      </c>
      <c r="B51" s="11">
        <v>1.1344795525230602E-3</v>
      </c>
      <c r="C51" s="11">
        <f t="shared" si="0"/>
        <v>-1.3055050219459331E-5</v>
      </c>
      <c r="D51" s="6">
        <f t="shared" si="1"/>
        <v>1.7043433623260512E-10</v>
      </c>
      <c r="E51" s="6">
        <f t="shared" si="4"/>
        <v>2.145359543451993E-6</v>
      </c>
      <c r="F51" s="6">
        <f t="shared" si="5"/>
        <v>5.8322231512328541E-6</v>
      </c>
      <c r="G51" s="12">
        <f t="shared" si="2"/>
        <v>5.3915435752534782</v>
      </c>
      <c r="H51" s="18">
        <v>1.8E-3</v>
      </c>
      <c r="I51" s="11">
        <f t="shared" si="3"/>
        <v>2.4149996172324445E-3</v>
      </c>
    </row>
    <row r="52" spans="1:9" hidden="1" outlineLevel="1" x14ac:dyDescent="0.3">
      <c r="A52" s="10" t="s">
        <v>55</v>
      </c>
      <c r="B52" s="11">
        <v>2.5481849665704476E-3</v>
      </c>
      <c r="C52" s="11">
        <f t="shared" si="0"/>
        <v>1.4006503638279281E-3</v>
      </c>
      <c r="D52" s="6">
        <f t="shared" si="1"/>
        <v>1.9618214416913074E-6</v>
      </c>
      <c r="E52" s="6">
        <f t="shared" si="4"/>
        <v>1.7043433623260512E-10</v>
      </c>
      <c r="F52" s="6">
        <f t="shared" si="5"/>
        <v>3.5540594292300614E-6</v>
      </c>
      <c r="G52" s="12">
        <f t="shared" si="2"/>
        <v>5.1173419355832817</v>
      </c>
      <c r="H52" s="18">
        <v>1.6000000000000001E-3</v>
      </c>
      <c r="I52" s="11">
        <f t="shared" si="3"/>
        <v>1.8852213210204423E-3</v>
      </c>
    </row>
    <row r="53" spans="1:9" hidden="1" outlineLevel="1" x14ac:dyDescent="0.3">
      <c r="A53" s="10" t="s">
        <v>56</v>
      </c>
      <c r="B53" s="11">
        <v>-4.7739318012517858E-3</v>
      </c>
      <c r="C53" s="11">
        <f t="shared" si="0"/>
        <v>-5.9214664039943053E-3</v>
      </c>
      <c r="D53" s="6">
        <f t="shared" si="1"/>
        <v>3.5063764373633249E-5</v>
      </c>
      <c r="E53" s="6">
        <f t="shared" si="4"/>
        <v>1.9618214416913074E-6</v>
      </c>
      <c r="F53" s="6">
        <f t="shared" si="5"/>
        <v>3.376389287787668E-6</v>
      </c>
      <c r="G53" s="12">
        <f t="shared" si="2"/>
        <v>2.9948810568855881</v>
      </c>
      <c r="H53" s="18">
        <v>3.0000000000000001E-3</v>
      </c>
      <c r="I53" s="11">
        <f t="shared" si="3"/>
        <v>1.8374953844262217E-3</v>
      </c>
    </row>
    <row r="54" spans="1:9" hidden="1" outlineLevel="1" x14ac:dyDescent="0.3">
      <c r="A54" s="10" t="s">
        <v>57</v>
      </c>
      <c r="B54" s="11">
        <v>4.2302512883501077E-3</v>
      </c>
      <c r="C54" s="11">
        <f t="shared" si="0"/>
        <v>3.0827166856075882E-3</v>
      </c>
      <c r="D54" s="6">
        <f t="shared" si="1"/>
        <v>9.5031421637234342E-6</v>
      </c>
      <c r="E54" s="6">
        <f t="shared" si="4"/>
        <v>3.5063764373633249E-5</v>
      </c>
      <c r="F54" s="6">
        <f t="shared" si="5"/>
        <v>1.3950103319529341E-5</v>
      </c>
      <c r="G54" s="12">
        <f t="shared" si="2"/>
        <v>4.1862560894657719</v>
      </c>
      <c r="H54" s="18">
        <v>4.8999999999999998E-3</v>
      </c>
      <c r="I54" s="11">
        <f t="shared" si="3"/>
        <v>3.7349837107448461E-3</v>
      </c>
    </row>
    <row r="55" spans="1:9" hidden="1" outlineLevel="1" x14ac:dyDescent="0.3">
      <c r="A55" s="10" t="s">
        <v>58</v>
      </c>
      <c r="B55" s="11">
        <v>3.9669022960847995E-3</v>
      </c>
      <c r="C55" s="11">
        <f t="shared" si="0"/>
        <v>2.81936769334228E-3</v>
      </c>
      <c r="D55" s="6">
        <f t="shared" si="1"/>
        <v>7.9488341902621692E-6</v>
      </c>
      <c r="E55" s="6">
        <f t="shared" si="4"/>
        <v>9.5031421637234342E-6</v>
      </c>
      <c r="F55" s="6">
        <f t="shared" si="5"/>
        <v>2.09239093576637E-5</v>
      </c>
      <c r="G55" s="12">
        <f t="shared" si="2"/>
        <v>4.4327476419188212</v>
      </c>
      <c r="H55" s="18">
        <v>2.8999999999999998E-3</v>
      </c>
      <c r="I55" s="11">
        <f t="shared" si="3"/>
        <v>4.5742659911360319E-3</v>
      </c>
    </row>
    <row r="56" spans="1:9" hidden="1" outlineLevel="1" x14ac:dyDescent="0.3">
      <c r="A56" s="10" t="s">
        <v>59</v>
      </c>
      <c r="B56" s="11">
        <v>6.0982860031723596E-3</v>
      </c>
      <c r="C56" s="11">
        <f t="shared" si="0"/>
        <v>4.9507514004298401E-3</v>
      </c>
      <c r="D56" s="6">
        <f t="shared" si="1"/>
        <v>2.4509939428858023E-5</v>
      </c>
      <c r="E56" s="6">
        <f t="shared" si="4"/>
        <v>7.9488341902621692E-6</v>
      </c>
      <c r="F56" s="6">
        <f t="shared" si="5"/>
        <v>8.8382478802151002E-6</v>
      </c>
      <c r="G56" s="12">
        <f t="shared" si="2"/>
        <v>3.6972574904680364</v>
      </c>
      <c r="H56" s="18">
        <v>3.3999999999999998E-3</v>
      </c>
      <c r="I56" s="11">
        <f t="shared" si="3"/>
        <v>2.9729190840342592E-3</v>
      </c>
    </row>
    <row r="57" spans="1:9" hidden="1" outlineLevel="1" x14ac:dyDescent="0.3">
      <c r="A57" s="10" t="s">
        <v>60</v>
      </c>
      <c r="B57" s="11">
        <v>8.764623020255366E-3</v>
      </c>
      <c r="C57" s="11">
        <f t="shared" si="0"/>
        <v>7.6170884175128465E-3</v>
      </c>
      <c r="D57" s="6">
        <f t="shared" si="1"/>
        <v>5.8020035960208359E-5</v>
      </c>
      <c r="E57" s="6">
        <f t="shared" si="4"/>
        <v>2.4509939428858023E-5</v>
      </c>
      <c r="F57" s="6">
        <f t="shared" si="5"/>
        <v>1.4073817683093123E-5</v>
      </c>
      <c r="G57" s="12">
        <f t="shared" si="2"/>
        <v>2.3710039339938778</v>
      </c>
      <c r="H57" s="18">
        <v>3.3999999999999998E-3</v>
      </c>
      <c r="I57" s="11">
        <f t="shared" si="3"/>
        <v>3.7515087209139104E-3</v>
      </c>
    </row>
    <row r="58" spans="1:9" hidden="1" outlineLevel="1" x14ac:dyDescent="0.3">
      <c r="A58" s="10" t="s">
        <v>61</v>
      </c>
      <c r="B58" s="11">
        <v>-5.0890817757551145E-4</v>
      </c>
      <c r="C58" s="11">
        <f t="shared" si="0"/>
        <v>-1.6564427803180308E-3</v>
      </c>
      <c r="D58" s="6">
        <f t="shared" si="1"/>
        <v>2.7438026844677281E-6</v>
      </c>
      <c r="E58" s="6">
        <f t="shared" si="4"/>
        <v>5.8020035960208359E-5</v>
      </c>
      <c r="F58" s="6">
        <f t="shared" si="5"/>
        <v>1.9838932168222368E-5</v>
      </c>
      <c r="G58" s="12">
        <f t="shared" si="2"/>
        <v>4.8799025373485883</v>
      </c>
      <c r="H58" s="18">
        <v>2.3E-3</v>
      </c>
      <c r="I58" s="11">
        <f t="shared" si="3"/>
        <v>4.4540916209955053E-3</v>
      </c>
    </row>
    <row r="59" spans="1:9" hidden="1" outlineLevel="1" x14ac:dyDescent="0.3">
      <c r="A59" s="10" t="s">
        <v>62</v>
      </c>
      <c r="B59" s="11">
        <v>4.0577294529006601E-3</v>
      </c>
      <c r="C59" s="11">
        <f t="shared" si="0"/>
        <v>2.9101948501581406E-3</v>
      </c>
      <c r="D59" s="6">
        <f t="shared" si="1"/>
        <v>8.4692340658869625E-6</v>
      </c>
      <c r="E59" s="6">
        <f t="shared" si="4"/>
        <v>2.7438026844677281E-6</v>
      </c>
      <c r="F59" s="6">
        <f t="shared" si="5"/>
        <v>5.5791171195528919E-6</v>
      </c>
      <c r="G59" s="12">
        <f t="shared" si="2"/>
        <v>4.3724421897346959</v>
      </c>
      <c r="H59" s="18">
        <v>3.5000000000000001E-3</v>
      </c>
      <c r="I59" s="11">
        <f t="shared" si="3"/>
        <v>2.3620154782627678E-3</v>
      </c>
    </row>
    <row r="60" spans="1:9" hidden="1" outlineLevel="1" x14ac:dyDescent="0.3">
      <c r="A60" s="10" t="s">
        <v>63</v>
      </c>
      <c r="B60" s="11">
        <v>-6.5688202503345037E-4</v>
      </c>
      <c r="C60" s="11">
        <f t="shared" si="0"/>
        <v>-1.8044166277759698E-3</v>
      </c>
      <c r="D60" s="6">
        <f t="shared" si="1"/>
        <v>3.2559193665944026E-6</v>
      </c>
      <c r="E60" s="6">
        <f t="shared" si="4"/>
        <v>8.4692340658869625E-6</v>
      </c>
      <c r="F60" s="6">
        <f t="shared" si="5"/>
        <v>1.1836887372613578E-5</v>
      </c>
      <c r="G60" s="12">
        <f t="shared" si="2"/>
        <v>4.42966808583882</v>
      </c>
      <c r="H60" s="18">
        <v>4.3E-3</v>
      </c>
      <c r="I60" s="11">
        <f t="shared" si="3"/>
        <v>3.4404777826071743E-3</v>
      </c>
    </row>
    <row r="61" spans="1:9" hidden="1" outlineLevel="1" x14ac:dyDescent="0.3">
      <c r="A61" s="10" t="s">
        <v>64</v>
      </c>
      <c r="B61" s="11">
        <v>8.0716740454445709E-3</v>
      </c>
      <c r="C61" s="11">
        <f t="shared" si="0"/>
        <v>6.9241394427020514E-3</v>
      </c>
      <c r="D61" s="6">
        <f t="shared" si="1"/>
        <v>4.7943707021982272E-5</v>
      </c>
      <c r="E61" s="6">
        <f t="shared" si="4"/>
        <v>3.2559193665944026E-6</v>
      </c>
      <c r="F61" s="6">
        <f t="shared" si="5"/>
        <v>1.5667285519286641E-5</v>
      </c>
      <c r="G61" s="12">
        <f t="shared" si="2"/>
        <v>2.3624863933948115</v>
      </c>
      <c r="H61" s="18">
        <v>3.0000000000000001E-3</v>
      </c>
      <c r="I61" s="11">
        <f t="shared" si="3"/>
        <v>3.9581922034290654E-3</v>
      </c>
    </row>
    <row r="62" spans="1:9" hidden="1" outlineLevel="1" x14ac:dyDescent="0.3">
      <c r="A62" s="10" t="s">
        <v>65</v>
      </c>
      <c r="B62" s="11">
        <v>8.8933730979959789E-3</v>
      </c>
      <c r="C62" s="11">
        <f t="shared" si="0"/>
        <v>7.7458384952534595E-3</v>
      </c>
      <c r="D62" s="6">
        <f t="shared" si="1"/>
        <v>5.9998013994550375E-5</v>
      </c>
      <c r="E62" s="6">
        <f t="shared" si="4"/>
        <v>4.7943707021982272E-5</v>
      </c>
      <c r="F62" s="6">
        <f t="shared" si="5"/>
        <v>1.6165983057749799E-5</v>
      </c>
      <c r="G62" s="12">
        <f t="shared" si="2"/>
        <v>2.7105243943717356</v>
      </c>
      <c r="H62" s="18">
        <v>3.8999999999999998E-3</v>
      </c>
      <c r="I62" s="11">
        <f t="shared" si="3"/>
        <v>4.0206943502024374E-3</v>
      </c>
    </row>
    <row r="63" spans="1:9" hidden="1" outlineLevel="1" x14ac:dyDescent="0.3">
      <c r="A63" s="10" t="s">
        <v>66</v>
      </c>
      <c r="B63" s="11">
        <v>-4.0041825442135805E-4</v>
      </c>
      <c r="C63" s="11">
        <f t="shared" si="0"/>
        <v>-1.5479528571638776E-3</v>
      </c>
      <c r="D63" s="6">
        <f t="shared" si="1"/>
        <v>2.3961580480018121E-6</v>
      </c>
      <c r="E63" s="6">
        <f t="shared" si="4"/>
        <v>5.9998013994550375E-5</v>
      </c>
      <c r="F63" s="6">
        <f t="shared" si="5"/>
        <v>2.2944394732523031E-5</v>
      </c>
      <c r="G63" s="12">
        <f t="shared" si="2"/>
        <v>3.5448204546002118</v>
      </c>
      <c r="H63" s="18">
        <v>1.1299999999999999E-2</v>
      </c>
      <c r="I63" s="11">
        <f t="shared" si="3"/>
        <v>4.7900307653002639E-3</v>
      </c>
    </row>
    <row r="64" spans="1:9" hidden="1" outlineLevel="1" x14ac:dyDescent="0.3">
      <c r="A64" s="10" t="s">
        <v>67</v>
      </c>
      <c r="B64" s="11">
        <v>1.2437042047740429E-2</v>
      </c>
      <c r="C64" s="11">
        <f t="shared" si="0"/>
        <v>1.1289507444997909E-2</v>
      </c>
      <c r="D64" s="6">
        <f t="shared" si="1"/>
        <v>1.2745297835066322E-4</v>
      </c>
      <c r="E64" s="6">
        <f t="shared" si="4"/>
        <v>2.3961580480018121E-6</v>
      </c>
      <c r="F64" s="6">
        <f t="shared" si="5"/>
        <v>9.824716738790853E-5</v>
      </c>
      <c r="G64" s="12">
        <f t="shared" si="2"/>
        <v>2.746060564944286</v>
      </c>
      <c r="H64" s="18">
        <v>7.0000000000000001E-3</v>
      </c>
      <c r="I64" s="11">
        <f t="shared" si="3"/>
        <v>9.9119709133909661E-3</v>
      </c>
    </row>
    <row r="65" spans="1:9" hidden="1" outlineLevel="1" x14ac:dyDescent="0.3">
      <c r="A65" s="10" t="s">
        <v>68</v>
      </c>
      <c r="B65" s="11">
        <v>-3.7534479724600283E-3</v>
      </c>
      <c r="C65" s="11">
        <f t="shared" si="0"/>
        <v>-4.9009825752025478E-3</v>
      </c>
      <c r="D65" s="6">
        <f t="shared" si="1"/>
        <v>2.4019630202438999E-5</v>
      </c>
      <c r="E65" s="6">
        <f t="shared" si="4"/>
        <v>1.2745297835066322E-4</v>
      </c>
      <c r="F65" s="6">
        <f t="shared" si="5"/>
        <v>6.0148069060094402E-5</v>
      </c>
      <c r="G65" s="12">
        <f t="shared" si="2"/>
        <v>3.8805774748762158</v>
      </c>
      <c r="H65" s="18">
        <v>4.8999999999999998E-3</v>
      </c>
      <c r="I65" s="11">
        <f t="shared" si="3"/>
        <v>7.7555186196729877E-3</v>
      </c>
    </row>
    <row r="66" spans="1:9" hidden="1" outlineLevel="1" x14ac:dyDescent="0.3">
      <c r="A66" s="10" t="s">
        <v>69</v>
      </c>
      <c r="B66" s="11">
        <v>2.0698984708836408E-3</v>
      </c>
      <c r="C66" s="11">
        <f t="shared" si="0"/>
        <v>9.2236386814112132E-4</v>
      </c>
      <c r="D66" s="6">
        <f t="shared" si="1"/>
        <v>8.5075510525225187E-7</v>
      </c>
      <c r="E66" s="6">
        <f t="shared" si="4"/>
        <v>2.4019630202438999E-5</v>
      </c>
      <c r="F66" s="6">
        <f t="shared" si="5"/>
        <v>2.342134219516416E-5</v>
      </c>
      <c r="G66" s="12">
        <f t="shared" si="2"/>
        <v>4.7731614426192941</v>
      </c>
      <c r="H66" s="18">
        <v>3.2000000000000002E-3</v>
      </c>
      <c r="I66" s="11">
        <f t="shared" si="3"/>
        <v>4.8395601241398127E-3</v>
      </c>
    </row>
    <row r="67" spans="1:9" hidden="1" outlineLevel="1" x14ac:dyDescent="0.3">
      <c r="A67" s="10" t="s">
        <v>70</v>
      </c>
      <c r="B67" s="11">
        <v>5.4653054813099764E-3</v>
      </c>
      <c r="C67" s="11">
        <f t="shared" si="0"/>
        <v>4.3177708785674569E-3</v>
      </c>
      <c r="D67" s="6">
        <f t="shared" si="1"/>
        <v>1.8643145359805187E-5</v>
      </c>
      <c r="E67" s="6">
        <f t="shared" si="4"/>
        <v>8.5075510525225187E-7</v>
      </c>
      <c r="F67" s="6">
        <f t="shared" si="5"/>
        <v>9.0034588241998303E-6</v>
      </c>
      <c r="G67" s="12">
        <f t="shared" si="2"/>
        <v>3.9831248957674221</v>
      </c>
      <c r="H67" s="18">
        <v>5.1000000000000004E-3</v>
      </c>
      <c r="I67" s="11">
        <f t="shared" si="3"/>
        <v>3.0005764153242008E-3</v>
      </c>
    </row>
    <row r="68" spans="1:9" hidden="1" outlineLevel="1" x14ac:dyDescent="0.3">
      <c r="A68" s="10" t="s">
        <v>71</v>
      </c>
      <c r="B68" s="11">
        <v>-1.445863754465055E-4</v>
      </c>
      <c r="C68" s="11">
        <f t="shared" si="0"/>
        <v>-1.2921209781890249E-3</v>
      </c>
      <c r="D68" s="6">
        <f t="shared" si="1"/>
        <v>1.6695766222761626E-6</v>
      </c>
      <c r="E68" s="6">
        <f t="shared" si="4"/>
        <v>1.8643145359805187E-5</v>
      </c>
      <c r="F68" s="6">
        <f t="shared" si="5"/>
        <v>2.401152683171497E-5</v>
      </c>
      <c r="G68" s="12">
        <f t="shared" si="2"/>
        <v>4.8677726456218844</v>
      </c>
      <c r="H68" s="18">
        <v>2.7000000000000001E-3</v>
      </c>
      <c r="I68" s="11">
        <f t="shared" si="3"/>
        <v>4.9001557966777921E-3</v>
      </c>
    </row>
    <row r="69" spans="1:9" hidden="1" outlineLevel="1" x14ac:dyDescent="0.3">
      <c r="A69" s="10" t="s">
        <v>72</v>
      </c>
      <c r="B69" s="11">
        <v>1.5748265885138825E-3</v>
      </c>
      <c r="C69" s="11">
        <f t="shared" si="0"/>
        <v>4.2729198577136297E-4</v>
      </c>
      <c r="D69" s="6">
        <f t="shared" si="1"/>
        <v>1.8257844110443466E-7</v>
      </c>
      <c r="E69" s="6">
        <f t="shared" si="4"/>
        <v>1.6695766222761626E-6</v>
      </c>
      <c r="F69" s="6">
        <f t="shared" si="5"/>
        <v>6.9094671683607979E-6</v>
      </c>
      <c r="G69" s="12">
        <f t="shared" si="2"/>
        <v>3.9495690808286441</v>
      </c>
      <c r="H69" s="18">
        <v>7.6E-3</v>
      </c>
      <c r="I69" s="11">
        <f t="shared" si="3"/>
        <v>2.6285865343109397E-3</v>
      </c>
    </row>
    <row r="70" spans="1:9" hidden="1" outlineLevel="1" x14ac:dyDescent="0.3">
      <c r="A70" s="10" t="s">
        <v>73</v>
      </c>
      <c r="B70" s="11">
        <v>5.3441191100852123E-3</v>
      </c>
      <c r="C70" s="11">
        <f t="shared" si="0"/>
        <v>4.1965845073426928E-3</v>
      </c>
      <c r="D70" s="6">
        <f t="shared" si="1"/>
        <v>1.7611321527268712E-5</v>
      </c>
      <c r="E70" s="6">
        <f t="shared" si="4"/>
        <v>1.8257844110443466E-7</v>
      </c>
      <c r="F70" s="6">
        <f t="shared" si="5"/>
        <v>4.488873274635904E-5</v>
      </c>
      <c r="G70" s="12">
        <f t="shared" si="2"/>
        <v>3.9968193945196875</v>
      </c>
      <c r="H70" s="18">
        <v>5.1999999999999998E-3</v>
      </c>
      <c r="I70" s="11">
        <f t="shared" si="3"/>
        <v>6.6999054281653139E-3</v>
      </c>
    </row>
    <row r="71" spans="1:9" hidden="1" outlineLevel="1" x14ac:dyDescent="0.3">
      <c r="A71" s="10" t="s">
        <v>74</v>
      </c>
      <c r="B71" s="11">
        <v>8.4483472527721801E-3</v>
      </c>
      <c r="C71" s="11">
        <f t="shared" si="0"/>
        <v>7.3008126500296606E-3</v>
      </c>
      <c r="D71" s="6">
        <f t="shared" si="1"/>
        <v>5.3301865350833115E-5</v>
      </c>
      <c r="E71" s="6">
        <f t="shared" si="4"/>
        <v>1.7611321527268712E-5</v>
      </c>
      <c r="F71" s="6">
        <f t="shared" si="5"/>
        <v>2.4614318673081306E-5</v>
      </c>
      <c r="G71" s="12">
        <f t="shared" si="2"/>
        <v>3.2335783758616432</v>
      </c>
      <c r="H71" s="18">
        <v>4.7000000000000002E-3</v>
      </c>
      <c r="I71" s="11">
        <f t="shared" si="3"/>
        <v>4.9612819586354199E-3</v>
      </c>
    </row>
    <row r="72" spans="1:9" hidden="1" outlineLevel="1" x14ac:dyDescent="0.3">
      <c r="A72" s="10" t="s">
        <v>75</v>
      </c>
      <c r="B72" s="11">
        <v>-6.6808664250540108E-3</v>
      </c>
      <c r="C72" s="11">
        <f t="shared" si="0"/>
        <v>-7.8284010277965312E-3</v>
      </c>
      <c r="D72" s="6">
        <f t="shared" si="1"/>
        <v>6.128386265200578E-5</v>
      </c>
      <c r="E72" s="6">
        <f t="shared" si="4"/>
        <v>5.3301865350833115E-5</v>
      </c>
      <c r="F72" s="6">
        <f t="shared" si="5"/>
        <v>2.7004536021617305E-5</v>
      </c>
      <c r="G72" s="12">
        <f t="shared" si="2"/>
        <v>2.2484292205846543</v>
      </c>
      <c r="H72" s="18">
        <v>3.3999999999999998E-3</v>
      </c>
      <c r="I72" s="11">
        <f t="shared" si="3"/>
        <v>5.1965888832596046E-3</v>
      </c>
    </row>
    <row r="73" spans="1:9" hidden="1" outlineLevel="1" x14ac:dyDescent="0.3">
      <c r="A73" s="10" t="s">
        <v>76</v>
      </c>
      <c r="B73" s="11">
        <v>-1.3808866137600243E-2</v>
      </c>
      <c r="C73" s="11">
        <f t="shared" si="0"/>
        <v>-1.4956400740342763E-2</v>
      </c>
      <c r="D73" s="6">
        <f t="shared" si="1"/>
        <v>2.2369392310572553E-4</v>
      </c>
      <c r="E73" s="6">
        <f t="shared" si="4"/>
        <v>6.128386265200578E-5</v>
      </c>
      <c r="F73" s="6">
        <f t="shared" si="5"/>
        <v>2.0400444562560868E-5</v>
      </c>
      <c r="G73" s="12">
        <f t="shared" si="2"/>
        <v>2.6135705001307135</v>
      </c>
      <c r="H73" s="18">
        <v>1.0500000000000001E-2</v>
      </c>
      <c r="I73" s="11">
        <f t="shared" si="3"/>
        <v>4.5166851298890504E-3</v>
      </c>
    </row>
    <row r="74" spans="1:9" hidden="1" outlineLevel="1" x14ac:dyDescent="0.3">
      <c r="A74" s="10" t="s">
        <v>77</v>
      </c>
      <c r="B74" s="11">
        <v>2.7763817974761707E-3</v>
      </c>
      <c r="C74" s="11">
        <f t="shared" si="0"/>
        <v>1.6288471947336512E-3</v>
      </c>
      <c r="D74" s="6">
        <f t="shared" si="1"/>
        <v>2.653143183791685E-6</v>
      </c>
      <c r="E74" s="6">
        <f t="shared" si="4"/>
        <v>2.2369392310572553E-4</v>
      </c>
      <c r="F74" s="6">
        <f t="shared" si="5"/>
        <v>1.2310727757991539E-4</v>
      </c>
      <c r="G74" s="12">
        <f t="shared" si="2"/>
        <v>3.6630115833907935</v>
      </c>
      <c r="H74" s="18">
        <v>0.01</v>
      </c>
      <c r="I74" s="11">
        <f t="shared" si="3"/>
        <v>1.1095371899126022E-2</v>
      </c>
    </row>
    <row r="75" spans="1:9" hidden="1" outlineLevel="1" x14ac:dyDescent="0.3">
      <c r="A75" s="10" t="s">
        <v>78</v>
      </c>
      <c r="B75" s="11">
        <v>1.4261668838752874E-3</v>
      </c>
      <c r="C75" s="11">
        <f t="shared" si="0"/>
        <v>2.786322811327679E-4</v>
      </c>
      <c r="D75" s="6">
        <f t="shared" si="1"/>
        <v>7.7635948089249801E-8</v>
      </c>
      <c r="E75" s="6">
        <f t="shared" si="4"/>
        <v>2.653143183791685E-6</v>
      </c>
      <c r="F75" s="6">
        <f t="shared" si="5"/>
        <v>7.7313973941341133E-5</v>
      </c>
      <c r="G75" s="12">
        <f t="shared" si="2"/>
        <v>3.9637383206541661</v>
      </c>
      <c r="H75" s="18">
        <v>7.4999999999999997E-3</v>
      </c>
      <c r="I75" s="11">
        <f t="shared" si="3"/>
        <v>8.7928365128291299E-3</v>
      </c>
    </row>
    <row r="76" spans="1:9" hidden="1" outlineLevel="1" x14ac:dyDescent="0.3">
      <c r="A76" s="10" t="s">
        <v>79</v>
      </c>
      <c r="B76" s="11">
        <v>-2.5751954838956686E-2</v>
      </c>
      <c r="C76" s="11">
        <f t="shared" si="0"/>
        <v>-2.6899489441699204E-2</v>
      </c>
      <c r="D76" s="6">
        <f t="shared" si="1"/>
        <v>7.2358253222408692E-4</v>
      </c>
      <c r="E76" s="6">
        <f t="shared" si="4"/>
        <v>7.7635948089249801E-8</v>
      </c>
      <c r="F76" s="6">
        <f t="shared" si="5"/>
        <v>4.3726731690506863E-5</v>
      </c>
      <c r="G76" s="12">
        <f t="shared" si="2"/>
        <v>0.58606391316734741</v>
      </c>
      <c r="H76" s="18">
        <v>1.0500000000000001E-2</v>
      </c>
      <c r="I76" s="11">
        <f t="shared" si="3"/>
        <v>6.6126191248632232E-3</v>
      </c>
    </row>
    <row r="77" spans="1:9" hidden="1" outlineLevel="1" x14ac:dyDescent="0.3">
      <c r="A77" s="10" t="s">
        <v>80</v>
      </c>
      <c r="B77" s="11">
        <v>-4.7142779016533638E-2</v>
      </c>
      <c r="C77" s="11">
        <f t="shared" si="0"/>
        <v>-4.829031361927616E-2</v>
      </c>
      <c r="D77" s="6">
        <f t="shared" si="1"/>
        <v>2.3319543894480487E-3</v>
      </c>
      <c r="E77" s="6">
        <f t="shared" si="4"/>
        <v>7.2358253222408692E-4</v>
      </c>
      <c r="F77" s="6">
        <f t="shared" si="5"/>
        <v>2.0910867297080018E-4</v>
      </c>
      <c r="G77" s="12">
        <f t="shared" si="2"/>
        <v>1.5252605186192314</v>
      </c>
      <c r="H77" s="18">
        <v>3.78E-2</v>
      </c>
      <c r="I77" s="11">
        <f t="shared" si="3"/>
        <v>1.4460590339636906E-2</v>
      </c>
    </row>
    <row r="78" spans="1:9" hidden="1" outlineLevel="1" x14ac:dyDescent="0.3">
      <c r="A78" s="10" t="s">
        <v>81</v>
      </c>
      <c r="B78" s="11">
        <v>2.3023227105555783E-2</v>
      </c>
      <c r="C78" s="11">
        <f t="shared" si="0"/>
        <v>2.1875692502813265E-2</v>
      </c>
      <c r="D78" s="6">
        <f t="shared" si="1"/>
        <v>4.7854592247764053E-4</v>
      </c>
      <c r="E78" s="6">
        <f t="shared" si="4"/>
        <v>2.3319543894480487E-3</v>
      </c>
      <c r="F78" s="6">
        <f t="shared" si="5"/>
        <v>1.4847529048212858E-3</v>
      </c>
      <c r="G78" s="12">
        <f t="shared" si="2"/>
        <v>2.3228110805518076</v>
      </c>
      <c r="H78" s="18">
        <v>2.8799999999999999E-2</v>
      </c>
      <c r="I78" s="11">
        <f t="shared" si="3"/>
        <v>3.8532491547021534E-2</v>
      </c>
    </row>
    <row r="79" spans="1:9" hidden="1" outlineLevel="1" x14ac:dyDescent="0.3">
      <c r="A79" s="10" t="s">
        <v>82</v>
      </c>
      <c r="B79" s="11">
        <v>-7.7982388446048902E-4</v>
      </c>
      <c r="C79" s="11">
        <f t="shared" ref="C79:C142" si="6">B79-B$5</f>
        <v>-1.9273584872030085E-3</v>
      </c>
      <c r="D79" s="6">
        <f t="shared" ref="D79:D142" si="7">C79^2</f>
        <v>3.7147107381934695E-6</v>
      </c>
      <c r="E79" s="6">
        <f t="shared" si="4"/>
        <v>4.7854592247764053E-4</v>
      </c>
      <c r="F79" s="6">
        <f t="shared" si="5"/>
        <v>7.1179665704179478E-4</v>
      </c>
      <c r="G79" s="12">
        <f t="shared" ref="G79:G142" si="8">IFERROR(LN(_xlfn.GAMMA((B$11+1)/2)/(H79*SQRT(B$11*PI())*_xlfn.GAMMA(B$11/2))*(1 + D79/(H79^2*B$11))^(-(B$11+1)/2)),-10000)</f>
        <v>3.2432725332414032</v>
      </c>
      <c r="H79" s="18">
        <v>1.5299999999999999E-2</v>
      </c>
      <c r="I79" s="11">
        <f t="shared" ref="I79:I142" si="9">SQRT(F79)</f>
        <v>2.667951755639136E-2</v>
      </c>
    </row>
    <row r="80" spans="1:9" hidden="1" outlineLevel="1" x14ac:dyDescent="0.3">
      <c r="A80" s="10" t="s">
        <v>83</v>
      </c>
      <c r="B80" s="11">
        <v>-4.2378003916309227E-2</v>
      </c>
      <c r="C80" s="11">
        <f t="shared" si="6"/>
        <v>-4.3525538519051749E-2</v>
      </c>
      <c r="D80" s="6">
        <f t="shared" si="7"/>
        <v>1.8944725033734574E-3</v>
      </c>
      <c r="E80" s="6">
        <f t="shared" ref="E80:E143" si="10">D79</f>
        <v>3.7147107381934695E-6</v>
      </c>
      <c r="F80" s="6">
        <f t="shared" ref="F80:F143" si="11">B$6+B$7*E80+B$8*H79^2</f>
        <v>1.7908058329208526E-4</v>
      </c>
      <c r="G80" s="12">
        <f t="shared" si="8"/>
        <v>8.1072420744865523E-2</v>
      </c>
      <c r="H80" s="18">
        <v>1.6899999999999998E-2</v>
      </c>
      <c r="I80" s="11">
        <f t="shared" si="9"/>
        <v>1.3382099360417454E-2</v>
      </c>
    </row>
    <row r="81" spans="1:9" hidden="1" outlineLevel="1" x14ac:dyDescent="0.3">
      <c r="A81" s="10" t="s">
        <v>84</v>
      </c>
      <c r="B81" s="11">
        <v>1.3753833774452211E-2</v>
      </c>
      <c r="C81" s="11">
        <f t="shared" si="6"/>
        <v>1.2606299171709691E-2</v>
      </c>
      <c r="D81" s="6">
        <f t="shared" si="7"/>
        <v>1.5891877880664846E-4</v>
      </c>
      <c r="E81" s="6">
        <f t="shared" si="10"/>
        <v>1.8944725033734574E-3</v>
      </c>
      <c r="F81" s="6">
        <f t="shared" si="11"/>
        <v>5.4339921855762747E-4</v>
      </c>
      <c r="G81" s="12">
        <f t="shared" si="8"/>
        <v>2.4651858679790455</v>
      </c>
      <c r="H81" s="18">
        <v>3.0800000000000001E-2</v>
      </c>
      <c r="I81" s="11">
        <f t="shared" si="9"/>
        <v>2.3310924875637764E-2</v>
      </c>
    </row>
    <row r="82" spans="1:9" hidden="1" outlineLevel="1" x14ac:dyDescent="0.3">
      <c r="A82" s="10" t="s">
        <v>85</v>
      </c>
      <c r="B82" s="11">
        <v>1.6821538235370005E-2</v>
      </c>
      <c r="C82" s="11">
        <f t="shared" si="6"/>
        <v>1.5674003632627484E-2</v>
      </c>
      <c r="D82" s="6">
        <f t="shared" si="7"/>
        <v>2.4567438987561956E-4</v>
      </c>
      <c r="E82" s="6">
        <f t="shared" si="10"/>
        <v>1.5891877880664846E-4</v>
      </c>
      <c r="F82" s="6">
        <f t="shared" si="11"/>
        <v>7.4711124744915964E-4</v>
      </c>
      <c r="G82" s="12">
        <f t="shared" si="8"/>
        <v>2.686325101365699</v>
      </c>
      <c r="H82" s="18">
        <v>1.32E-2</v>
      </c>
      <c r="I82" s="11">
        <f t="shared" si="9"/>
        <v>2.7333335827321913E-2</v>
      </c>
    </row>
    <row r="83" spans="1:9" hidden="1" outlineLevel="1" x14ac:dyDescent="0.3">
      <c r="A83" s="10" t="s">
        <v>86</v>
      </c>
      <c r="B83" s="11">
        <v>1.5913338635654205E-3</v>
      </c>
      <c r="C83" s="11">
        <f t="shared" si="6"/>
        <v>4.4379926082290097E-4</v>
      </c>
      <c r="D83" s="6">
        <f t="shared" si="7"/>
        <v>1.9695778390695329E-7</v>
      </c>
      <c r="E83" s="6">
        <f t="shared" si="10"/>
        <v>2.4567438987561956E-4</v>
      </c>
      <c r="F83" s="6">
        <f t="shared" si="11"/>
        <v>1.7536640112353786E-4</v>
      </c>
      <c r="G83" s="12">
        <f t="shared" si="8"/>
        <v>3.9235539932908261</v>
      </c>
      <c r="H83" s="18">
        <v>7.7999999999999996E-3</v>
      </c>
      <c r="I83" s="11">
        <f t="shared" si="9"/>
        <v>1.324259797485138E-2</v>
      </c>
    </row>
    <row r="84" spans="1:9" hidden="1" outlineLevel="1" x14ac:dyDescent="0.3">
      <c r="A84" s="10" t="s">
        <v>87</v>
      </c>
      <c r="B84" s="11">
        <v>1.0216922019056943E-2</v>
      </c>
      <c r="C84" s="11">
        <f t="shared" si="6"/>
        <v>9.0693874163144238E-3</v>
      </c>
      <c r="D84" s="6">
        <f t="shared" si="7"/>
        <v>8.2253788107202423E-5</v>
      </c>
      <c r="E84" s="6">
        <f t="shared" si="10"/>
        <v>1.9695778390695329E-7</v>
      </c>
      <c r="F84" s="6">
        <f t="shared" si="11"/>
        <v>4.7224554681606914E-5</v>
      </c>
      <c r="G84" s="12">
        <f t="shared" si="8"/>
        <v>3.2621003718284602</v>
      </c>
      <c r="H84" s="18">
        <v>9.5999999999999992E-3</v>
      </c>
      <c r="I84" s="11">
        <f t="shared" si="9"/>
        <v>6.8720124186155912E-3</v>
      </c>
    </row>
    <row r="85" spans="1:9" hidden="1" outlineLevel="1" x14ac:dyDescent="0.3">
      <c r="A85" s="10" t="s">
        <v>88</v>
      </c>
      <c r="B85" s="11">
        <v>1.2252353444650008E-2</v>
      </c>
      <c r="C85" s="11">
        <f t="shared" si="6"/>
        <v>1.1104818841907489E-2</v>
      </c>
      <c r="D85" s="6">
        <f t="shared" si="7"/>
        <v>1.233170015115836E-4</v>
      </c>
      <c r="E85" s="6">
        <f t="shared" si="10"/>
        <v>8.2253788107202423E-5</v>
      </c>
      <c r="F85" s="6">
        <f t="shared" si="11"/>
        <v>8.506912640004929E-5</v>
      </c>
      <c r="G85" s="12">
        <f t="shared" si="8"/>
        <v>3.0388335892847906</v>
      </c>
      <c r="H85" s="18">
        <v>1.3100000000000001E-2</v>
      </c>
      <c r="I85" s="11">
        <f t="shared" si="9"/>
        <v>9.2232926008041886E-3</v>
      </c>
    </row>
    <row r="86" spans="1:9" hidden="1" outlineLevel="1" x14ac:dyDescent="0.3">
      <c r="A86" s="10" t="s">
        <v>89</v>
      </c>
      <c r="B86" s="11">
        <v>7.5406962155877527E-4</v>
      </c>
      <c r="C86" s="11">
        <f t="shared" si="6"/>
        <v>-3.9346498118374422E-4</v>
      </c>
      <c r="D86" s="6">
        <f t="shared" si="7"/>
        <v>1.5481469141792419E-7</v>
      </c>
      <c r="E86" s="6">
        <f t="shared" si="10"/>
        <v>1.233170015115836E-4</v>
      </c>
      <c r="F86" s="6">
        <f t="shared" si="11"/>
        <v>1.5232346233512748E-4</v>
      </c>
      <c r="G86" s="12">
        <f t="shared" si="8"/>
        <v>3.7922920712526795</v>
      </c>
      <c r="H86" s="18">
        <v>8.8999999999999999E-3</v>
      </c>
      <c r="I86" s="11">
        <f t="shared" si="9"/>
        <v>1.2341939164293733E-2</v>
      </c>
    </row>
    <row r="87" spans="1:9" hidden="1" outlineLevel="1" x14ac:dyDescent="0.3">
      <c r="A87" s="10" t="s">
        <v>90</v>
      </c>
      <c r="B87" s="11">
        <v>-1.0147916688026948E-2</v>
      </c>
      <c r="C87" s="11">
        <f t="shared" si="6"/>
        <v>-1.1295451290769467E-2</v>
      </c>
      <c r="D87" s="6">
        <f t="shared" si="7"/>
        <v>1.2758721986214563E-4</v>
      </c>
      <c r="E87" s="6">
        <f t="shared" si="10"/>
        <v>1.5481469141792419E-7</v>
      </c>
      <c r="F87" s="6">
        <f t="shared" si="11"/>
        <v>6.113405905841502E-5</v>
      </c>
      <c r="G87" s="12">
        <f t="shared" si="8"/>
        <v>2.8906781476454775</v>
      </c>
      <c r="H87" s="18">
        <v>7.9000000000000008E-3</v>
      </c>
      <c r="I87" s="11">
        <f t="shared" si="9"/>
        <v>7.8188272175828914E-3</v>
      </c>
    </row>
    <row r="88" spans="1:9" hidden="1" outlineLevel="1" x14ac:dyDescent="0.3">
      <c r="A88" s="10" t="s">
        <v>91</v>
      </c>
      <c r="B88" s="11">
        <v>-6.7106968477080708E-3</v>
      </c>
      <c r="C88" s="11">
        <f t="shared" si="6"/>
        <v>-7.8582314504505903E-3</v>
      </c>
      <c r="D88" s="6">
        <f t="shared" si="7"/>
        <v>6.1751801528850791E-5</v>
      </c>
      <c r="E88" s="6">
        <f t="shared" si="10"/>
        <v>1.2758721986214563E-4</v>
      </c>
      <c r="F88" s="6">
        <f t="shared" si="11"/>
        <v>7.0330319308559451E-5</v>
      </c>
      <c r="G88" s="12">
        <f t="shared" si="8"/>
        <v>3.1874478324619742</v>
      </c>
      <c r="H88" s="18">
        <v>1.38E-2</v>
      </c>
      <c r="I88" s="11">
        <f t="shared" si="9"/>
        <v>8.3863173865862863E-3</v>
      </c>
    </row>
    <row r="89" spans="1:9" hidden="1" outlineLevel="1" x14ac:dyDescent="0.3">
      <c r="A89" s="10" t="s">
        <v>92</v>
      </c>
      <c r="B89" s="11">
        <v>6.6197645047134769E-3</v>
      </c>
      <c r="C89" s="11">
        <f t="shared" si="6"/>
        <v>5.4722299019709575E-3</v>
      </c>
      <c r="D89" s="6">
        <f t="shared" si="7"/>
        <v>2.9945300100025073E-5</v>
      </c>
      <c r="E89" s="6">
        <f t="shared" si="10"/>
        <v>6.1751801528850791E-5</v>
      </c>
      <c r="F89" s="6">
        <f t="shared" si="11"/>
        <v>1.5599695825026634E-4</v>
      </c>
      <c r="G89" s="12">
        <f t="shared" si="8"/>
        <v>3.563902564843175</v>
      </c>
      <c r="H89" s="18">
        <v>9.4000000000000004E-3</v>
      </c>
      <c r="I89" s="11">
        <f t="shared" si="9"/>
        <v>1.2489874228760927E-2</v>
      </c>
    </row>
    <row r="90" spans="1:9" hidden="1" outlineLevel="1" x14ac:dyDescent="0.3">
      <c r="A90" s="10" t="s">
        <v>93</v>
      </c>
      <c r="B90" s="11">
        <v>1.3825281916394034E-2</v>
      </c>
      <c r="C90" s="11">
        <f t="shared" si="6"/>
        <v>1.2677747313651514E-2</v>
      </c>
      <c r="D90" s="6">
        <f t="shared" si="7"/>
        <v>1.6072527694879819E-4</v>
      </c>
      <c r="E90" s="6">
        <f t="shared" si="10"/>
        <v>2.9945300100025073E-5</v>
      </c>
      <c r="F90" s="6">
        <f t="shared" si="11"/>
        <v>7.3191109527456099E-5</v>
      </c>
      <c r="G90" s="12">
        <f t="shared" si="8"/>
        <v>2.0950336799899447</v>
      </c>
      <c r="H90" s="18">
        <v>6.1000000000000004E-3</v>
      </c>
      <c r="I90" s="11">
        <f t="shared" si="9"/>
        <v>8.5551802743984353E-3</v>
      </c>
    </row>
    <row r="91" spans="1:9" hidden="1" outlineLevel="1" x14ac:dyDescent="0.3">
      <c r="A91" s="10" t="s">
        <v>94</v>
      </c>
      <c r="B91" s="11">
        <v>1.5652447797328561E-2</v>
      </c>
      <c r="C91" s="11">
        <f t="shared" si="6"/>
        <v>1.4504913194586041E-2</v>
      </c>
      <c r="D91" s="6">
        <f t="shared" si="7"/>
        <v>2.1039250678247623E-4</v>
      </c>
      <c r="E91" s="6">
        <f t="shared" si="10"/>
        <v>1.6072527694879819E-4</v>
      </c>
      <c r="F91" s="6">
        <f t="shared" si="11"/>
        <v>5.69403978267394E-5</v>
      </c>
      <c r="G91" s="12">
        <f t="shared" si="8"/>
        <v>1.8839331303181892</v>
      </c>
      <c r="H91" s="18">
        <v>6.7999999999999996E-3</v>
      </c>
      <c r="I91" s="11">
        <f t="shared" si="9"/>
        <v>7.5458861525164421E-3</v>
      </c>
    </row>
    <row r="92" spans="1:9" hidden="1" outlineLevel="1" x14ac:dyDescent="0.3">
      <c r="A92" s="10" t="s">
        <v>95</v>
      </c>
      <c r="B92" s="11">
        <v>-1.1707649284612579E-2</v>
      </c>
      <c r="C92" s="11">
        <f t="shared" si="6"/>
        <v>-1.2855183887355098E-2</v>
      </c>
      <c r="D92" s="6">
        <f t="shared" si="7"/>
        <v>1.6525575277771414E-4</v>
      </c>
      <c r="E92" s="6">
        <f t="shared" si="10"/>
        <v>2.1039250678247623E-4</v>
      </c>
      <c r="F92" s="6">
        <f t="shared" si="11"/>
        <v>7.2326155970811582E-5</v>
      </c>
      <c r="G92" s="12">
        <f t="shared" si="8"/>
        <v>2.541543076113328</v>
      </c>
      <c r="H92" s="18">
        <v>7.6E-3</v>
      </c>
      <c r="I92" s="11">
        <f t="shared" si="9"/>
        <v>8.5044785831238107E-3</v>
      </c>
    </row>
    <row r="93" spans="1:9" hidden="1" outlineLevel="1" x14ac:dyDescent="0.3">
      <c r="A93" s="10" t="s">
        <v>96</v>
      </c>
      <c r="B93" s="11">
        <v>-1.5100834682046194E-2</v>
      </c>
      <c r="C93" s="11">
        <f t="shared" si="6"/>
        <v>-1.6248369284788712E-2</v>
      </c>
      <c r="D93" s="6">
        <f t="shared" si="7"/>
        <v>2.6400950441486524E-4</v>
      </c>
      <c r="E93" s="6">
        <f t="shared" si="10"/>
        <v>1.6525575277771414E-4</v>
      </c>
      <c r="F93" s="6">
        <f t="shared" si="11"/>
        <v>7.3288106277972839E-5</v>
      </c>
      <c r="G93" s="12">
        <f t="shared" si="8"/>
        <v>2.5126003431276307</v>
      </c>
      <c r="H93" s="18">
        <v>1.12E-2</v>
      </c>
      <c r="I93" s="11">
        <f t="shared" si="9"/>
        <v>8.5608472873876709E-3</v>
      </c>
    </row>
    <row r="94" spans="1:9" hidden="1" outlineLevel="1" x14ac:dyDescent="0.3">
      <c r="A94" s="10" t="s">
        <v>97</v>
      </c>
      <c r="B94" s="11">
        <v>-1.6931726309278382E-2</v>
      </c>
      <c r="C94" s="11">
        <f t="shared" si="6"/>
        <v>-1.8079260912020903E-2</v>
      </c>
      <c r="D94" s="6">
        <f t="shared" si="7"/>
        <v>3.2685967512492692E-4</v>
      </c>
      <c r="E94" s="6">
        <f t="shared" si="10"/>
        <v>2.6400950441486524E-4</v>
      </c>
      <c r="F94" s="6">
        <f t="shared" si="11"/>
        <v>1.4155086384695138E-4</v>
      </c>
      <c r="G94" s="12">
        <f t="shared" si="8"/>
        <v>2.5738007040480801</v>
      </c>
      <c r="H94" s="18">
        <v>1.7399999999999999E-2</v>
      </c>
      <c r="I94" s="11">
        <f t="shared" si="9"/>
        <v>1.1897515028229692E-2</v>
      </c>
    </row>
    <row r="95" spans="1:9" hidden="1" outlineLevel="1" x14ac:dyDescent="0.3">
      <c r="A95" s="10" t="s">
        <v>98</v>
      </c>
      <c r="B95" s="11">
        <v>-2.8860354245368821E-3</v>
      </c>
      <c r="C95" s="11">
        <f t="shared" si="6"/>
        <v>-4.0335700272794012E-3</v>
      </c>
      <c r="D95" s="6">
        <f t="shared" si="7"/>
        <v>1.626968716496675E-5</v>
      </c>
      <c r="E95" s="6">
        <f t="shared" si="10"/>
        <v>3.2685967512492692E-4</v>
      </c>
      <c r="F95" s="6">
        <f t="shared" si="11"/>
        <v>2.8669786080833887E-4</v>
      </c>
      <c r="G95" s="12">
        <f t="shared" si="8"/>
        <v>3.337164364052073</v>
      </c>
      <c r="H95" s="18">
        <v>1.34E-2</v>
      </c>
      <c r="I95" s="11">
        <f t="shared" si="9"/>
        <v>1.6932154641637869E-2</v>
      </c>
    </row>
    <row r="96" spans="1:9" hidden="1" outlineLevel="1" x14ac:dyDescent="0.3">
      <c r="A96" s="10" t="s">
        <v>99</v>
      </c>
      <c r="B96" s="11">
        <v>1.3628253203847349E-2</v>
      </c>
      <c r="C96" s="11">
        <f t="shared" si="6"/>
        <v>1.2480718601104829E-2</v>
      </c>
      <c r="D96" s="6">
        <f t="shared" si="7"/>
        <v>1.5576833679996409E-4</v>
      </c>
      <c r="E96" s="6">
        <f t="shared" si="10"/>
        <v>1.626968716496675E-5</v>
      </c>
      <c r="F96" s="6">
        <f t="shared" si="11"/>
        <v>1.3992968803295356E-4</v>
      </c>
      <c r="G96" s="12">
        <f t="shared" si="8"/>
        <v>2.9452229674690757</v>
      </c>
      <c r="H96" s="18">
        <v>1.2800000000000001E-2</v>
      </c>
      <c r="I96" s="11">
        <f t="shared" si="9"/>
        <v>1.1829187970142057E-2</v>
      </c>
    </row>
    <row r="97" spans="1:9" hidden="1" outlineLevel="1" x14ac:dyDescent="0.3">
      <c r="A97" s="10" t="s">
        <v>100</v>
      </c>
      <c r="B97" s="11">
        <v>3.7621426006367083E-4</v>
      </c>
      <c r="C97" s="11">
        <f t="shared" si="6"/>
        <v>-7.7132034267884866E-4</v>
      </c>
      <c r="D97" s="6">
        <f t="shared" si="7"/>
        <v>5.9493507103021649E-7</v>
      </c>
      <c r="E97" s="6">
        <f t="shared" si="10"/>
        <v>1.5576833679996409E-4</v>
      </c>
      <c r="F97" s="6">
        <f t="shared" si="11"/>
        <v>1.5202002547074744E-4</v>
      </c>
      <c r="G97" s="12">
        <f t="shared" si="8"/>
        <v>3.7673555123873741</v>
      </c>
      <c r="H97" s="18">
        <v>9.1000000000000004E-3</v>
      </c>
      <c r="I97" s="11">
        <f t="shared" si="9"/>
        <v>1.2329640119271424E-2</v>
      </c>
    </row>
    <row r="98" spans="1:9" hidden="1" outlineLevel="1" x14ac:dyDescent="0.3">
      <c r="A98" s="10" t="s">
        <v>101</v>
      </c>
      <c r="B98" s="11">
        <v>-3.3313586399426266E-3</v>
      </c>
      <c r="C98" s="11">
        <f t="shared" si="6"/>
        <v>-4.4788932426851457E-3</v>
      </c>
      <c r="D98" s="6">
        <f t="shared" si="7"/>
        <v>2.0060484679370658E-5</v>
      </c>
      <c r="E98" s="6">
        <f t="shared" si="10"/>
        <v>5.9493507103021649E-7</v>
      </c>
      <c r="F98" s="6">
        <f t="shared" si="11"/>
        <v>6.3937067844298357E-5</v>
      </c>
      <c r="G98" s="12">
        <f t="shared" si="8"/>
        <v>3.5108529578889858</v>
      </c>
      <c r="H98" s="18">
        <v>1.0800000000000001E-2</v>
      </c>
      <c r="I98" s="11">
        <f t="shared" si="9"/>
        <v>7.9960657728847095E-3</v>
      </c>
    </row>
    <row r="99" spans="1:9" hidden="1" outlineLevel="1" x14ac:dyDescent="0.3">
      <c r="A99" s="10" t="s">
        <v>102</v>
      </c>
      <c r="B99" s="11">
        <v>3.7769251103420818E-3</v>
      </c>
      <c r="C99" s="11">
        <f t="shared" si="6"/>
        <v>2.6293905075995623E-3</v>
      </c>
      <c r="D99" s="6">
        <f t="shared" si="7"/>
        <v>6.9136944414546839E-6</v>
      </c>
      <c r="E99" s="6">
        <f t="shared" si="10"/>
        <v>2.0060484679370658E-5</v>
      </c>
      <c r="F99" s="6">
        <f t="shared" si="11"/>
        <v>9.291489280907767E-5</v>
      </c>
      <c r="G99" s="12">
        <f t="shared" si="8"/>
        <v>3.9362438957548442</v>
      </c>
      <c r="H99" s="18">
        <v>7.1999999999999998E-3</v>
      </c>
      <c r="I99" s="11">
        <f t="shared" si="9"/>
        <v>9.6392371487103515E-3</v>
      </c>
    </row>
    <row r="100" spans="1:9" hidden="1" outlineLevel="1" x14ac:dyDescent="0.3">
      <c r="A100" s="10" t="s">
        <v>103</v>
      </c>
      <c r="B100" s="11">
        <v>1.7540631618638183E-2</v>
      </c>
      <c r="C100" s="11">
        <f t="shared" si="6"/>
        <v>1.6393097015895662E-2</v>
      </c>
      <c r="D100" s="6">
        <f t="shared" si="7"/>
        <v>2.6873362977256727E-4</v>
      </c>
      <c r="E100" s="6">
        <f t="shared" si="10"/>
        <v>6.9136944414546839E-6</v>
      </c>
      <c r="F100" s="6">
        <f t="shared" si="11"/>
        <v>4.1561884609352069E-5</v>
      </c>
      <c r="G100" s="12">
        <f t="shared" si="8"/>
        <v>1.2771355997910714</v>
      </c>
      <c r="H100" s="18">
        <v>6.7000000000000002E-3</v>
      </c>
      <c r="I100" s="11">
        <f t="shared" si="9"/>
        <v>6.446850751285628E-3</v>
      </c>
    </row>
    <row r="101" spans="1:9" hidden="1" outlineLevel="1" x14ac:dyDescent="0.3">
      <c r="A101" s="10" t="s">
        <v>104</v>
      </c>
      <c r="B101" s="11">
        <v>-6.2212225552222711E-3</v>
      </c>
      <c r="C101" s="11">
        <f t="shared" si="6"/>
        <v>-7.3687571579647906E-3</v>
      </c>
      <c r="D101" s="6">
        <f t="shared" si="7"/>
        <v>5.4298582053057337E-5</v>
      </c>
      <c r="E101" s="6">
        <f t="shared" si="10"/>
        <v>2.6873362977256727E-4</v>
      </c>
      <c r="F101" s="6">
        <f t="shared" si="11"/>
        <v>8.1340494275230585E-5</v>
      </c>
      <c r="G101" s="12">
        <f t="shared" si="8"/>
        <v>3.4662276875513229</v>
      </c>
      <c r="H101" s="18">
        <v>6.7999999999999996E-3</v>
      </c>
      <c r="I101" s="11">
        <f t="shared" si="9"/>
        <v>9.0188965109502493E-3</v>
      </c>
    </row>
    <row r="102" spans="1:9" hidden="1" outlineLevel="1" x14ac:dyDescent="0.3">
      <c r="A102" s="10" t="s">
        <v>105</v>
      </c>
      <c r="B102" s="11">
        <v>-6.8378392118940562E-3</v>
      </c>
      <c r="C102" s="11">
        <f t="shared" si="6"/>
        <v>-7.9853738146365757E-3</v>
      </c>
      <c r="D102" s="6">
        <f t="shared" si="7"/>
        <v>6.3766194959483493E-5</v>
      </c>
      <c r="E102" s="6">
        <f t="shared" si="10"/>
        <v>5.4298582053057337E-5</v>
      </c>
      <c r="F102" s="6">
        <f t="shared" si="11"/>
        <v>4.54715825840609E-5</v>
      </c>
      <c r="G102" s="12">
        <f t="shared" si="8"/>
        <v>3.3349815657172632</v>
      </c>
      <c r="H102" s="18">
        <v>1.04E-2</v>
      </c>
      <c r="I102" s="11">
        <f t="shared" si="9"/>
        <v>6.7432620136000125E-3</v>
      </c>
    </row>
    <row r="103" spans="1:9" hidden="1" outlineLevel="1" x14ac:dyDescent="0.3">
      <c r="A103" s="10" t="s">
        <v>106</v>
      </c>
      <c r="B103" s="11">
        <v>-1.0003469322850929E-2</v>
      </c>
      <c r="C103" s="11">
        <f t="shared" si="6"/>
        <v>-1.1151003925593449E-2</v>
      </c>
      <c r="D103" s="6">
        <f t="shared" si="7"/>
        <v>1.243448885486005E-4</v>
      </c>
      <c r="E103" s="6">
        <f t="shared" si="10"/>
        <v>6.3766194959483493E-5</v>
      </c>
      <c r="F103" s="6">
        <f t="shared" si="11"/>
        <v>9.4009789014031466E-5</v>
      </c>
      <c r="G103" s="12">
        <f t="shared" si="8"/>
        <v>3.0548641103071712</v>
      </c>
      <c r="H103" s="18">
        <v>1.0500000000000001E-2</v>
      </c>
      <c r="I103" s="11">
        <f t="shared" si="9"/>
        <v>9.6958645315428915E-3</v>
      </c>
    </row>
    <row r="104" spans="1:9" hidden="1" outlineLevel="1" x14ac:dyDescent="0.3">
      <c r="A104" s="10" t="s">
        <v>107</v>
      </c>
      <c r="B104" s="11">
        <v>4.6558962308773768E-3</v>
      </c>
      <c r="C104" s="11">
        <f t="shared" si="6"/>
        <v>3.5083616281348573E-3</v>
      </c>
      <c r="D104" s="6">
        <f t="shared" si="7"/>
        <v>1.2308601313769066E-5</v>
      </c>
      <c r="E104" s="6">
        <f t="shared" si="10"/>
        <v>1.243448885486005E-4</v>
      </c>
      <c r="F104" s="6">
        <f t="shared" si="11"/>
        <v>1.0601515856220251E-4</v>
      </c>
      <c r="G104" s="12">
        <f t="shared" si="8"/>
        <v>3.7223733594166686</v>
      </c>
      <c r="H104" s="18">
        <v>8.8000000000000005E-3</v>
      </c>
      <c r="I104" s="11">
        <f t="shared" si="9"/>
        <v>1.029636627952806E-2</v>
      </c>
    </row>
    <row r="105" spans="1:9" hidden="1" outlineLevel="1" x14ac:dyDescent="0.3">
      <c r="A105" s="10" t="s">
        <v>108</v>
      </c>
      <c r="B105" s="11">
        <v>2.9245204070051764E-3</v>
      </c>
      <c r="C105" s="11">
        <f t="shared" si="6"/>
        <v>1.7769858042626569E-3</v>
      </c>
      <c r="D105" s="6">
        <f t="shared" si="7"/>
        <v>3.1576785485510017E-6</v>
      </c>
      <c r="E105" s="6">
        <f t="shared" si="10"/>
        <v>1.2308601313769066E-5</v>
      </c>
      <c r="F105" s="6">
        <f t="shared" si="11"/>
        <v>6.1884092526544537E-5</v>
      </c>
      <c r="G105" s="12">
        <f t="shared" si="8"/>
        <v>4.3760809114966372</v>
      </c>
      <c r="H105" s="18">
        <v>4.5999999999999999E-3</v>
      </c>
      <c r="I105" s="11">
        <f t="shared" si="9"/>
        <v>7.866644298971737E-3</v>
      </c>
    </row>
    <row r="106" spans="1:9" hidden="1" outlineLevel="1" x14ac:dyDescent="0.3">
      <c r="A106" s="10" t="s">
        <v>109</v>
      </c>
      <c r="B106" s="11">
        <v>-1.354409209590115E-2</v>
      </c>
      <c r="C106" s="11">
        <f t="shared" si="6"/>
        <v>-1.469162669864367E-2</v>
      </c>
      <c r="D106" s="6">
        <f t="shared" si="7"/>
        <v>2.1584389505229949E-4</v>
      </c>
      <c r="E106" s="6">
        <f t="shared" si="10"/>
        <v>3.1576785485510017E-6</v>
      </c>
      <c r="F106" s="6">
        <f t="shared" si="11"/>
        <v>1.7673124130204211E-5</v>
      </c>
      <c r="G106" s="12">
        <f t="shared" si="8"/>
        <v>2.6856976373370505</v>
      </c>
      <c r="H106" s="18">
        <v>1.0999999999999999E-2</v>
      </c>
      <c r="I106" s="11">
        <f t="shared" si="9"/>
        <v>4.2039414993793878E-3</v>
      </c>
    </row>
    <row r="107" spans="1:9" hidden="1" outlineLevel="1" x14ac:dyDescent="0.3">
      <c r="A107" s="10" t="s">
        <v>110</v>
      </c>
      <c r="B107" s="11">
        <v>4.7168426454815811E-3</v>
      </c>
      <c r="C107" s="11">
        <f t="shared" si="6"/>
        <v>3.5693080427390616E-3</v>
      </c>
      <c r="D107" s="6">
        <f t="shared" si="7"/>
        <v>1.2739959903961752E-5</v>
      </c>
      <c r="E107" s="6">
        <f t="shared" si="10"/>
        <v>2.1584389505229949E-4</v>
      </c>
      <c r="F107" s="6">
        <f t="shared" si="11"/>
        <v>1.2990074089716571E-4</v>
      </c>
      <c r="G107" s="12">
        <f t="shared" si="8"/>
        <v>4.152634228515474</v>
      </c>
      <c r="H107" s="18">
        <v>4.4999999999999997E-3</v>
      </c>
      <c r="I107" s="11">
        <f t="shared" si="9"/>
        <v>1.1397400620192557E-2</v>
      </c>
    </row>
    <row r="108" spans="1:9" hidden="1" outlineLevel="1" x14ac:dyDescent="0.3">
      <c r="A108" s="10" t="s">
        <v>111</v>
      </c>
      <c r="B108" s="11">
        <v>-1.8198904912352743E-3</v>
      </c>
      <c r="C108" s="11">
        <f t="shared" si="6"/>
        <v>-2.9674250939777935E-3</v>
      </c>
      <c r="D108" s="6">
        <f t="shared" si="7"/>
        <v>8.8056116883691167E-6</v>
      </c>
      <c r="E108" s="6">
        <f t="shared" si="10"/>
        <v>1.2739959903961752E-5</v>
      </c>
      <c r="F108" s="6">
        <f t="shared" si="11"/>
        <v>1.8632272230069806E-5</v>
      </c>
      <c r="G108" s="12">
        <f t="shared" si="8"/>
        <v>3.6042098535784945</v>
      </c>
      <c r="H108" s="18">
        <v>1.03E-2</v>
      </c>
      <c r="I108" s="11">
        <f t="shared" si="9"/>
        <v>4.3165115811346789E-3</v>
      </c>
    </row>
    <row r="109" spans="1:9" hidden="1" outlineLevel="1" x14ac:dyDescent="0.3">
      <c r="A109" s="10" t="s">
        <v>112</v>
      </c>
      <c r="B109" s="11">
        <v>-2.9789086781896717E-2</v>
      </c>
      <c r="C109" s="11">
        <f t="shared" si="6"/>
        <v>-3.0936621384639235E-2</v>
      </c>
      <c r="D109" s="6">
        <f t="shared" si="7"/>
        <v>9.5707454269651764E-4</v>
      </c>
      <c r="E109" s="6">
        <f t="shared" si="10"/>
        <v>8.8056116883691167E-6</v>
      </c>
      <c r="F109" s="6">
        <f t="shared" si="11"/>
        <v>8.2986117059314696E-5</v>
      </c>
      <c r="G109" s="12">
        <f t="shared" si="8"/>
        <v>0.30090014316834868</v>
      </c>
      <c r="H109" s="18">
        <v>1.17E-2</v>
      </c>
      <c r="I109" s="11">
        <f t="shared" si="9"/>
        <v>9.1096716219254952E-3</v>
      </c>
    </row>
    <row r="110" spans="1:9" hidden="1" outlineLevel="1" x14ac:dyDescent="0.3">
      <c r="A110" s="10" t="s">
        <v>113</v>
      </c>
      <c r="B110" s="11">
        <v>-1.7885515837714305E-2</v>
      </c>
      <c r="C110" s="11">
        <f t="shared" si="6"/>
        <v>-1.9033050440456827E-2</v>
      </c>
      <c r="D110" s="6">
        <f t="shared" si="7"/>
        <v>3.6225700906897381E-4</v>
      </c>
      <c r="E110" s="6">
        <f t="shared" si="10"/>
        <v>9.5707454269651764E-4</v>
      </c>
      <c r="F110" s="6">
        <f t="shared" si="11"/>
        <v>2.6946084546943146E-4</v>
      </c>
      <c r="G110" s="12">
        <f t="shared" si="8"/>
        <v>2.3528913996688972</v>
      </c>
      <c r="H110" s="18">
        <v>1.3100000000000001E-2</v>
      </c>
      <c r="I110" s="11">
        <f t="shared" si="9"/>
        <v>1.6415262576926128E-2</v>
      </c>
    </row>
    <row r="111" spans="1:9" hidden="1" outlineLevel="1" x14ac:dyDescent="0.3">
      <c r="A111" s="10" t="s">
        <v>114</v>
      </c>
      <c r="B111" s="11">
        <v>2.8047875315462437E-2</v>
      </c>
      <c r="C111" s="11">
        <f t="shared" si="6"/>
        <v>2.690034071271992E-2</v>
      </c>
      <c r="D111" s="6">
        <f t="shared" si="7"/>
        <v>7.2362833046041687E-4</v>
      </c>
      <c r="E111" s="6">
        <f t="shared" si="10"/>
        <v>3.6225700906897381E-4</v>
      </c>
      <c r="F111" s="6">
        <f t="shared" si="11"/>
        <v>1.9343096846711572E-4</v>
      </c>
      <c r="G111" s="12">
        <f t="shared" si="8"/>
        <v>1.8430561038857447</v>
      </c>
      <c r="H111" s="18">
        <v>1.6299999999999999E-2</v>
      </c>
      <c r="I111" s="11">
        <f t="shared" si="9"/>
        <v>1.3907946234693163E-2</v>
      </c>
    </row>
    <row r="112" spans="1:9" hidden="1" outlineLevel="1" x14ac:dyDescent="0.3">
      <c r="A112" s="10" t="s">
        <v>115</v>
      </c>
      <c r="B112" s="11">
        <v>-1.4352629874147933E-2</v>
      </c>
      <c r="C112" s="11">
        <f t="shared" si="6"/>
        <v>-1.5500164476890453E-2</v>
      </c>
      <c r="D112" s="6">
        <f t="shared" si="7"/>
        <v>2.4025509881065669E-4</v>
      </c>
      <c r="E112" s="6">
        <f t="shared" si="10"/>
        <v>7.2362833046041687E-4</v>
      </c>
      <c r="F112" s="6">
        <f t="shared" si="11"/>
        <v>3.2687487299552602E-4</v>
      </c>
      <c r="G112" s="12">
        <f t="shared" si="8"/>
        <v>2.7094903281172589</v>
      </c>
      <c r="H112" s="18">
        <v>1.7999999999999999E-2</v>
      </c>
      <c r="I112" s="11">
        <f t="shared" si="9"/>
        <v>1.8079681219411087E-2</v>
      </c>
    </row>
    <row r="113" spans="1:9" hidden="1" outlineLevel="1" x14ac:dyDescent="0.3">
      <c r="A113" s="10" t="s">
        <v>116</v>
      </c>
      <c r="B113" s="11">
        <v>-3.8946777353064134E-4</v>
      </c>
      <c r="C113" s="11">
        <f t="shared" si="6"/>
        <v>-1.5370023762731608E-3</v>
      </c>
      <c r="D113" s="6">
        <f t="shared" si="7"/>
        <v>2.3623763046693433E-6</v>
      </c>
      <c r="E113" s="6">
        <f t="shared" si="10"/>
        <v>2.4025509881065669E-4</v>
      </c>
      <c r="F113" s="6">
        <f t="shared" si="11"/>
        <v>2.878893235430953E-4</v>
      </c>
      <c r="G113" s="12">
        <f t="shared" si="8"/>
        <v>3.6356633076187266</v>
      </c>
      <c r="H113" s="18">
        <v>1.03E-2</v>
      </c>
      <c r="I113" s="11">
        <f t="shared" si="9"/>
        <v>1.6967301598754449E-2</v>
      </c>
    </row>
    <row r="114" spans="1:9" hidden="1" outlineLevel="1" x14ac:dyDescent="0.3">
      <c r="A114" s="10" t="s">
        <v>117</v>
      </c>
      <c r="B114" s="11">
        <v>1.0622910053649437E-2</v>
      </c>
      <c r="C114" s="11">
        <f t="shared" si="6"/>
        <v>9.4753754509069171E-3</v>
      </c>
      <c r="D114" s="6">
        <f t="shared" si="7"/>
        <v>8.9782739935649456E-5</v>
      </c>
      <c r="E114" s="6">
        <f t="shared" si="10"/>
        <v>2.3623763046693433E-6</v>
      </c>
      <c r="F114" s="6">
        <f t="shared" si="11"/>
        <v>8.1877615637753194E-5</v>
      </c>
      <c r="G114" s="12">
        <f t="shared" si="8"/>
        <v>3.1776998452428886</v>
      </c>
      <c r="H114" s="18">
        <v>1.1900000000000001E-2</v>
      </c>
      <c r="I114" s="11">
        <f t="shared" si="9"/>
        <v>9.0486250689125799E-3</v>
      </c>
    </row>
    <row r="115" spans="1:9" hidden="1" outlineLevel="1" x14ac:dyDescent="0.3">
      <c r="A115" s="10" t="s">
        <v>118</v>
      </c>
      <c r="B115" s="11">
        <v>-1.9223459018918712E-2</v>
      </c>
      <c r="C115" s="11">
        <f t="shared" si="6"/>
        <v>-2.0370993621661233E-2</v>
      </c>
      <c r="D115" s="6">
        <f t="shared" si="7"/>
        <v>4.1497738113376265E-4</v>
      </c>
      <c r="E115" s="6">
        <f t="shared" si="10"/>
        <v>8.9782739935649456E-5</v>
      </c>
      <c r="F115" s="6">
        <f t="shared" si="11"/>
        <v>1.238267739391868E-4</v>
      </c>
      <c r="G115" s="12">
        <f t="shared" si="8"/>
        <v>2.4558629666905643</v>
      </c>
      <c r="H115" s="18">
        <v>2.0500000000000001E-2</v>
      </c>
      <c r="I115" s="11">
        <f t="shared" si="9"/>
        <v>1.11277479275542E-2</v>
      </c>
    </row>
    <row r="116" spans="1:9" hidden="1" outlineLevel="1" x14ac:dyDescent="0.3">
      <c r="A116" s="10" t="s">
        <v>119</v>
      </c>
      <c r="B116" s="11">
        <v>1.6325446397048329E-2</v>
      </c>
      <c r="C116" s="11">
        <f t="shared" si="6"/>
        <v>1.5177911794305809E-2</v>
      </c>
      <c r="D116" s="6">
        <f t="shared" si="7"/>
        <v>2.3036900643572737E-4</v>
      </c>
      <c r="E116" s="6">
        <f t="shared" si="10"/>
        <v>4.1497738113376265E-4</v>
      </c>
      <c r="F116" s="6">
        <f t="shared" si="11"/>
        <v>3.9086586843651498E-4</v>
      </c>
      <c r="G116" s="12">
        <f t="shared" si="8"/>
        <v>2.0236173548121124</v>
      </c>
      <c r="H116" s="18">
        <v>7.6E-3</v>
      </c>
      <c r="I116" s="11">
        <f t="shared" si="9"/>
        <v>1.9770327979993528E-2</v>
      </c>
    </row>
    <row r="117" spans="1:9" hidden="1" outlineLevel="1" x14ac:dyDescent="0.3">
      <c r="A117" s="10" t="s">
        <v>120</v>
      </c>
      <c r="B117" s="11">
        <v>9.5632691136700761E-3</v>
      </c>
      <c r="C117" s="11">
        <f t="shared" si="6"/>
        <v>8.4157345109275566E-3</v>
      </c>
      <c r="D117" s="6">
        <f t="shared" si="7"/>
        <v>7.0824587358417083E-5</v>
      </c>
      <c r="E117" s="6">
        <f t="shared" si="10"/>
        <v>2.3036900643572737E-4</v>
      </c>
      <c r="F117" s="6">
        <f t="shared" si="11"/>
        <v>8.4490263260317408E-5</v>
      </c>
      <c r="G117" s="12">
        <f t="shared" si="8"/>
        <v>2.7670919786094155</v>
      </c>
      <c r="H117" s="18">
        <v>2.3199999999999998E-2</v>
      </c>
      <c r="I117" s="11">
        <f t="shared" si="9"/>
        <v>9.1918585313481311E-3</v>
      </c>
    </row>
    <row r="118" spans="1:9" hidden="1" outlineLevel="1" x14ac:dyDescent="0.3">
      <c r="A118" s="10" t="s">
        <v>121</v>
      </c>
      <c r="B118" s="11">
        <v>9.8800217749619706E-3</v>
      </c>
      <c r="C118" s="11">
        <f t="shared" si="6"/>
        <v>8.7324871722194511E-3</v>
      </c>
      <c r="D118" s="6">
        <f t="shared" si="7"/>
        <v>7.6256332212977271E-5</v>
      </c>
      <c r="E118" s="6">
        <f t="shared" si="10"/>
        <v>7.0824587358417083E-5</v>
      </c>
      <c r="F118" s="6">
        <f t="shared" si="11"/>
        <v>4.2104436610361468E-4</v>
      </c>
      <c r="G118" s="12">
        <f t="shared" si="8"/>
        <v>3.2951518772837449</v>
      </c>
      <c r="H118" s="18">
        <v>8.0000000000000002E-3</v>
      </c>
      <c r="I118" s="11">
        <f t="shared" si="9"/>
        <v>2.0519365635994078E-2</v>
      </c>
    </row>
    <row r="119" spans="1:9" hidden="1" outlineLevel="1" x14ac:dyDescent="0.3">
      <c r="A119" s="10" t="s">
        <v>122</v>
      </c>
      <c r="B119" s="11">
        <v>-2.3637924413474027E-2</v>
      </c>
      <c r="C119" s="11">
        <f t="shared" si="6"/>
        <v>-2.4785459016216545E-2</v>
      </c>
      <c r="D119" s="6">
        <f t="shared" si="7"/>
        <v>6.1431897864455004E-4</v>
      </c>
      <c r="E119" s="6">
        <f t="shared" si="10"/>
        <v>7.6256332212977271E-5</v>
      </c>
      <c r="F119" s="6">
        <f t="shared" si="11"/>
        <v>6.2703849064714559E-5</v>
      </c>
      <c r="G119" s="12">
        <f t="shared" si="8"/>
        <v>2.1138480741073251</v>
      </c>
      <c r="H119" s="18">
        <v>1.7500000000000002E-2</v>
      </c>
      <c r="I119" s="11">
        <f t="shared" si="9"/>
        <v>7.9185762018632207E-3</v>
      </c>
    </row>
    <row r="120" spans="1:9" hidden="1" outlineLevel="1" x14ac:dyDescent="0.3">
      <c r="A120" s="10" t="s">
        <v>123</v>
      </c>
      <c r="B120" s="11">
        <v>1.9343859516107633E-3</v>
      </c>
      <c r="C120" s="11">
        <f t="shared" si="6"/>
        <v>7.8685134886824384E-4</v>
      </c>
      <c r="D120" s="6">
        <f t="shared" si="7"/>
        <v>6.1913504521577476E-7</v>
      </c>
      <c r="E120" s="6">
        <f t="shared" si="10"/>
        <v>6.1431897864455004E-4</v>
      </c>
      <c r="F120" s="6">
        <f t="shared" si="11"/>
        <v>3.3879663700485E-4</v>
      </c>
      <c r="G120" s="12">
        <f t="shared" si="8"/>
        <v>3.2900233204433502</v>
      </c>
      <c r="H120" s="18">
        <v>1.47E-2</v>
      </c>
      <c r="I120" s="11">
        <f t="shared" si="9"/>
        <v>1.8406429230158956E-2</v>
      </c>
    </row>
    <row r="121" spans="1:9" hidden="1" outlineLevel="1" x14ac:dyDescent="0.3">
      <c r="A121" s="10" t="s">
        <v>124</v>
      </c>
      <c r="B121" s="11">
        <v>1.7728329795379652E-2</v>
      </c>
      <c r="C121" s="11">
        <f t="shared" si="6"/>
        <v>1.6580795192637131E-2</v>
      </c>
      <c r="D121" s="6">
        <f t="shared" si="7"/>
        <v>2.7492276922017858E-4</v>
      </c>
      <c r="E121" s="6">
        <f t="shared" si="10"/>
        <v>6.1913504521577476E-7</v>
      </c>
      <c r="F121" s="6">
        <f t="shared" si="11"/>
        <v>1.6491156707004761E-4</v>
      </c>
      <c r="G121" s="12">
        <f t="shared" si="8"/>
        <v>2.5231442656315863</v>
      </c>
      <c r="H121" s="18">
        <v>1.18E-2</v>
      </c>
      <c r="I121" s="11">
        <f t="shared" si="9"/>
        <v>1.2841789870187395E-2</v>
      </c>
    </row>
    <row r="122" spans="1:9" hidden="1" outlineLevel="1" x14ac:dyDescent="0.3">
      <c r="A122" s="10" t="s">
        <v>125</v>
      </c>
      <c r="B122" s="11">
        <v>-8.9943597189592588E-3</v>
      </c>
      <c r="C122" s="11">
        <f t="shared" si="6"/>
        <v>-1.0141894321701778E-2</v>
      </c>
      <c r="D122" s="6">
        <f t="shared" si="7"/>
        <v>1.0285802043256677E-4</v>
      </c>
      <c r="E122" s="6">
        <f t="shared" si="10"/>
        <v>2.7492276922017858E-4</v>
      </c>
      <c r="F122" s="6">
        <f t="shared" si="11"/>
        <v>1.5388300573308957E-4</v>
      </c>
      <c r="G122" s="12">
        <f t="shared" si="8"/>
        <v>3.0828696171333454</v>
      </c>
      <c r="H122" s="18">
        <v>7.9000000000000008E-3</v>
      </c>
      <c r="I122" s="11">
        <f t="shared" si="9"/>
        <v>1.2404958917025463E-2</v>
      </c>
    </row>
    <row r="123" spans="1:9" hidden="1" outlineLevel="1" x14ac:dyDescent="0.3">
      <c r="A123" s="10" t="s">
        <v>126</v>
      </c>
      <c r="B123" s="11">
        <v>1.2064453691107287E-2</v>
      </c>
      <c r="C123" s="11">
        <f t="shared" si="6"/>
        <v>1.0916919088364768E-2</v>
      </c>
      <c r="D123" s="6">
        <f t="shared" si="7"/>
        <v>1.1917912238190302E-4</v>
      </c>
      <c r="E123" s="6">
        <f t="shared" si="10"/>
        <v>1.0285802043256677E-4</v>
      </c>
      <c r="F123" s="6">
        <f t="shared" si="11"/>
        <v>6.607588018142245E-5</v>
      </c>
      <c r="G123" s="12">
        <f t="shared" si="8"/>
        <v>3.0159091615923024</v>
      </c>
      <c r="H123" s="18">
        <v>8.6E-3</v>
      </c>
      <c r="I123" s="11">
        <f t="shared" si="9"/>
        <v>8.1287071654367309E-3</v>
      </c>
    </row>
    <row r="124" spans="1:9" hidden="1" outlineLevel="1" x14ac:dyDescent="0.3">
      <c r="A124" s="10" t="s">
        <v>127</v>
      </c>
      <c r="B124" s="11">
        <v>-5.0328514348981605E-3</v>
      </c>
      <c r="C124" s="11">
        <f t="shared" si="6"/>
        <v>-6.18038603764068E-3</v>
      </c>
      <c r="D124" s="6">
        <f t="shared" si="7"/>
        <v>3.8197171574263864E-5</v>
      </c>
      <c r="E124" s="6">
        <f t="shared" si="10"/>
        <v>1.1917912238190302E-4</v>
      </c>
      <c r="F124" s="6">
        <f t="shared" si="11"/>
        <v>7.7633836178259439E-5</v>
      </c>
      <c r="G124" s="12">
        <f t="shared" si="8"/>
        <v>3.449364925390455</v>
      </c>
      <c r="H124" s="18">
        <v>1.0500000000000001E-2</v>
      </c>
      <c r="I124" s="11">
        <f t="shared" si="9"/>
        <v>8.8110065360468004E-3</v>
      </c>
    </row>
    <row r="125" spans="1:9" hidden="1" outlineLevel="1" x14ac:dyDescent="0.3">
      <c r="A125" s="10" t="s">
        <v>128</v>
      </c>
      <c r="B125" s="11">
        <v>8.7017170515045258E-3</v>
      </c>
      <c r="C125" s="11">
        <f t="shared" si="6"/>
        <v>7.5541824487620063E-3</v>
      </c>
      <c r="D125" s="6">
        <f t="shared" si="7"/>
        <v>5.7065672469183945E-5</v>
      </c>
      <c r="E125" s="6">
        <f t="shared" si="10"/>
        <v>3.8197171574263864E-5</v>
      </c>
      <c r="F125" s="6">
        <f t="shared" si="11"/>
        <v>9.119420898585852E-5</v>
      </c>
      <c r="G125" s="12">
        <f t="shared" si="8"/>
        <v>3.4474968450287813</v>
      </c>
      <c r="H125" s="18">
        <v>7.4000000000000003E-3</v>
      </c>
      <c r="I125" s="11">
        <f t="shared" si="9"/>
        <v>9.5495659056241151E-3</v>
      </c>
    </row>
    <row r="126" spans="1:9" hidden="1" outlineLevel="1" x14ac:dyDescent="0.3">
      <c r="A126" s="10" t="s">
        <v>129</v>
      </c>
      <c r="B126" s="11">
        <v>8.654487890975792E-3</v>
      </c>
      <c r="C126" s="11">
        <f t="shared" si="6"/>
        <v>7.5069532882332726E-3</v>
      </c>
      <c r="D126" s="6">
        <f t="shared" si="7"/>
        <v>5.6354347671716343E-5</v>
      </c>
      <c r="E126" s="6">
        <f t="shared" si="10"/>
        <v>5.7065672469183945E-5</v>
      </c>
      <c r="F126" s="6">
        <f t="shared" si="11"/>
        <v>5.2402222208362669E-5</v>
      </c>
      <c r="G126" s="12">
        <f t="shared" si="8"/>
        <v>3.4211231484969198</v>
      </c>
      <c r="H126" s="18">
        <v>6.3E-3</v>
      </c>
      <c r="I126" s="11">
        <f t="shared" si="9"/>
        <v>7.238937919913575E-3</v>
      </c>
    </row>
    <row r="127" spans="1:9" hidden="1" outlineLevel="1" x14ac:dyDescent="0.3">
      <c r="A127" s="10" t="s">
        <v>130</v>
      </c>
      <c r="B127" s="11">
        <v>-1.5568887179616558E-3</v>
      </c>
      <c r="C127" s="11">
        <f t="shared" si="6"/>
        <v>-2.7044233207041751E-3</v>
      </c>
      <c r="D127" s="6">
        <f t="shared" si="7"/>
        <v>7.3139054975685974E-6</v>
      </c>
      <c r="E127" s="6">
        <f t="shared" si="10"/>
        <v>5.6354347671716343E-5</v>
      </c>
      <c r="F127" s="6">
        <f t="shared" si="11"/>
        <v>4.0863106191330446E-5</v>
      </c>
      <c r="G127" s="12">
        <f t="shared" si="8"/>
        <v>4.4706239777531156</v>
      </c>
      <c r="H127" s="18">
        <v>2.8999999999999998E-3</v>
      </c>
      <c r="I127" s="11">
        <f t="shared" si="9"/>
        <v>6.3924256891520021E-3</v>
      </c>
    </row>
    <row r="128" spans="1:9" hidden="1" outlineLevel="1" x14ac:dyDescent="0.3">
      <c r="A128" s="10" t="s">
        <v>131</v>
      </c>
      <c r="B128" s="11">
        <v>-3.3667312611748317E-3</v>
      </c>
      <c r="C128" s="11">
        <f t="shared" si="6"/>
        <v>-4.5142658639173508E-3</v>
      </c>
      <c r="D128" s="6">
        <f t="shared" si="7"/>
        <v>2.0378596290129466E-5</v>
      </c>
      <c r="E128" s="6">
        <f t="shared" si="10"/>
        <v>7.3139054975685974E-6</v>
      </c>
      <c r="F128" s="6">
        <f t="shared" si="11"/>
        <v>8.7290140378163659E-6</v>
      </c>
      <c r="G128" s="12">
        <f t="shared" si="8"/>
        <v>3.9106934449351014</v>
      </c>
      <c r="H128" s="18">
        <v>5.7999999999999996E-3</v>
      </c>
      <c r="I128" s="11">
        <f t="shared" si="9"/>
        <v>2.954490487007255E-3</v>
      </c>
    </row>
    <row r="129" spans="1:9" hidden="1" outlineLevel="1" x14ac:dyDescent="0.3">
      <c r="A129" s="10" t="s">
        <v>132</v>
      </c>
      <c r="B129" s="11">
        <v>-8.2214556401678813E-3</v>
      </c>
      <c r="C129" s="11">
        <f t="shared" si="6"/>
        <v>-9.3689902429104008E-3</v>
      </c>
      <c r="D129" s="6">
        <f t="shared" si="7"/>
        <v>8.7777978171750288E-5</v>
      </c>
      <c r="E129" s="6">
        <f t="shared" si="10"/>
        <v>2.0378596290129466E-5</v>
      </c>
      <c r="F129" s="6">
        <f t="shared" si="11"/>
        <v>3.0090435354712419E-5</v>
      </c>
      <c r="G129" s="12">
        <f t="shared" si="8"/>
        <v>3.1441988911364374</v>
      </c>
      <c r="H129" s="18">
        <v>7.1000000000000004E-3</v>
      </c>
      <c r="I129" s="11">
        <f t="shared" si="9"/>
        <v>5.4854749434039363E-3</v>
      </c>
    </row>
    <row r="130" spans="1:9" hidden="1" outlineLevel="1" x14ac:dyDescent="0.3">
      <c r="A130" s="10" t="s">
        <v>133</v>
      </c>
      <c r="B130" s="11">
        <v>-5.8268352141111997E-4</v>
      </c>
      <c r="C130" s="11">
        <f t="shared" si="6"/>
        <v>-1.7302181241536396E-3</v>
      </c>
      <c r="D130" s="6">
        <f t="shared" si="7"/>
        <v>2.9936547571497392E-6</v>
      </c>
      <c r="E130" s="6">
        <f t="shared" si="10"/>
        <v>8.7777978171750288E-5</v>
      </c>
      <c r="F130" s="6">
        <f t="shared" si="11"/>
        <v>5.4390526233463644E-5</v>
      </c>
      <c r="G130" s="12">
        <f t="shared" si="8"/>
        <v>4.1598503605368364</v>
      </c>
      <c r="H130" s="18">
        <v>5.8999999999999999E-3</v>
      </c>
      <c r="I130" s="11">
        <f t="shared" si="9"/>
        <v>7.374993303960597E-3</v>
      </c>
    </row>
    <row r="131" spans="1:9" hidden="1" outlineLevel="1" x14ac:dyDescent="0.3">
      <c r="A131" s="10" t="s">
        <v>134</v>
      </c>
      <c r="B131" s="11">
        <v>-1.7517893831583448E-2</v>
      </c>
      <c r="C131" s="11">
        <f t="shared" si="6"/>
        <v>-1.8665428434325969E-2</v>
      </c>
      <c r="D131" s="6">
        <f t="shared" si="7"/>
        <v>3.4839821863694441E-4</v>
      </c>
      <c r="E131" s="6">
        <f t="shared" si="10"/>
        <v>2.9936547571497392E-6</v>
      </c>
      <c r="F131" s="6">
        <f t="shared" si="11"/>
        <v>2.7985879814615724E-5</v>
      </c>
      <c r="G131" s="12">
        <f t="shared" si="8"/>
        <v>2.5416062924411107</v>
      </c>
      <c r="H131" s="18">
        <v>1.7899999999999999E-2</v>
      </c>
      <c r="I131" s="11">
        <f t="shared" si="9"/>
        <v>5.2901682217691079E-3</v>
      </c>
    </row>
    <row r="132" spans="1:9" hidden="1" outlineLevel="1" x14ac:dyDescent="0.3">
      <c r="A132" s="10" t="s">
        <v>135</v>
      </c>
      <c r="B132" s="11">
        <v>2.4819190273548228E-3</v>
      </c>
      <c r="C132" s="11">
        <f t="shared" si="6"/>
        <v>1.3343844246123033E-3</v>
      </c>
      <c r="D132" s="6">
        <f t="shared" si="7"/>
        <v>1.7805817926479077E-6</v>
      </c>
      <c r="E132" s="6">
        <f t="shared" si="10"/>
        <v>3.4839821863694441E-4</v>
      </c>
      <c r="F132" s="6">
        <f t="shared" si="11"/>
        <v>3.0377467264783623E-4</v>
      </c>
      <c r="G132" s="12">
        <f t="shared" si="8"/>
        <v>3.638506964685214</v>
      </c>
      <c r="H132" s="18">
        <v>1.03E-2</v>
      </c>
      <c r="I132" s="11">
        <f t="shared" si="9"/>
        <v>1.7429132871369022E-2</v>
      </c>
    </row>
    <row r="133" spans="1:9" hidden="1" outlineLevel="1" x14ac:dyDescent="0.3">
      <c r="A133" s="10" t="s">
        <v>136</v>
      </c>
      <c r="B133" s="11">
        <v>9.8546086255063108E-3</v>
      </c>
      <c r="C133" s="11">
        <f t="shared" si="6"/>
        <v>8.7070740227637913E-3</v>
      </c>
      <c r="D133" s="6">
        <f t="shared" si="7"/>
        <v>7.5813138037888033E-5</v>
      </c>
      <c r="E133" s="6">
        <f t="shared" si="10"/>
        <v>1.7805817926479077E-6</v>
      </c>
      <c r="F133" s="6">
        <f t="shared" si="11"/>
        <v>8.1777523059222847E-5</v>
      </c>
      <c r="G133" s="12">
        <f t="shared" si="8"/>
        <v>3.2277282884557934</v>
      </c>
      <c r="H133" s="18">
        <v>6.7000000000000002E-3</v>
      </c>
      <c r="I133" s="11">
        <f t="shared" si="9"/>
        <v>9.0430925605803052E-3</v>
      </c>
    </row>
    <row r="134" spans="1:9" hidden="1" outlineLevel="1" x14ac:dyDescent="0.3">
      <c r="A134" s="10" t="s">
        <v>137</v>
      </c>
      <c r="B134" s="11">
        <v>-4.5853139574117082E-4</v>
      </c>
      <c r="C134" s="11">
        <f t="shared" si="6"/>
        <v>-1.6060659984836903E-3</v>
      </c>
      <c r="D134" s="6">
        <f t="shared" si="7"/>
        <v>2.5794479914854129E-6</v>
      </c>
      <c r="E134" s="6">
        <f t="shared" si="10"/>
        <v>7.5813138037888033E-5</v>
      </c>
      <c r="F134" s="6">
        <f t="shared" si="11"/>
        <v>4.8150237113860411E-5</v>
      </c>
      <c r="G134" s="12">
        <f t="shared" si="8"/>
        <v>4.2812860316459682</v>
      </c>
      <c r="H134" s="18">
        <v>5.1999999999999998E-3</v>
      </c>
      <c r="I134" s="11">
        <f t="shared" si="9"/>
        <v>6.9390371892547468E-3</v>
      </c>
    </row>
    <row r="135" spans="1:9" hidden="1" outlineLevel="1" x14ac:dyDescent="0.3">
      <c r="A135" s="10" t="s">
        <v>138</v>
      </c>
      <c r="B135" s="11">
        <v>-6.1079928164402978E-3</v>
      </c>
      <c r="C135" s="11">
        <f t="shared" si="6"/>
        <v>-7.2555274191828173E-3</v>
      </c>
      <c r="D135" s="6">
        <f t="shared" si="7"/>
        <v>5.2642678130513672E-5</v>
      </c>
      <c r="E135" s="6">
        <f t="shared" si="10"/>
        <v>2.5794479914854129E-6</v>
      </c>
      <c r="F135" s="6">
        <f t="shared" si="11"/>
        <v>2.2028218338255346E-5</v>
      </c>
      <c r="G135" s="12">
        <f t="shared" si="8"/>
        <v>3.463127578339745</v>
      </c>
      <c r="H135" s="18">
        <v>8.6E-3</v>
      </c>
      <c r="I135" s="11">
        <f t="shared" si="9"/>
        <v>4.6934228808253944E-3</v>
      </c>
    </row>
    <row r="136" spans="1:9" hidden="1" outlineLevel="1" x14ac:dyDescent="0.3">
      <c r="A136" s="10" t="s">
        <v>139</v>
      </c>
      <c r="B136" s="11">
        <v>-2.6563247299594434E-3</v>
      </c>
      <c r="C136" s="11">
        <f t="shared" si="6"/>
        <v>-3.8038593327019629E-3</v>
      </c>
      <c r="D136" s="6">
        <f t="shared" si="7"/>
        <v>1.4469345822983822E-5</v>
      </c>
      <c r="E136" s="6">
        <f t="shared" si="10"/>
        <v>5.2642678130513672E-5</v>
      </c>
      <c r="F136" s="6">
        <f t="shared" si="11"/>
        <v>6.6186831894526267E-5</v>
      </c>
      <c r="G136" s="12">
        <f t="shared" si="8"/>
        <v>3.4650276840194527</v>
      </c>
      <c r="H136" s="18">
        <v>1.17E-2</v>
      </c>
      <c r="I136" s="11">
        <f t="shared" si="9"/>
        <v>8.1355289867670114E-3</v>
      </c>
    </row>
    <row r="137" spans="1:9" hidden="1" outlineLevel="1" x14ac:dyDescent="0.3">
      <c r="A137" s="10" t="s">
        <v>140</v>
      </c>
      <c r="B137" s="11">
        <v>-7.2493192395147229E-3</v>
      </c>
      <c r="C137" s="11">
        <f t="shared" si="6"/>
        <v>-8.3968538422572424E-3</v>
      </c>
      <c r="D137" s="6">
        <f t="shared" si="7"/>
        <v>7.0507154448230214E-5</v>
      </c>
      <c r="E137" s="6">
        <f t="shared" si="10"/>
        <v>1.4469345822983822E-5</v>
      </c>
      <c r="F137" s="6">
        <f t="shared" si="11"/>
        <v>1.072939931844871E-4</v>
      </c>
      <c r="G137" s="12">
        <f t="shared" si="8"/>
        <v>3.3215409964530855</v>
      </c>
      <c r="H137" s="18">
        <v>7.3000000000000001E-3</v>
      </c>
      <c r="I137" s="11">
        <f t="shared" si="9"/>
        <v>1.0358281381797228E-2</v>
      </c>
    </row>
    <row r="138" spans="1:9" hidden="1" outlineLevel="1" x14ac:dyDescent="0.3">
      <c r="A138" s="10" t="s">
        <v>141</v>
      </c>
      <c r="B138" s="11">
        <v>2.1606879012199185E-4</v>
      </c>
      <c r="C138" s="11">
        <f t="shared" si="6"/>
        <v>-9.3146581262052764E-4</v>
      </c>
      <c r="D138" s="6">
        <f t="shared" si="7"/>
        <v>8.6762856008081987E-7</v>
      </c>
      <c r="E138" s="6">
        <f t="shared" si="10"/>
        <v>7.0507154448230214E-5</v>
      </c>
      <c r="F138" s="6">
        <f t="shared" si="11"/>
        <v>5.3601066391118708E-5</v>
      </c>
      <c r="G138" s="12">
        <f t="shared" si="8"/>
        <v>3.2894266607382656</v>
      </c>
      <c r="H138" s="18">
        <v>1.47E-2</v>
      </c>
      <c r="I138" s="11">
        <f t="shared" si="9"/>
        <v>7.3212749156904844E-3</v>
      </c>
    </row>
    <row r="139" spans="1:9" hidden="1" outlineLevel="1" x14ac:dyDescent="0.3">
      <c r="A139" s="10" t="s">
        <v>142</v>
      </c>
      <c r="B139" s="11">
        <v>1.3793190470597693E-2</v>
      </c>
      <c r="C139" s="11">
        <f t="shared" si="6"/>
        <v>1.2645655867855174E-2</v>
      </c>
      <c r="D139" s="6">
        <f t="shared" si="7"/>
        <v>1.5991261232821999E-4</v>
      </c>
      <c r="E139" s="6">
        <f t="shared" si="10"/>
        <v>8.6762856008081987E-7</v>
      </c>
      <c r="F139" s="6">
        <f t="shared" si="11"/>
        <v>1.6495431817226152E-4</v>
      </c>
      <c r="G139" s="12">
        <f t="shared" si="8"/>
        <v>2.932686844273753</v>
      </c>
      <c r="H139" s="18">
        <v>1.26E-2</v>
      </c>
      <c r="I139" s="11">
        <f t="shared" si="9"/>
        <v>1.2843454292839661E-2</v>
      </c>
    </row>
    <row r="140" spans="1:9" hidden="1" outlineLevel="1" x14ac:dyDescent="0.3">
      <c r="A140" s="10" t="s">
        <v>143</v>
      </c>
      <c r="B140" s="11">
        <v>3.900059715359934E-3</v>
      </c>
      <c r="C140" s="11">
        <f t="shared" si="6"/>
        <v>2.7525251126174145E-3</v>
      </c>
      <c r="D140" s="6">
        <f t="shared" si="7"/>
        <v>7.5763944955895104E-6</v>
      </c>
      <c r="E140" s="6">
        <f t="shared" si="10"/>
        <v>1.5991261232821999E-4</v>
      </c>
      <c r="F140" s="6">
        <f t="shared" si="11"/>
        <v>1.4888450206861119E-4</v>
      </c>
      <c r="G140" s="12">
        <f t="shared" si="8"/>
        <v>4.0274084849719918</v>
      </c>
      <c r="H140" s="18">
        <v>6.4000000000000003E-3</v>
      </c>
      <c r="I140" s="11">
        <f t="shared" si="9"/>
        <v>1.220182371896149E-2</v>
      </c>
    </row>
    <row r="141" spans="1:9" hidden="1" outlineLevel="1" x14ac:dyDescent="0.3">
      <c r="A141" s="10" t="s">
        <v>144</v>
      </c>
      <c r="B141" s="11">
        <v>1.1864312510875317E-4</v>
      </c>
      <c r="C141" s="11">
        <f t="shared" si="6"/>
        <v>-1.0288914776337664E-3</v>
      </c>
      <c r="D141" s="6">
        <f t="shared" si="7"/>
        <v>1.0586176727473953E-6</v>
      </c>
      <c r="E141" s="6">
        <f t="shared" si="10"/>
        <v>7.5763944955895104E-6</v>
      </c>
      <c r="F141" s="6">
        <f t="shared" si="11"/>
        <v>3.3433419873128721E-5</v>
      </c>
      <c r="G141" s="12">
        <f t="shared" si="8"/>
        <v>4.1249740940363253</v>
      </c>
      <c r="H141" s="18">
        <v>6.3E-3</v>
      </c>
      <c r="I141" s="11">
        <f t="shared" si="9"/>
        <v>5.7821639438127934E-3</v>
      </c>
    </row>
    <row r="142" spans="1:9" hidden="1" outlineLevel="1" x14ac:dyDescent="0.3">
      <c r="A142" s="10" t="s">
        <v>145</v>
      </c>
      <c r="B142" s="11">
        <v>7.4568749148300915E-3</v>
      </c>
      <c r="C142" s="11">
        <f t="shared" si="6"/>
        <v>6.309340312087572E-3</v>
      </c>
      <c r="D142" s="6">
        <f t="shared" si="7"/>
        <v>3.9807775173733302E-5</v>
      </c>
      <c r="E142" s="6">
        <f t="shared" si="10"/>
        <v>1.0586176727473953E-6</v>
      </c>
      <c r="F142" s="6">
        <f t="shared" si="11"/>
        <v>3.1349966959260154E-5</v>
      </c>
      <c r="G142" s="12">
        <f t="shared" si="8"/>
        <v>3.6271436200453393</v>
      </c>
      <c r="H142" s="18">
        <v>6.4999999999999997E-3</v>
      </c>
      <c r="I142" s="11">
        <f t="shared" si="9"/>
        <v>5.5991041211304647E-3</v>
      </c>
    </row>
    <row r="143" spans="1:9" hidden="1" outlineLevel="1" x14ac:dyDescent="0.3">
      <c r="A143" s="10" t="s">
        <v>146</v>
      </c>
      <c r="B143" s="11">
        <v>7.9944308000842682E-3</v>
      </c>
      <c r="C143" s="11">
        <f t="shared" ref="C143:C206" si="12">B143-B$5</f>
        <v>6.8468961973417487E-3</v>
      </c>
      <c r="D143" s="6">
        <f t="shared" ref="D143:D206" si="13">C143^2</f>
        <v>4.6879987537172896E-5</v>
      </c>
      <c r="E143" s="6">
        <f t="shared" si="10"/>
        <v>3.9807775173733302E-5</v>
      </c>
      <c r="F143" s="6">
        <f t="shared" si="11"/>
        <v>3.9955821563518625E-5</v>
      </c>
      <c r="G143" s="12">
        <f t="shared" ref="G143:G206" si="14">IFERROR(LN(_xlfn.GAMMA((B$11+1)/2)/(H143*SQRT(B$11*PI())*_xlfn.GAMMA(B$11/2))*(1 + D143/(H143^2*B$11))^(-(B$11+1)/2)),-10000)</f>
        <v>3.4718600181681118</v>
      </c>
      <c r="H143" s="18">
        <v>5.3E-3</v>
      </c>
      <c r="I143" s="11">
        <f t="shared" ref="I143:I206" si="15">SQRT(F143)</f>
        <v>6.321061743371807E-3</v>
      </c>
    </row>
    <row r="144" spans="1:9" hidden="1" outlineLevel="1" x14ac:dyDescent="0.3">
      <c r="A144" s="10" t="s">
        <v>147</v>
      </c>
      <c r="B144" s="11">
        <v>3.697349619683286E-3</v>
      </c>
      <c r="C144" s="11">
        <f t="shared" si="12"/>
        <v>2.5498150169407665E-3</v>
      </c>
      <c r="D144" s="6">
        <f t="shared" si="13"/>
        <v>6.5015566206166412E-6</v>
      </c>
      <c r="E144" s="6">
        <f t="shared" ref="E144:E207" si="16">D143</f>
        <v>4.6879987537172896E-5</v>
      </c>
      <c r="F144" s="6">
        <f t="shared" ref="F144:F207" si="17">B$6+B$7*E144+B$8*H143^2</f>
        <v>3.0445192286194824E-5</v>
      </c>
      <c r="G144" s="12">
        <f t="shared" si="14"/>
        <v>4.4126816467254715</v>
      </c>
      <c r="H144" s="18">
        <v>3.8E-3</v>
      </c>
      <c r="I144" s="11">
        <f t="shared" si="15"/>
        <v>5.5177162201580122E-3</v>
      </c>
    </row>
    <row r="145" spans="1:9" hidden="1" outlineLevel="1" x14ac:dyDescent="0.3">
      <c r="A145" s="10" t="s">
        <v>148</v>
      </c>
      <c r="B145" s="11">
        <v>2.7443895820285225E-3</v>
      </c>
      <c r="C145" s="11">
        <f t="shared" si="12"/>
        <v>1.596854979286003E-3</v>
      </c>
      <c r="D145" s="6">
        <f t="shared" si="13"/>
        <v>2.549945824870501E-6</v>
      </c>
      <c r="E145" s="6">
        <f t="shared" si="16"/>
        <v>6.5015566206166412E-6</v>
      </c>
      <c r="F145" s="6">
        <f t="shared" si="17"/>
        <v>1.3157467350922615E-5</v>
      </c>
      <c r="G145" s="12">
        <f t="shared" si="14"/>
        <v>4.4295743654298869</v>
      </c>
      <c r="H145" s="18">
        <v>4.4000000000000003E-3</v>
      </c>
      <c r="I145" s="11">
        <f t="shared" si="15"/>
        <v>3.627322338988171E-3</v>
      </c>
    </row>
    <row r="146" spans="1:9" hidden="1" outlineLevel="1" x14ac:dyDescent="0.3">
      <c r="A146" s="10" t="s">
        <v>149</v>
      </c>
      <c r="B146" s="11">
        <v>-7.781384274825197E-3</v>
      </c>
      <c r="C146" s="11">
        <f t="shared" si="12"/>
        <v>-8.9289188775677174E-3</v>
      </c>
      <c r="D146" s="6">
        <f t="shared" si="13"/>
        <v>7.9725592322185142E-5</v>
      </c>
      <c r="E146" s="6">
        <f t="shared" si="16"/>
        <v>2.549945824870501E-6</v>
      </c>
      <c r="F146" s="6">
        <f t="shared" si="17"/>
        <v>1.620492412095971E-5</v>
      </c>
      <c r="G146" s="12">
        <f t="shared" si="14"/>
        <v>3.064625283360201</v>
      </c>
      <c r="H146" s="18">
        <v>5.8999999999999999E-3</v>
      </c>
      <c r="I146" s="11">
        <f t="shared" si="15"/>
        <v>4.0255340168677883E-3</v>
      </c>
    </row>
    <row r="147" spans="1:9" hidden="1" outlineLevel="1" x14ac:dyDescent="0.3">
      <c r="A147" s="10" t="s">
        <v>150</v>
      </c>
      <c r="B147" s="11">
        <v>2.5273210160092143E-3</v>
      </c>
      <c r="C147" s="11">
        <f t="shared" si="12"/>
        <v>1.3797864132666948E-3</v>
      </c>
      <c r="D147" s="6">
        <f t="shared" si="13"/>
        <v>1.9038105462353701E-6</v>
      </c>
      <c r="E147" s="6">
        <f t="shared" si="16"/>
        <v>7.9725592322185142E-5</v>
      </c>
      <c r="F147" s="6">
        <f t="shared" si="17"/>
        <v>4.1186928170724193E-5</v>
      </c>
      <c r="G147" s="12">
        <f t="shared" si="14"/>
        <v>4.6950147684493002</v>
      </c>
      <c r="H147" s="18">
        <v>3.3E-3</v>
      </c>
      <c r="I147" s="11">
        <f t="shared" si="15"/>
        <v>6.4177042757300835E-3</v>
      </c>
    </row>
    <row r="148" spans="1:9" hidden="1" outlineLevel="1" x14ac:dyDescent="0.3">
      <c r="A148" s="10" t="s">
        <v>151</v>
      </c>
      <c r="B148" s="11">
        <v>-2.2209697282429353E-3</v>
      </c>
      <c r="C148" s="11">
        <f t="shared" si="12"/>
        <v>-3.3685043309854548E-3</v>
      </c>
      <c r="D148" s="6">
        <f t="shared" si="13"/>
        <v>1.1346821427867767E-5</v>
      </c>
      <c r="E148" s="6">
        <f t="shared" si="16"/>
        <v>1.9038105462353701E-6</v>
      </c>
      <c r="F148" s="6">
        <f t="shared" si="17"/>
        <v>9.6770550181490356E-6</v>
      </c>
      <c r="G148" s="12">
        <f t="shared" si="14"/>
        <v>4.1036204036567181</v>
      </c>
      <c r="H148" s="18">
        <v>5.3E-3</v>
      </c>
      <c r="I148" s="11">
        <f t="shared" si="15"/>
        <v>3.1107965247101966E-3</v>
      </c>
    </row>
    <row r="149" spans="1:9" hidden="1" outlineLevel="1" x14ac:dyDescent="0.3">
      <c r="A149" s="10" t="s">
        <v>152</v>
      </c>
      <c r="B149" s="11">
        <v>4.4912841782746243E-5</v>
      </c>
      <c r="C149" s="11">
        <f t="shared" si="12"/>
        <v>-1.1026217609597733E-3</v>
      </c>
      <c r="D149" s="6">
        <f t="shared" si="13"/>
        <v>1.2157747477420314E-6</v>
      </c>
      <c r="E149" s="6">
        <f t="shared" si="16"/>
        <v>1.1346821427867767E-5</v>
      </c>
      <c r="F149" s="6">
        <f t="shared" si="17"/>
        <v>2.4332026648262126E-5</v>
      </c>
      <c r="G149" s="12">
        <f t="shared" si="14"/>
        <v>4.8108245638879596</v>
      </c>
      <c r="H149" s="18">
        <v>3.0000000000000001E-3</v>
      </c>
      <c r="I149" s="11">
        <f t="shared" si="15"/>
        <v>4.932750414146465E-3</v>
      </c>
    </row>
    <row r="150" spans="1:9" hidden="1" outlineLevel="1" x14ac:dyDescent="0.3">
      <c r="A150" s="10" t="s">
        <v>153</v>
      </c>
      <c r="B150" s="11">
        <v>1.1993295353434E-2</v>
      </c>
      <c r="C150" s="11">
        <f t="shared" si="12"/>
        <v>1.0845760750691481E-2</v>
      </c>
      <c r="D150" s="6">
        <f t="shared" si="13"/>
        <v>1.1763052626123982E-4</v>
      </c>
      <c r="E150" s="6">
        <f t="shared" si="16"/>
        <v>1.2157747477420314E-6</v>
      </c>
      <c r="F150" s="6">
        <f t="shared" si="17"/>
        <v>8.1268573285137927E-6</v>
      </c>
      <c r="G150" s="12">
        <f t="shared" si="14"/>
        <v>3.0122242667916788</v>
      </c>
      <c r="H150" s="18">
        <v>8.3999999999999995E-3</v>
      </c>
      <c r="I150" s="11">
        <f t="shared" si="15"/>
        <v>2.8507643411046437E-3</v>
      </c>
    </row>
    <row r="151" spans="1:9" hidden="1" outlineLevel="1" x14ac:dyDescent="0.3">
      <c r="A151" s="10" t="s">
        <v>154</v>
      </c>
      <c r="B151" s="11">
        <v>-7.1770921367065648E-3</v>
      </c>
      <c r="C151" s="11">
        <f t="shared" si="12"/>
        <v>-8.3246267394490835E-3</v>
      </c>
      <c r="D151" s="6">
        <f t="shared" si="13"/>
        <v>6.9299410351150685E-5</v>
      </c>
      <c r="E151" s="6">
        <f t="shared" si="16"/>
        <v>1.1763052626123982E-4</v>
      </c>
      <c r="F151" s="6">
        <f t="shared" si="17"/>
        <v>7.4791640096357099E-5</v>
      </c>
      <c r="G151" s="12">
        <f t="shared" si="14"/>
        <v>3.0020355709275135</v>
      </c>
      <c r="H151" s="18">
        <v>5.0000000000000001E-3</v>
      </c>
      <c r="I151" s="11">
        <f t="shared" si="15"/>
        <v>8.6482160065736741E-3</v>
      </c>
    </row>
    <row r="152" spans="1:9" hidden="1" outlineLevel="1" x14ac:dyDescent="0.3">
      <c r="A152" s="10" t="s">
        <v>155</v>
      </c>
      <c r="B152" s="11">
        <v>2.1077527622792649E-3</v>
      </c>
      <c r="C152" s="11">
        <f t="shared" si="12"/>
        <v>9.6021815953674546E-4</v>
      </c>
      <c r="D152" s="6">
        <f t="shared" si="13"/>
        <v>9.2201891390413474E-7</v>
      </c>
      <c r="E152" s="6">
        <f t="shared" si="16"/>
        <v>6.9299410351150685E-5</v>
      </c>
      <c r="F152" s="6">
        <f t="shared" si="17"/>
        <v>3.1961330958576951E-5</v>
      </c>
      <c r="G152" s="12">
        <f t="shared" si="14"/>
        <v>4.096235613918604</v>
      </c>
      <c r="H152" s="18">
        <v>6.4999999999999997E-3</v>
      </c>
      <c r="I152" s="11">
        <f t="shared" si="15"/>
        <v>5.6534353236396854E-3</v>
      </c>
    </row>
    <row r="153" spans="1:9" hidden="1" outlineLevel="1" x14ac:dyDescent="0.3">
      <c r="A153" s="10" t="s">
        <v>156</v>
      </c>
      <c r="B153" s="11">
        <v>-3.0202099194574883E-3</v>
      </c>
      <c r="C153" s="11">
        <f t="shared" si="12"/>
        <v>-4.1677445222000082E-3</v>
      </c>
      <c r="D153" s="6">
        <f t="shared" si="13"/>
        <v>1.7370094402328173E-5</v>
      </c>
      <c r="E153" s="6">
        <f t="shared" si="16"/>
        <v>9.2201891390413474E-7</v>
      </c>
      <c r="F153" s="6">
        <f t="shared" si="17"/>
        <v>3.3265872566534557E-5</v>
      </c>
      <c r="G153" s="12">
        <f t="shared" si="14"/>
        <v>3.6799803909988893</v>
      </c>
      <c r="H153" s="18">
        <v>8.8999999999999999E-3</v>
      </c>
      <c r="I153" s="11">
        <f t="shared" si="15"/>
        <v>5.7676574591886574E-3</v>
      </c>
    </row>
    <row r="154" spans="1:9" hidden="1" outlineLevel="1" x14ac:dyDescent="0.3">
      <c r="A154" s="10" t="s">
        <v>157</v>
      </c>
      <c r="B154" s="11">
        <v>-2.3674046184682549E-3</v>
      </c>
      <c r="C154" s="11">
        <f t="shared" si="12"/>
        <v>-3.5149392212107744E-3</v>
      </c>
      <c r="D154" s="6">
        <f t="shared" si="13"/>
        <v>1.2354797728805805E-5</v>
      </c>
      <c r="E154" s="6">
        <f t="shared" si="16"/>
        <v>1.7370094402328173E-5</v>
      </c>
      <c r="F154" s="6">
        <f t="shared" si="17"/>
        <v>6.4095795033543247E-5</v>
      </c>
      <c r="G154" s="12">
        <f t="shared" si="14"/>
        <v>4.2074052245052913</v>
      </c>
      <c r="H154" s="18">
        <v>3.8E-3</v>
      </c>
      <c r="I154" s="11">
        <f t="shared" si="15"/>
        <v>8.0059849508691463E-3</v>
      </c>
    </row>
    <row r="155" spans="1:9" hidden="1" outlineLevel="1" x14ac:dyDescent="0.3">
      <c r="A155" s="10" t="s">
        <v>158</v>
      </c>
      <c r="B155" s="11">
        <v>-1.5948364826875876E-2</v>
      </c>
      <c r="C155" s="11">
        <f t="shared" si="12"/>
        <v>-1.7095899429618394E-2</v>
      </c>
      <c r="D155" s="6">
        <f t="shared" si="13"/>
        <v>2.9226977730762653E-4</v>
      </c>
      <c r="E155" s="6">
        <f t="shared" si="16"/>
        <v>1.2354797728805805E-5</v>
      </c>
      <c r="F155" s="6">
        <f t="shared" si="17"/>
        <v>1.4164465497472435E-5</v>
      </c>
      <c r="G155" s="12">
        <f t="shared" si="14"/>
        <v>2.3700310141762198</v>
      </c>
      <c r="H155" s="18">
        <v>1.09E-2</v>
      </c>
      <c r="I155" s="11">
        <f t="shared" si="15"/>
        <v>3.763570843955569E-3</v>
      </c>
    </row>
    <row r="156" spans="1:9" hidden="1" outlineLevel="1" x14ac:dyDescent="0.3">
      <c r="A156" s="10" t="s">
        <v>159</v>
      </c>
      <c r="B156" s="11">
        <v>1.2495973772887085E-2</v>
      </c>
      <c r="C156" s="11">
        <f t="shared" si="12"/>
        <v>1.1348439170144565E-2</v>
      </c>
      <c r="D156" s="6">
        <f t="shared" si="13"/>
        <v>1.2878707159847148E-4</v>
      </c>
      <c r="E156" s="6">
        <f t="shared" si="16"/>
        <v>2.9226977730762653E-4</v>
      </c>
      <c r="F156" s="6">
        <f t="shared" si="17"/>
        <v>1.4139003374884343E-4</v>
      </c>
      <c r="G156" s="12">
        <f t="shared" si="14"/>
        <v>2.7114238733520319</v>
      </c>
      <c r="H156" s="18">
        <v>6.8999999999999999E-3</v>
      </c>
      <c r="I156" s="11">
        <f t="shared" si="15"/>
        <v>1.189075412868517E-2</v>
      </c>
    </row>
    <row r="157" spans="1:9" hidden="1" outlineLevel="1" x14ac:dyDescent="0.3">
      <c r="A157" s="10" t="s">
        <v>160</v>
      </c>
      <c r="B157" s="11">
        <v>-1.0265836652008217E-2</v>
      </c>
      <c r="C157" s="11">
        <f t="shared" si="12"/>
        <v>-1.1413371254750736E-2</v>
      </c>
      <c r="D157" s="6">
        <f t="shared" si="13"/>
        <v>1.302650433987704E-4</v>
      </c>
      <c r="E157" s="6">
        <f t="shared" si="16"/>
        <v>1.2878707159847148E-4</v>
      </c>
      <c r="F157" s="6">
        <f t="shared" si="17"/>
        <v>5.9324550988637009E-5</v>
      </c>
      <c r="G157" s="12">
        <f t="shared" si="14"/>
        <v>2.5002543093090246</v>
      </c>
      <c r="H157" s="18">
        <v>6.1999999999999998E-3</v>
      </c>
      <c r="I157" s="11">
        <f t="shared" si="15"/>
        <v>7.7022432439281616E-3</v>
      </c>
    </row>
    <row r="158" spans="1:9" hidden="1" outlineLevel="1" x14ac:dyDescent="0.3">
      <c r="A158" s="10" t="s">
        <v>161</v>
      </c>
      <c r="B158" s="11">
        <v>8.9446184160393311E-3</v>
      </c>
      <c r="C158" s="11">
        <f t="shared" si="12"/>
        <v>7.7970838132968116E-3</v>
      </c>
      <c r="D158" s="6">
        <f t="shared" si="13"/>
        <v>6.0794515991575152E-5</v>
      </c>
      <c r="E158" s="6">
        <f t="shared" si="16"/>
        <v>1.302650433987704E-4</v>
      </c>
      <c r="F158" s="6">
        <f t="shared" si="17"/>
        <v>5.2631809257610473E-5</v>
      </c>
      <c r="G158" s="12">
        <f t="shared" si="14"/>
        <v>3.3381388660309419</v>
      </c>
      <c r="H158" s="18">
        <v>6.0000000000000001E-3</v>
      </c>
      <c r="I158" s="11">
        <f t="shared" si="15"/>
        <v>7.2547783741207751E-3</v>
      </c>
    </row>
    <row r="159" spans="1:9" hidden="1" outlineLevel="1" x14ac:dyDescent="0.3">
      <c r="A159" s="10" t="s">
        <v>162</v>
      </c>
      <c r="B159" s="11">
        <v>7.2187965784460189E-3</v>
      </c>
      <c r="C159" s="11">
        <f t="shared" si="12"/>
        <v>6.0712619757034994E-3</v>
      </c>
      <c r="D159" s="6">
        <f t="shared" si="13"/>
        <v>3.6860221977623162E-5</v>
      </c>
      <c r="E159" s="6">
        <f t="shared" si="16"/>
        <v>6.0794515991575152E-5</v>
      </c>
      <c r="F159" s="6">
        <f t="shared" si="17"/>
        <v>3.8831525481857227E-5</v>
      </c>
      <c r="G159" s="12">
        <f t="shared" si="14"/>
        <v>3.6253992929296168</v>
      </c>
      <c r="H159" s="18">
        <v>5.0000000000000001E-3</v>
      </c>
      <c r="I159" s="11">
        <f t="shared" si="15"/>
        <v>6.2314946426886408E-3</v>
      </c>
    </row>
    <row r="160" spans="1:9" hidden="1" outlineLevel="1" x14ac:dyDescent="0.3">
      <c r="A160" s="10" t="s">
        <v>163</v>
      </c>
      <c r="B160" s="11">
        <v>-5.5267027611416051E-4</v>
      </c>
      <c r="C160" s="11">
        <f t="shared" si="12"/>
        <v>-1.70020487885668E-3</v>
      </c>
      <c r="D160" s="6">
        <f t="shared" si="13"/>
        <v>2.8906966300880579E-6</v>
      </c>
      <c r="E160" s="6">
        <f t="shared" si="16"/>
        <v>3.6860221977623162E-5</v>
      </c>
      <c r="F160" s="6">
        <f t="shared" si="17"/>
        <v>2.6380456710629098E-5</v>
      </c>
      <c r="G160" s="12">
        <f t="shared" si="14"/>
        <v>4.5408665167348161</v>
      </c>
      <c r="H160" s="18">
        <v>3.8E-3</v>
      </c>
      <c r="I160" s="11">
        <f t="shared" si="15"/>
        <v>5.1361908756031548E-3</v>
      </c>
    </row>
    <row r="161" spans="1:9" hidden="1" outlineLevel="1" x14ac:dyDescent="0.3">
      <c r="A161" s="10" t="s">
        <v>164</v>
      </c>
      <c r="B161" s="11">
        <v>1.3871500756679438E-2</v>
      </c>
      <c r="C161" s="11">
        <f t="shared" si="12"/>
        <v>1.2723966153936919E-2</v>
      </c>
      <c r="D161" s="6">
        <f t="shared" si="13"/>
        <v>1.6189931468653225E-4</v>
      </c>
      <c r="E161" s="6">
        <f t="shared" si="16"/>
        <v>2.8906966300880579E-6</v>
      </c>
      <c r="F161" s="6">
        <f t="shared" si="17"/>
        <v>1.2536250959746462E-5</v>
      </c>
      <c r="G161" s="12">
        <f t="shared" si="14"/>
        <v>1.3642687165206062</v>
      </c>
      <c r="H161" s="18">
        <v>5.0000000000000001E-3</v>
      </c>
      <c r="I161" s="11">
        <f t="shared" si="15"/>
        <v>3.5406568542780958E-3</v>
      </c>
    </row>
    <row r="162" spans="1:9" hidden="1" outlineLevel="1" x14ac:dyDescent="0.3">
      <c r="A162" s="10" t="s">
        <v>165</v>
      </c>
      <c r="B162" s="11">
        <v>3.7715523454151969E-3</v>
      </c>
      <c r="C162" s="11">
        <f t="shared" si="12"/>
        <v>2.6240177426726775E-3</v>
      </c>
      <c r="D162" s="6">
        <f t="shared" si="13"/>
        <v>6.8854691138610137E-6</v>
      </c>
      <c r="E162" s="6">
        <f t="shared" si="16"/>
        <v>1.6189931468653225E-4</v>
      </c>
      <c r="F162" s="6">
        <f t="shared" si="17"/>
        <v>4.7892322064676829E-5</v>
      </c>
      <c r="G162" s="12">
        <f t="shared" si="14"/>
        <v>4.2709929768974479</v>
      </c>
      <c r="H162" s="18">
        <v>4.7000000000000002E-3</v>
      </c>
      <c r="I162" s="11">
        <f t="shared" si="15"/>
        <v>6.9204278816180744E-3</v>
      </c>
    </row>
    <row r="163" spans="1:9" hidden="1" outlineLevel="1" x14ac:dyDescent="0.3">
      <c r="A163" s="10" t="s">
        <v>166</v>
      </c>
      <c r="B163" s="11">
        <v>2.9716422496608376E-3</v>
      </c>
      <c r="C163" s="11">
        <f t="shared" si="12"/>
        <v>1.8241076469183181E-3</v>
      </c>
      <c r="D163" s="6">
        <f t="shared" si="13"/>
        <v>3.3273687075458837E-6</v>
      </c>
      <c r="E163" s="6">
        <f t="shared" si="16"/>
        <v>6.8854691138610137E-6</v>
      </c>
      <c r="F163" s="6">
        <f t="shared" si="17"/>
        <v>1.9019007300656521E-5</v>
      </c>
      <c r="G163" s="12">
        <f t="shared" si="14"/>
        <v>4.5253008891108006</v>
      </c>
      <c r="H163" s="18">
        <v>3.8E-3</v>
      </c>
      <c r="I163" s="11">
        <f t="shared" si="15"/>
        <v>4.3610786854465858E-3</v>
      </c>
    </row>
    <row r="164" spans="1:9" hidden="1" outlineLevel="1" x14ac:dyDescent="0.3">
      <c r="A164" s="10" t="s">
        <v>167</v>
      </c>
      <c r="B164" s="11">
        <v>2.2828327130339069E-4</v>
      </c>
      <c r="C164" s="11">
        <f t="shared" si="12"/>
        <v>-9.192513314391288E-4</v>
      </c>
      <c r="D164" s="6">
        <f t="shared" si="13"/>
        <v>8.4502301035261102E-7</v>
      </c>
      <c r="E164" s="6">
        <f t="shared" si="16"/>
        <v>3.3273687075458837E-6</v>
      </c>
      <c r="F164" s="6">
        <f t="shared" si="17"/>
        <v>1.2611376512328753E-5</v>
      </c>
      <c r="G164" s="12">
        <f t="shared" si="14"/>
        <v>4.802401440745844</v>
      </c>
      <c r="H164" s="18">
        <v>3.0999999999999999E-3</v>
      </c>
      <c r="I164" s="11">
        <f t="shared" si="15"/>
        <v>3.5512499929361142E-3</v>
      </c>
    </row>
    <row r="165" spans="1:9" hidden="1" outlineLevel="1" x14ac:dyDescent="0.3">
      <c r="A165" s="10" t="s">
        <v>168</v>
      </c>
      <c r="B165" s="11">
        <v>-6.2397518020775871E-5</v>
      </c>
      <c r="C165" s="11">
        <f t="shared" si="12"/>
        <v>-1.2099321207632953E-3</v>
      </c>
      <c r="D165" s="6">
        <f t="shared" si="13"/>
        <v>1.4639357368547654E-6</v>
      </c>
      <c r="E165" s="6">
        <f t="shared" si="16"/>
        <v>8.4502301035261102E-7</v>
      </c>
      <c r="F165" s="6">
        <f t="shared" si="17"/>
        <v>8.5251969210626748E-6</v>
      </c>
      <c r="G165" s="12">
        <f t="shared" si="14"/>
        <v>4.6647205217230656</v>
      </c>
      <c r="H165" s="18">
        <v>3.5000000000000001E-3</v>
      </c>
      <c r="I165" s="11">
        <f t="shared" si="15"/>
        <v>2.9197939860652281E-3</v>
      </c>
    </row>
    <row r="166" spans="1:9" hidden="1" outlineLevel="1" x14ac:dyDescent="0.3">
      <c r="A166" s="10" t="s">
        <v>169</v>
      </c>
      <c r="B166" s="11">
        <v>-4.7318153927903769E-3</v>
      </c>
      <c r="C166" s="11">
        <f t="shared" si="12"/>
        <v>-5.8793499955328964E-3</v>
      </c>
      <c r="D166" s="6">
        <f t="shared" si="13"/>
        <v>3.456675636997267E-5</v>
      </c>
      <c r="E166" s="6">
        <f t="shared" si="16"/>
        <v>1.4639357368547654E-6</v>
      </c>
      <c r="F166" s="6">
        <f t="shared" si="17"/>
        <v>1.0631688013322809E-5</v>
      </c>
      <c r="G166" s="12">
        <f t="shared" si="14"/>
        <v>3.3798423356762788</v>
      </c>
      <c r="H166" s="18">
        <v>3.5999999999999999E-3</v>
      </c>
      <c r="I166" s="11">
        <f t="shared" si="15"/>
        <v>3.2606269356249282E-3</v>
      </c>
    </row>
    <row r="167" spans="1:9" hidden="1" outlineLevel="1" x14ac:dyDescent="0.3">
      <c r="A167" s="10" t="s">
        <v>170</v>
      </c>
      <c r="B167" s="11">
        <v>-1.0278600990576397E-3</v>
      </c>
      <c r="C167" s="11">
        <f t="shared" si="12"/>
        <v>-2.1753947018001594E-3</v>
      </c>
      <c r="D167" s="6">
        <f t="shared" si="13"/>
        <v>4.7323421086202046E-6</v>
      </c>
      <c r="E167" s="6">
        <f t="shared" si="16"/>
        <v>3.456675636997267E-5</v>
      </c>
      <c r="F167" s="6">
        <f t="shared" si="17"/>
        <v>1.6864616488619068E-5</v>
      </c>
      <c r="G167" s="12">
        <f t="shared" si="14"/>
        <v>4.2245049280555165</v>
      </c>
      <c r="H167" s="18">
        <v>5.3E-3</v>
      </c>
      <c r="I167" s="11">
        <f t="shared" si="15"/>
        <v>4.1066551460548851E-3</v>
      </c>
    </row>
    <row r="168" spans="1:9" hidden="1" outlineLevel="1" x14ac:dyDescent="0.3">
      <c r="A168" s="10" t="s">
        <v>171</v>
      </c>
      <c r="B168" s="11">
        <v>-3.3752610089155194E-3</v>
      </c>
      <c r="C168" s="11">
        <f t="shared" si="12"/>
        <v>-4.5227956116580389E-3</v>
      </c>
      <c r="D168" s="6">
        <f t="shared" si="13"/>
        <v>2.0455680144833215E-5</v>
      </c>
      <c r="E168" s="6">
        <f t="shared" si="16"/>
        <v>4.7323421086202046E-6</v>
      </c>
      <c r="F168" s="6">
        <f t="shared" si="17"/>
        <v>2.3194064228508829E-5</v>
      </c>
      <c r="G168" s="12">
        <f t="shared" si="14"/>
        <v>3.7266523758949694</v>
      </c>
      <c r="H168" s="18">
        <v>8.0999999999999996E-3</v>
      </c>
      <c r="I168" s="11">
        <f t="shared" si="15"/>
        <v>4.816021618359788E-3</v>
      </c>
    </row>
    <row r="169" spans="1:9" hidden="1" outlineLevel="1" x14ac:dyDescent="0.3">
      <c r="A169" s="10" t="s">
        <v>172</v>
      </c>
      <c r="B169" s="11">
        <v>-4.1139920977749829E-3</v>
      </c>
      <c r="C169" s="11">
        <f t="shared" si="12"/>
        <v>-5.2615267005175024E-3</v>
      </c>
      <c r="D169" s="6">
        <f t="shared" si="13"/>
        <v>2.7683663220258595E-5</v>
      </c>
      <c r="E169" s="6">
        <f t="shared" si="16"/>
        <v>2.0455680144833215E-5</v>
      </c>
      <c r="F169" s="6">
        <f t="shared" si="17"/>
        <v>5.4323547162239733E-5</v>
      </c>
      <c r="G169" s="12">
        <f t="shared" si="14"/>
        <v>3.6842230607637774</v>
      </c>
      <c r="H169" s="18">
        <v>7.9000000000000008E-3</v>
      </c>
      <c r="I169" s="11">
        <f t="shared" si="15"/>
        <v>7.3704509470072276E-3</v>
      </c>
    </row>
    <row r="170" spans="1:9" hidden="1" outlineLevel="1" x14ac:dyDescent="0.3">
      <c r="A170" s="10" t="s">
        <v>173</v>
      </c>
      <c r="B170" s="11">
        <v>-1.1562753603416668E-2</v>
      </c>
      <c r="C170" s="11">
        <f t="shared" si="12"/>
        <v>-1.2710288206159187E-2</v>
      </c>
      <c r="D170" s="6">
        <f t="shared" si="13"/>
        <v>1.6155142628362934E-4</v>
      </c>
      <c r="E170" s="6">
        <f t="shared" si="16"/>
        <v>2.7683663220258595E-5</v>
      </c>
      <c r="F170" s="6">
        <f t="shared" si="17"/>
        <v>5.3142799691203577E-5</v>
      </c>
      <c r="G170" s="12">
        <f t="shared" si="14"/>
        <v>2.9025470249039516</v>
      </c>
      <c r="H170" s="18">
        <v>1.09E-2</v>
      </c>
      <c r="I170" s="11">
        <f t="shared" si="15"/>
        <v>7.2899108150376972E-3</v>
      </c>
    </row>
    <row r="171" spans="1:9" hidden="1" outlineLevel="1" x14ac:dyDescent="0.3">
      <c r="A171" s="10" t="s">
        <v>174</v>
      </c>
      <c r="B171" s="11">
        <v>-1.7184651665181311E-3</v>
      </c>
      <c r="C171" s="11">
        <f t="shared" si="12"/>
        <v>-2.8659997692606506E-3</v>
      </c>
      <c r="D171" s="6">
        <f t="shared" si="13"/>
        <v>8.2139546774021029E-6</v>
      </c>
      <c r="E171" s="6">
        <f t="shared" si="16"/>
        <v>1.6155142628362934E-4</v>
      </c>
      <c r="F171" s="6">
        <f t="shared" si="17"/>
        <v>1.189011024425543E-4</v>
      </c>
      <c r="G171" s="12">
        <f t="shared" si="14"/>
        <v>4.2137353271498075</v>
      </c>
      <c r="H171" s="18">
        <v>4.8999999999999998E-3</v>
      </c>
      <c r="I171" s="11">
        <f t="shared" si="15"/>
        <v>1.0904178210326274E-2</v>
      </c>
    </row>
    <row r="172" spans="1:9" hidden="1" outlineLevel="1" x14ac:dyDescent="0.3">
      <c r="A172" s="10" t="s">
        <v>175</v>
      </c>
      <c r="B172" s="11">
        <v>-7.9846513851426111E-3</v>
      </c>
      <c r="C172" s="11">
        <f t="shared" si="12"/>
        <v>-9.1321859878851306E-3</v>
      </c>
      <c r="D172" s="6">
        <f t="shared" si="13"/>
        <v>8.3396820917325517E-5</v>
      </c>
      <c r="E172" s="6">
        <f t="shared" si="16"/>
        <v>8.2139546774021029E-6</v>
      </c>
      <c r="F172" s="6">
        <f t="shared" si="17"/>
        <v>2.0702116100682622E-5</v>
      </c>
      <c r="G172" s="12">
        <f t="shared" si="14"/>
        <v>2.7797370584660785</v>
      </c>
      <c r="H172" s="18">
        <v>5.1000000000000004E-3</v>
      </c>
      <c r="I172" s="11">
        <f t="shared" si="15"/>
        <v>4.5499578130662509E-3</v>
      </c>
    </row>
    <row r="173" spans="1:9" hidden="1" outlineLevel="1" x14ac:dyDescent="0.3">
      <c r="A173" s="10" t="s">
        <v>176</v>
      </c>
      <c r="B173" s="11">
        <v>4.8606827113943192E-3</v>
      </c>
      <c r="C173" s="11">
        <f t="shared" si="12"/>
        <v>3.7131481086517997E-3</v>
      </c>
      <c r="D173" s="6">
        <f t="shared" si="13"/>
        <v>1.3787468876784438E-5</v>
      </c>
      <c r="E173" s="6">
        <f t="shared" si="16"/>
        <v>8.3396820917325517E-5</v>
      </c>
      <c r="F173" s="6">
        <f t="shared" si="17"/>
        <v>3.5151821595496629E-5</v>
      </c>
      <c r="G173" s="12">
        <f t="shared" si="14"/>
        <v>4.0953285866647491</v>
      </c>
      <c r="H173" s="18">
        <v>4.8999999999999998E-3</v>
      </c>
      <c r="I173" s="11">
        <f t="shared" si="15"/>
        <v>5.9288971651983158E-3</v>
      </c>
    </row>
    <row r="174" spans="1:9" hidden="1" outlineLevel="1" x14ac:dyDescent="0.3">
      <c r="A174" s="10" t="s">
        <v>177</v>
      </c>
      <c r="B174" s="11">
        <v>-1.3437237146241586E-2</v>
      </c>
      <c r="C174" s="11">
        <f t="shared" si="12"/>
        <v>-1.4584771748984105E-2</v>
      </c>
      <c r="D174" s="6">
        <f t="shared" si="13"/>
        <v>2.1271556696996489E-4</v>
      </c>
      <c r="E174" s="6">
        <f t="shared" si="16"/>
        <v>1.3787468876784438E-5</v>
      </c>
      <c r="F174" s="6">
        <f t="shared" si="17"/>
        <v>2.1660989716993208E-5</v>
      </c>
      <c r="G174" s="12">
        <f t="shared" si="14"/>
        <v>2.7162509148893901</v>
      </c>
      <c r="H174" s="18">
        <v>1.1299999999999999E-2</v>
      </c>
      <c r="I174" s="11">
        <f t="shared" si="15"/>
        <v>4.6541368390919926E-3</v>
      </c>
    </row>
    <row r="175" spans="1:9" hidden="1" outlineLevel="1" x14ac:dyDescent="0.3">
      <c r="A175" s="10" t="s">
        <v>178</v>
      </c>
      <c r="B175" s="11">
        <v>1.2489723151427523E-3</v>
      </c>
      <c r="C175" s="11">
        <f t="shared" si="12"/>
        <v>1.0143771240023278E-4</v>
      </c>
      <c r="D175" s="6">
        <f t="shared" si="13"/>
        <v>1.0289609496992339E-8</v>
      </c>
      <c r="E175" s="6">
        <f t="shared" si="16"/>
        <v>2.1271556696996489E-4</v>
      </c>
      <c r="F175" s="6">
        <f t="shared" si="17"/>
        <v>1.3443075372122343E-4</v>
      </c>
      <c r="G175" s="12">
        <f t="shared" si="14"/>
        <v>4.5204537389815016</v>
      </c>
      <c r="H175" s="18">
        <v>4.3E-3</v>
      </c>
      <c r="I175" s="11">
        <f t="shared" si="15"/>
        <v>1.1594427701323745E-2</v>
      </c>
    </row>
    <row r="176" spans="1:9" hidden="1" outlineLevel="1" x14ac:dyDescent="0.3">
      <c r="A176" s="10" t="s">
        <v>179</v>
      </c>
      <c r="B176" s="11">
        <v>-6.8395971650353285E-3</v>
      </c>
      <c r="C176" s="11">
        <f t="shared" si="12"/>
        <v>-7.987131767777848E-3</v>
      </c>
      <c r="D176" s="6">
        <f t="shared" si="13"/>
        <v>6.3794273875846094E-5</v>
      </c>
      <c r="E176" s="6">
        <f t="shared" si="16"/>
        <v>1.0289609496992339E-8</v>
      </c>
      <c r="F176" s="6">
        <f t="shared" si="17"/>
        <v>1.5108903745945483E-5</v>
      </c>
      <c r="G176" s="12">
        <f t="shared" si="14"/>
        <v>3.1962181678558275</v>
      </c>
      <c r="H176" s="18">
        <v>1.35E-2</v>
      </c>
      <c r="I176" s="11">
        <f t="shared" si="15"/>
        <v>3.8870173328588958E-3</v>
      </c>
    </row>
    <row r="177" spans="1:9" hidden="1" outlineLevel="1" x14ac:dyDescent="0.3">
      <c r="A177" s="10" t="s">
        <v>180</v>
      </c>
      <c r="B177" s="11">
        <v>4.0741866821838854E-3</v>
      </c>
      <c r="C177" s="11">
        <f t="shared" si="12"/>
        <v>2.9266520794413659E-3</v>
      </c>
      <c r="D177" s="6">
        <f t="shared" si="13"/>
        <v>8.5652923940984711E-6</v>
      </c>
      <c r="E177" s="6">
        <f t="shared" si="16"/>
        <v>6.3794273875846094E-5</v>
      </c>
      <c r="F177" s="6">
        <f t="shared" si="17"/>
        <v>1.5014376276459811E-4</v>
      </c>
      <c r="G177" s="12">
        <f t="shared" si="14"/>
        <v>3.8199156283142139</v>
      </c>
      <c r="H177" s="18">
        <v>8.0999999999999996E-3</v>
      </c>
      <c r="I177" s="11">
        <f t="shared" si="15"/>
        <v>1.2253316398616258E-2</v>
      </c>
    </row>
    <row r="178" spans="1:9" hidden="1" outlineLevel="1" x14ac:dyDescent="0.3">
      <c r="A178" s="10" t="s">
        <v>181</v>
      </c>
      <c r="B178" s="11">
        <v>2.2834779984420941E-3</v>
      </c>
      <c r="C178" s="11">
        <f t="shared" si="12"/>
        <v>1.1359433956995746E-3</v>
      </c>
      <c r="D178" s="6">
        <f t="shared" si="13"/>
        <v>1.2903673982334803E-6</v>
      </c>
      <c r="E178" s="6">
        <f t="shared" si="16"/>
        <v>8.5652923940984711E-6</v>
      </c>
      <c r="F178" s="6">
        <f t="shared" si="17"/>
        <v>5.2277911555328461E-5</v>
      </c>
      <c r="G178" s="12">
        <f t="shared" si="14"/>
        <v>3.7522451668500505</v>
      </c>
      <c r="H178" s="18">
        <v>9.1999999999999998E-3</v>
      </c>
      <c r="I178" s="11">
        <f t="shared" si="15"/>
        <v>7.2303465722832723E-3</v>
      </c>
    </row>
    <row r="179" spans="1:9" hidden="1" outlineLevel="1" x14ac:dyDescent="0.3">
      <c r="A179" s="10" t="s">
        <v>182</v>
      </c>
      <c r="B179" s="11">
        <v>1.4726654876011189E-3</v>
      </c>
      <c r="C179" s="11">
        <f t="shared" si="12"/>
        <v>3.2513088485859945E-4</v>
      </c>
      <c r="D179" s="6">
        <f t="shared" si="13"/>
        <v>1.0571009228893586E-7</v>
      </c>
      <c r="E179" s="6">
        <f t="shared" si="16"/>
        <v>1.2903673982334803E-6</v>
      </c>
      <c r="F179" s="6">
        <f t="shared" si="17"/>
        <v>6.5443083207946138E-5</v>
      </c>
      <c r="G179" s="12">
        <f t="shared" si="14"/>
        <v>3.9634793443239897</v>
      </c>
      <c r="H179" s="18">
        <v>7.4999999999999997E-3</v>
      </c>
      <c r="I179" s="11">
        <f t="shared" si="15"/>
        <v>8.0896899327444032E-3</v>
      </c>
    </row>
    <row r="180" spans="1:9" hidden="1" outlineLevel="1" x14ac:dyDescent="0.3">
      <c r="A180" s="10" t="s">
        <v>183</v>
      </c>
      <c r="B180" s="11">
        <v>-5.4601843506451551E-3</v>
      </c>
      <c r="C180" s="11">
        <f t="shared" si="12"/>
        <v>-6.6077189533876746E-3</v>
      </c>
      <c r="D180" s="6">
        <f t="shared" si="13"/>
        <v>4.3661949766958705E-5</v>
      </c>
      <c r="E180" s="6">
        <f t="shared" si="16"/>
        <v>1.0571009228893586E-7</v>
      </c>
      <c r="F180" s="6">
        <f t="shared" si="17"/>
        <v>4.3731561597673251E-5</v>
      </c>
      <c r="G180" s="12">
        <f t="shared" si="14"/>
        <v>3.5727741436011966</v>
      </c>
      <c r="H180" s="18">
        <v>7.3000000000000001E-3</v>
      </c>
      <c r="I180" s="11">
        <f t="shared" si="15"/>
        <v>6.6129843185715517E-3</v>
      </c>
    </row>
    <row r="181" spans="1:9" hidden="1" outlineLevel="1" x14ac:dyDescent="0.3">
      <c r="A181" s="10" t="s">
        <v>184</v>
      </c>
      <c r="B181" s="11">
        <v>7.4970123387728431E-3</v>
      </c>
      <c r="C181" s="11">
        <f t="shared" si="12"/>
        <v>6.3494777360303236E-3</v>
      </c>
      <c r="D181" s="6">
        <f t="shared" si="13"/>
        <v>4.0315867520344761E-5</v>
      </c>
      <c r="E181" s="6">
        <f t="shared" si="16"/>
        <v>4.3661949766958705E-5</v>
      </c>
      <c r="F181" s="6">
        <f t="shared" si="17"/>
        <v>4.8982587353928616E-5</v>
      </c>
      <c r="G181" s="12">
        <f t="shared" si="14"/>
        <v>3.607536134718405</v>
      </c>
      <c r="H181" s="18">
        <v>7.1999999999999998E-3</v>
      </c>
      <c r="I181" s="11">
        <f t="shared" si="15"/>
        <v>6.9987561290509774E-3</v>
      </c>
    </row>
    <row r="182" spans="1:9" hidden="1" outlineLevel="1" x14ac:dyDescent="0.3">
      <c r="A182" s="10" t="s">
        <v>185</v>
      </c>
      <c r="B182" s="11">
        <v>4.086603539267512E-3</v>
      </c>
      <c r="C182" s="11">
        <f t="shared" si="12"/>
        <v>2.9390689365249925E-3</v>
      </c>
      <c r="D182" s="6">
        <f t="shared" si="13"/>
        <v>8.6381262136461502E-6</v>
      </c>
      <c r="E182" s="6">
        <f t="shared" si="16"/>
        <v>4.0315867520344761E-5</v>
      </c>
      <c r="F182" s="6">
        <f t="shared" si="17"/>
        <v>4.730843182301787E-5</v>
      </c>
      <c r="G182" s="12">
        <f t="shared" si="14"/>
        <v>4.0636455358816717</v>
      </c>
      <c r="H182" s="18">
        <v>6.0000000000000001E-3</v>
      </c>
      <c r="I182" s="11">
        <f t="shared" si="15"/>
        <v>6.8781125189268221E-3</v>
      </c>
    </row>
    <row r="183" spans="1:9" hidden="1" outlineLevel="1" x14ac:dyDescent="0.3">
      <c r="A183" s="10" t="s">
        <v>186</v>
      </c>
      <c r="B183" s="11">
        <v>1.3004044273840701E-2</v>
      </c>
      <c r="C183" s="11">
        <f t="shared" si="12"/>
        <v>1.1856509671098182E-2</v>
      </c>
      <c r="D183" s="6">
        <f t="shared" si="13"/>
        <v>1.405768215808447E-4</v>
      </c>
      <c r="E183" s="6">
        <f t="shared" si="16"/>
        <v>8.6381262136461502E-6</v>
      </c>
      <c r="F183" s="6">
        <f t="shared" si="17"/>
        <v>2.9858481852469957E-5</v>
      </c>
      <c r="G183" s="12">
        <f t="shared" si="14"/>
        <v>2.0531644934217361</v>
      </c>
      <c r="H183" s="18">
        <v>5.4999999999999997E-3</v>
      </c>
      <c r="I183" s="11">
        <f t="shared" si="15"/>
        <v>5.4642915233788503E-3</v>
      </c>
    </row>
    <row r="184" spans="1:9" hidden="1" outlineLevel="1" x14ac:dyDescent="0.3">
      <c r="A184" s="10" t="s">
        <v>187</v>
      </c>
      <c r="B184" s="11">
        <v>5.7577944113225941E-3</v>
      </c>
      <c r="C184" s="11">
        <f t="shared" si="12"/>
        <v>4.6102598085800747E-3</v>
      </c>
      <c r="D184" s="6">
        <f t="shared" si="13"/>
        <v>2.1254495502608786E-5</v>
      </c>
      <c r="E184" s="6">
        <f t="shared" si="16"/>
        <v>1.405768215808447E-4</v>
      </c>
      <c r="F184" s="6">
        <f t="shared" si="17"/>
        <v>4.8201274396246232E-5</v>
      </c>
      <c r="G184" s="12">
        <f t="shared" si="14"/>
        <v>3.7457614548666611</v>
      </c>
      <c r="H184" s="18">
        <v>3.0999999999999999E-3</v>
      </c>
      <c r="I184" s="11">
        <f t="shared" si="15"/>
        <v>6.9427137630933789E-3</v>
      </c>
    </row>
    <row r="185" spans="1:9" hidden="1" outlineLevel="1" x14ac:dyDescent="0.3">
      <c r="A185" s="10" t="s">
        <v>188</v>
      </c>
      <c r="B185" s="11">
        <v>-8.8355880750095699E-3</v>
      </c>
      <c r="C185" s="11">
        <f t="shared" si="12"/>
        <v>-9.9831226777520893E-3</v>
      </c>
      <c r="D185" s="6">
        <f t="shared" si="13"/>
        <v>9.9662738399048051E-5</v>
      </c>
      <c r="E185" s="6">
        <f t="shared" si="16"/>
        <v>2.1254495502608786E-5</v>
      </c>
      <c r="F185" s="6">
        <f t="shared" si="17"/>
        <v>1.2036465394696391E-5</v>
      </c>
      <c r="G185" s="12">
        <f t="shared" si="14"/>
        <v>2.8940295246750876</v>
      </c>
      <c r="H185" s="18">
        <v>6.3E-3</v>
      </c>
      <c r="I185" s="11">
        <f t="shared" si="15"/>
        <v>3.4693609490360601E-3</v>
      </c>
    </row>
    <row r="186" spans="1:9" hidden="1" outlineLevel="1" x14ac:dyDescent="0.3">
      <c r="A186" s="10" t="s">
        <v>189</v>
      </c>
      <c r="B186" s="11">
        <v>9.0454405069882518E-3</v>
      </c>
      <c r="C186" s="11">
        <f t="shared" si="12"/>
        <v>7.8979059042457323E-3</v>
      </c>
      <c r="D186" s="6">
        <f t="shared" si="13"/>
        <v>6.2376917672319604E-5</v>
      </c>
      <c r="E186" s="6">
        <f t="shared" si="16"/>
        <v>9.9662738399048051E-5</v>
      </c>
      <c r="F186" s="6">
        <f t="shared" si="17"/>
        <v>4.8313930168402293E-5</v>
      </c>
      <c r="G186" s="12">
        <f t="shared" si="14"/>
        <v>3.0732518877544543</v>
      </c>
      <c r="H186" s="18">
        <v>4.7999999999999996E-3</v>
      </c>
      <c r="I186" s="11">
        <f t="shared" si="15"/>
        <v>6.9508222656317646E-3</v>
      </c>
    </row>
    <row r="187" spans="1:9" hidden="1" outlineLevel="1" x14ac:dyDescent="0.3">
      <c r="A187" s="10" t="s">
        <v>190</v>
      </c>
      <c r="B187" s="11">
        <v>3.7850210271893857E-3</v>
      </c>
      <c r="C187" s="11">
        <f t="shared" si="12"/>
        <v>2.6374864244468662E-3</v>
      </c>
      <c r="D187" s="6">
        <f t="shared" si="13"/>
        <v>6.9563346391415144E-6</v>
      </c>
      <c r="E187" s="6">
        <f t="shared" si="16"/>
        <v>6.2376917672319604E-5</v>
      </c>
      <c r="F187" s="6">
        <f t="shared" si="17"/>
        <v>2.9285519696028767E-5</v>
      </c>
      <c r="G187" s="12">
        <f t="shared" si="14"/>
        <v>4.4350387465239018</v>
      </c>
      <c r="H187" s="18">
        <v>3.5000000000000001E-3</v>
      </c>
      <c r="I187" s="11">
        <f t="shared" si="15"/>
        <v>5.4116097139417551E-3</v>
      </c>
    </row>
    <row r="188" spans="1:9" hidden="1" outlineLevel="1" x14ac:dyDescent="0.3">
      <c r="A188" s="10" t="s">
        <v>191</v>
      </c>
      <c r="B188" s="11">
        <v>1.7949931512374032E-3</v>
      </c>
      <c r="C188" s="11">
        <f t="shared" si="12"/>
        <v>6.4745854849488369E-4</v>
      </c>
      <c r="D188" s="6">
        <f t="shared" si="13"/>
        <v>4.1920257201910166E-7</v>
      </c>
      <c r="E188" s="6">
        <f t="shared" si="16"/>
        <v>6.9563346391415144E-6</v>
      </c>
      <c r="F188" s="6">
        <f t="shared" si="17"/>
        <v>1.1576606463201275E-5</v>
      </c>
      <c r="G188" s="12">
        <f t="shared" si="14"/>
        <v>5.0283054937948028</v>
      </c>
      <c r="H188" s="18">
        <v>2.5000000000000001E-3</v>
      </c>
      <c r="I188" s="11">
        <f t="shared" si="15"/>
        <v>3.4024412505142942E-3</v>
      </c>
    </row>
    <row r="189" spans="1:9" hidden="1" outlineLevel="1" x14ac:dyDescent="0.3">
      <c r="A189" s="10" t="s">
        <v>192</v>
      </c>
      <c r="B189" s="11">
        <v>2.2130458326470983E-3</v>
      </c>
      <c r="C189" s="11">
        <f t="shared" si="12"/>
        <v>1.0655112299045788E-3</v>
      </c>
      <c r="D189" s="6">
        <f t="shared" si="13"/>
        <v>1.1353141810527681E-6</v>
      </c>
      <c r="E189" s="6">
        <f t="shared" si="16"/>
        <v>4.1920257201910166E-7</v>
      </c>
      <c r="F189" s="6">
        <f t="shared" si="17"/>
        <v>5.9064676453061943E-6</v>
      </c>
      <c r="G189" s="12">
        <f t="shared" si="14"/>
        <v>4.5333682489316409</v>
      </c>
      <c r="H189" s="18">
        <v>4.1000000000000003E-3</v>
      </c>
      <c r="I189" s="11">
        <f t="shared" si="15"/>
        <v>2.430322539356905E-3</v>
      </c>
    </row>
    <row r="190" spans="1:9" hidden="1" outlineLevel="1" x14ac:dyDescent="0.3">
      <c r="A190" s="10" t="s">
        <v>193</v>
      </c>
      <c r="B190" s="11">
        <v>3.1558569077730705E-3</v>
      </c>
      <c r="C190" s="11">
        <f t="shared" si="12"/>
        <v>2.008322305030551E-3</v>
      </c>
      <c r="D190" s="6">
        <f t="shared" si="13"/>
        <v>4.0333584808832253E-6</v>
      </c>
      <c r="E190" s="6">
        <f t="shared" si="16"/>
        <v>1.1353141810527681E-6</v>
      </c>
      <c r="F190" s="6">
        <f t="shared" si="17"/>
        <v>1.4029718905816754E-5</v>
      </c>
      <c r="G190" s="12">
        <f t="shared" si="14"/>
        <v>4.7019643949025518</v>
      </c>
      <c r="H190" s="18">
        <v>2.7000000000000001E-3</v>
      </c>
      <c r="I190" s="11">
        <f t="shared" si="15"/>
        <v>3.7456266372686898E-3</v>
      </c>
    </row>
    <row r="191" spans="1:9" hidden="1" outlineLevel="1" x14ac:dyDescent="0.3">
      <c r="A191" s="10" t="s">
        <v>194</v>
      </c>
      <c r="B191" s="11">
        <v>-5.36331713564082E-3</v>
      </c>
      <c r="C191" s="11">
        <f t="shared" si="12"/>
        <v>-6.5108517383833395E-3</v>
      </c>
      <c r="D191" s="6">
        <f t="shared" si="13"/>
        <v>4.2391190359209354E-5</v>
      </c>
      <c r="E191" s="6">
        <f t="shared" si="16"/>
        <v>4.0333584808832253E-6</v>
      </c>
      <c r="F191" s="6">
        <f t="shared" si="17"/>
        <v>7.3161348429821509E-6</v>
      </c>
      <c r="G191" s="12">
        <f t="shared" si="14"/>
        <v>2.8205310859559352</v>
      </c>
      <c r="H191" s="18">
        <v>3.2000000000000002E-3</v>
      </c>
      <c r="I191" s="11">
        <f t="shared" si="15"/>
        <v>2.7048354558054269E-3</v>
      </c>
    </row>
    <row r="192" spans="1:9" hidden="1" outlineLevel="1" x14ac:dyDescent="0.3">
      <c r="A192" s="10" t="s">
        <v>195</v>
      </c>
      <c r="B192" s="11">
        <v>-2.5457567998076066E-4</v>
      </c>
      <c r="C192" s="11">
        <f t="shared" si="12"/>
        <v>-1.4021102827232801E-3</v>
      </c>
      <c r="D192" s="6">
        <f t="shared" si="13"/>
        <v>1.9659132449183568E-6</v>
      </c>
      <c r="E192" s="6">
        <f t="shared" si="16"/>
        <v>4.2391190359209354E-5</v>
      </c>
      <c r="F192" s="6">
        <f t="shared" si="17"/>
        <v>1.6150121764341211E-5</v>
      </c>
      <c r="G192" s="12">
        <f t="shared" si="14"/>
        <v>4.596708040338739</v>
      </c>
      <c r="H192" s="18">
        <v>3.7000000000000002E-3</v>
      </c>
      <c r="I192" s="11">
        <f t="shared" si="15"/>
        <v>4.0187214091475928E-3</v>
      </c>
    </row>
    <row r="193" spans="1:9" hidden="1" outlineLevel="1" x14ac:dyDescent="0.3">
      <c r="A193" s="10" t="s">
        <v>196</v>
      </c>
      <c r="B193" s="11">
        <v>-5.5206926578012965E-4</v>
      </c>
      <c r="C193" s="11">
        <f t="shared" si="12"/>
        <v>-1.6996038685226493E-3</v>
      </c>
      <c r="D193" s="6">
        <f t="shared" si="13"/>
        <v>2.8886533098971548E-6</v>
      </c>
      <c r="E193" s="6">
        <f t="shared" si="16"/>
        <v>1.9659132449183568E-6</v>
      </c>
      <c r="F193" s="6">
        <f t="shared" si="17"/>
        <v>1.1808964778641184E-5</v>
      </c>
      <c r="G193" s="12">
        <f t="shared" si="14"/>
        <v>4.7820097617760933</v>
      </c>
      <c r="H193" s="18">
        <v>2.7000000000000001E-3</v>
      </c>
      <c r="I193" s="11">
        <f t="shared" si="15"/>
        <v>3.4364174337005661E-3</v>
      </c>
    </row>
    <row r="194" spans="1:9" hidden="1" outlineLevel="1" x14ac:dyDescent="0.3">
      <c r="A194" s="10" t="s">
        <v>197</v>
      </c>
      <c r="B194" s="11">
        <v>7.8610394069942389E-3</v>
      </c>
      <c r="C194" s="11">
        <f t="shared" si="12"/>
        <v>6.7135048042517194E-3</v>
      </c>
      <c r="D194" s="6">
        <f t="shared" si="13"/>
        <v>4.5071146756710919E-5</v>
      </c>
      <c r="E194" s="6">
        <f t="shared" si="16"/>
        <v>2.8886533098971548E-6</v>
      </c>
      <c r="F194" s="6">
        <f t="shared" si="17"/>
        <v>7.1191984851211662E-6</v>
      </c>
      <c r="G194" s="12">
        <f t="shared" si="14"/>
        <v>3.3663698750123867</v>
      </c>
      <c r="H194" s="18">
        <v>4.4999999999999997E-3</v>
      </c>
      <c r="I194" s="11">
        <f t="shared" si="15"/>
        <v>2.6681826183979924E-3</v>
      </c>
    </row>
    <row r="195" spans="1:9" hidden="1" outlineLevel="1" x14ac:dyDescent="0.3">
      <c r="A195" s="10" t="s">
        <v>198</v>
      </c>
      <c r="B195" s="11">
        <v>6.7972412707821986E-3</v>
      </c>
      <c r="C195" s="11">
        <f t="shared" si="12"/>
        <v>5.6497066680396791E-3</v>
      </c>
      <c r="D195" s="6">
        <f t="shared" si="13"/>
        <v>3.1919185434892014E-5</v>
      </c>
      <c r="E195" s="6">
        <f t="shared" si="16"/>
        <v>4.5071146756710919E-5</v>
      </c>
      <c r="F195" s="6">
        <f t="shared" si="17"/>
        <v>2.4194565775593461E-5</v>
      </c>
      <c r="G195" s="12">
        <f t="shared" si="14"/>
        <v>3.6894285943166674</v>
      </c>
      <c r="H195" s="18">
        <v>7.1999999999999998E-3</v>
      </c>
      <c r="I195" s="11">
        <f t="shared" si="15"/>
        <v>4.9187971878898867E-3</v>
      </c>
    </row>
    <row r="196" spans="1:9" hidden="1" outlineLevel="1" x14ac:dyDescent="0.3">
      <c r="A196" s="10" t="s">
        <v>199</v>
      </c>
      <c r="B196" s="11">
        <v>4.4353196126431411E-3</v>
      </c>
      <c r="C196" s="11">
        <f t="shared" si="12"/>
        <v>3.2877850099006217E-3</v>
      </c>
      <c r="D196" s="6">
        <f t="shared" si="13"/>
        <v>1.0809530271327231E-5</v>
      </c>
      <c r="E196" s="6">
        <f t="shared" si="16"/>
        <v>3.1919185434892014E-5</v>
      </c>
      <c r="F196" s="6">
        <f t="shared" si="17"/>
        <v>4.5863857246141285E-5</v>
      </c>
      <c r="G196" s="12">
        <f t="shared" si="14"/>
        <v>4.2544622766679474</v>
      </c>
      <c r="H196" s="18">
        <v>3.8999999999999998E-3</v>
      </c>
      <c r="I196" s="11">
        <f t="shared" si="15"/>
        <v>6.7722859690167603E-3</v>
      </c>
    </row>
    <row r="197" spans="1:9" hidden="1" outlineLevel="1" x14ac:dyDescent="0.3">
      <c r="A197" s="10" t="s">
        <v>200</v>
      </c>
      <c r="B197" s="11">
        <v>-2.9820653024314244E-3</v>
      </c>
      <c r="C197" s="11">
        <f t="shared" si="12"/>
        <v>-4.1295999051739439E-3</v>
      </c>
      <c r="D197" s="6">
        <f t="shared" si="13"/>
        <v>1.7053595376812647E-5</v>
      </c>
      <c r="E197" s="6">
        <f t="shared" si="16"/>
        <v>1.0809530271327231E-5</v>
      </c>
      <c r="F197" s="6">
        <f t="shared" si="17"/>
        <v>1.4481952980109768E-5</v>
      </c>
      <c r="G197" s="12">
        <f t="shared" si="14"/>
        <v>4.007269181519268</v>
      </c>
      <c r="H197" s="18">
        <v>5.1999999999999998E-3</v>
      </c>
      <c r="I197" s="11">
        <f t="shared" si="15"/>
        <v>3.8055161253251536E-3</v>
      </c>
    </row>
    <row r="198" spans="1:9" hidden="1" outlineLevel="1" x14ac:dyDescent="0.3">
      <c r="A198" s="10" t="s">
        <v>201</v>
      </c>
      <c r="B198" s="11">
        <v>-5.6830726488669991E-3</v>
      </c>
      <c r="C198" s="11">
        <f t="shared" si="12"/>
        <v>-6.8306072516095186E-3</v>
      </c>
      <c r="D198" s="6">
        <f t="shared" si="13"/>
        <v>4.6657195425740542E-5</v>
      </c>
      <c r="E198" s="6">
        <f t="shared" si="16"/>
        <v>1.7053595376812647E-5</v>
      </c>
      <c r="F198" s="6">
        <f t="shared" si="17"/>
        <v>2.4518366842392859E-5</v>
      </c>
      <c r="G198" s="12">
        <f t="shared" si="14"/>
        <v>3.4170875546986248</v>
      </c>
      <c r="H198" s="18">
        <v>4.8999999999999998E-3</v>
      </c>
      <c r="I198" s="11">
        <f t="shared" si="15"/>
        <v>4.9516024519737911E-3</v>
      </c>
    </row>
    <row r="199" spans="1:9" hidden="1" outlineLevel="1" x14ac:dyDescent="0.3">
      <c r="A199" s="10" t="s">
        <v>202</v>
      </c>
      <c r="B199" s="11">
        <v>4.2727069959695683E-3</v>
      </c>
      <c r="C199" s="11">
        <f t="shared" si="12"/>
        <v>3.1251723932270489E-3</v>
      </c>
      <c r="D199" s="6">
        <f t="shared" si="13"/>
        <v>9.7667024873884801E-6</v>
      </c>
      <c r="E199" s="6">
        <f t="shared" si="16"/>
        <v>4.6657195425740542E-5</v>
      </c>
      <c r="F199" s="6">
        <f t="shared" si="17"/>
        <v>2.731593423415805E-5</v>
      </c>
      <c r="G199" s="12">
        <f t="shared" si="14"/>
        <v>4.2599307854739674</v>
      </c>
      <c r="H199" s="18">
        <v>4.1999999999999997E-3</v>
      </c>
      <c r="I199" s="11">
        <f t="shared" si="15"/>
        <v>5.2264647931616311E-3</v>
      </c>
    </row>
    <row r="200" spans="1:9" hidden="1" outlineLevel="1" x14ac:dyDescent="0.3">
      <c r="A200" s="10" t="s">
        <v>203</v>
      </c>
      <c r="B200" s="11">
        <v>-3.2067648109630419E-3</v>
      </c>
      <c r="C200" s="11">
        <f t="shared" si="12"/>
        <v>-4.3542994137055618E-3</v>
      </c>
      <c r="D200" s="6">
        <f t="shared" si="13"/>
        <v>1.8959923384196599E-5</v>
      </c>
      <c r="E200" s="6">
        <f t="shared" si="16"/>
        <v>9.7667024873884801E-6</v>
      </c>
      <c r="F200" s="6">
        <f t="shared" si="17"/>
        <v>1.6143464460747343E-5</v>
      </c>
      <c r="G200" s="12">
        <f t="shared" si="14"/>
        <v>3.9769731822596861</v>
      </c>
      <c r="H200" s="18">
        <v>5.1000000000000004E-3</v>
      </c>
      <c r="I200" s="11">
        <f t="shared" si="15"/>
        <v>4.0178930374945698E-3</v>
      </c>
    </row>
    <row r="201" spans="1:9" hidden="1" outlineLevel="1" x14ac:dyDescent="0.3">
      <c r="A201" s="10" t="s">
        <v>204</v>
      </c>
      <c r="B201" s="11">
        <v>-3.0240833329883709E-4</v>
      </c>
      <c r="C201" s="11">
        <f t="shared" si="12"/>
        <v>-1.4499429360413565E-3</v>
      </c>
      <c r="D201" s="6">
        <f t="shared" si="13"/>
        <v>2.102334517776229E-6</v>
      </c>
      <c r="E201" s="6">
        <f t="shared" si="16"/>
        <v>1.8959923384196599E-5</v>
      </c>
      <c r="F201" s="6">
        <f t="shared" si="17"/>
        <v>2.4066025677317548E-5</v>
      </c>
      <c r="G201" s="12">
        <f t="shared" si="14"/>
        <v>3.9710265185007092</v>
      </c>
      <c r="H201" s="18">
        <v>7.3000000000000001E-3</v>
      </c>
      <c r="I201" s="11">
        <f t="shared" si="15"/>
        <v>4.9057135747327882E-3</v>
      </c>
    </row>
    <row r="202" spans="1:9" hidden="1" outlineLevel="1" x14ac:dyDescent="0.3">
      <c r="A202" s="10" t="s">
        <v>205</v>
      </c>
      <c r="B202" s="11">
        <v>5.3720697965768177E-3</v>
      </c>
      <c r="C202" s="11">
        <f t="shared" si="12"/>
        <v>4.2245351938342982E-3</v>
      </c>
      <c r="D202" s="6">
        <f t="shared" si="13"/>
        <v>1.7846697603944593E-5</v>
      </c>
      <c r="E202" s="6">
        <f t="shared" si="16"/>
        <v>2.102334517776229E-6</v>
      </c>
      <c r="F202" s="6">
        <f t="shared" si="17"/>
        <v>4.1832624665957655E-5</v>
      </c>
      <c r="G202" s="12">
        <f t="shared" si="14"/>
        <v>3.9769828994484304</v>
      </c>
      <c r="H202" s="18">
        <v>3.3999999999999998E-3</v>
      </c>
      <c r="I202" s="11">
        <f t="shared" si="15"/>
        <v>6.4678145200645371E-3</v>
      </c>
    </row>
    <row r="203" spans="1:9" hidden="1" outlineLevel="1" x14ac:dyDescent="0.3">
      <c r="A203" s="10" t="s">
        <v>206</v>
      </c>
      <c r="B203" s="11">
        <v>1.5540152830849949E-3</v>
      </c>
      <c r="C203" s="11">
        <f t="shared" si="12"/>
        <v>4.0648068034247536E-4</v>
      </c>
      <c r="D203" s="6">
        <f t="shared" si="13"/>
        <v>1.6522654349168165E-7</v>
      </c>
      <c r="E203" s="6">
        <f t="shared" si="16"/>
        <v>1.7846697603944593E-5</v>
      </c>
      <c r="F203" s="6">
        <f t="shared" si="17"/>
        <v>1.2927466107328815E-5</v>
      </c>
      <c r="G203" s="12">
        <f t="shared" si="14"/>
        <v>4.5877054827959158</v>
      </c>
      <c r="H203" s="18">
        <v>4.0000000000000001E-3</v>
      </c>
      <c r="I203" s="11">
        <f t="shared" si="15"/>
        <v>3.5954785644373983E-3</v>
      </c>
    </row>
    <row r="204" spans="1:9" hidden="1" outlineLevel="1" x14ac:dyDescent="0.3">
      <c r="A204" s="10" t="s">
        <v>207</v>
      </c>
      <c r="B204" s="11">
        <v>4.9570724780827287E-3</v>
      </c>
      <c r="C204" s="11">
        <f t="shared" si="12"/>
        <v>3.8095378753402092E-3</v>
      </c>
      <c r="D204" s="6">
        <f t="shared" si="13"/>
        <v>1.4512578823651594E-5</v>
      </c>
      <c r="E204" s="6">
        <f t="shared" si="16"/>
        <v>1.6522654349168165E-7</v>
      </c>
      <c r="F204" s="6">
        <f t="shared" si="17"/>
        <v>1.3249183697402506E-5</v>
      </c>
      <c r="G204" s="12">
        <f t="shared" si="14"/>
        <v>4.1275320560360207</v>
      </c>
      <c r="H204" s="18">
        <v>4.1000000000000003E-3</v>
      </c>
      <c r="I204" s="11">
        <f t="shared" si="15"/>
        <v>3.6399428151280763E-3</v>
      </c>
    </row>
    <row r="205" spans="1:9" hidden="1" outlineLevel="1" x14ac:dyDescent="0.3">
      <c r="A205" s="10" t="s">
        <v>208</v>
      </c>
      <c r="B205" s="11">
        <v>-1.7636268729409592E-3</v>
      </c>
      <c r="C205" s="11">
        <f t="shared" si="12"/>
        <v>-2.9111614756834785E-3</v>
      </c>
      <c r="D205" s="6">
        <f t="shared" si="13"/>
        <v>8.4748611375036076E-6</v>
      </c>
      <c r="E205" s="6">
        <f t="shared" si="16"/>
        <v>1.4512578823651594E-5</v>
      </c>
      <c r="F205" s="6">
        <f t="shared" si="17"/>
        <v>1.6331158476135596E-5</v>
      </c>
      <c r="G205" s="12">
        <f t="shared" si="14"/>
        <v>4.1703885724021319</v>
      </c>
      <c r="H205" s="18">
        <v>1.9E-3</v>
      </c>
      <c r="I205" s="11">
        <f t="shared" si="15"/>
        <v>4.0411828065723028E-3</v>
      </c>
    </row>
    <row r="206" spans="1:9" hidden="1" outlineLevel="1" x14ac:dyDescent="0.3">
      <c r="A206" s="10" t="s">
        <v>209</v>
      </c>
      <c r="B206" s="11">
        <v>-2.9170368548293323E-3</v>
      </c>
      <c r="C206" s="11">
        <f t="shared" si="12"/>
        <v>-4.0645714575718514E-3</v>
      </c>
      <c r="D206" s="6">
        <f t="shared" si="13"/>
        <v>1.6520741133707764E-5</v>
      </c>
      <c r="E206" s="6">
        <f t="shared" si="16"/>
        <v>8.4748611375036076E-6</v>
      </c>
      <c r="F206" s="6">
        <f t="shared" si="17"/>
        <v>5.2923594998075528E-6</v>
      </c>
      <c r="G206" s="12">
        <f t="shared" si="14"/>
        <v>3.8109178995973849</v>
      </c>
      <c r="H206" s="18">
        <v>2.5999999999999999E-3</v>
      </c>
      <c r="I206" s="11">
        <f t="shared" si="15"/>
        <v>2.3005128775574271E-3</v>
      </c>
    </row>
    <row r="207" spans="1:9" hidden="1" outlineLevel="1" x14ac:dyDescent="0.3">
      <c r="A207" s="10" t="s">
        <v>210</v>
      </c>
      <c r="B207" s="11">
        <v>-7.7167189589512483E-3</v>
      </c>
      <c r="C207" s="11">
        <f t="shared" ref="C207:C270" si="18">B207-B$5</f>
        <v>-8.8642535616937669E-3</v>
      </c>
      <c r="D207" s="6">
        <f t="shared" ref="D207:D270" si="19">C207^2</f>
        <v>7.857499120600063E-5</v>
      </c>
      <c r="E207" s="6">
        <f t="shared" si="16"/>
        <v>1.6520741133707764E-5</v>
      </c>
      <c r="F207" s="6">
        <f t="shared" si="17"/>
        <v>9.0629604285098955E-6</v>
      </c>
      <c r="G207" s="12">
        <f t="shared" ref="G207:G270" si="20">IFERROR(LN(_xlfn.GAMMA((B$11+1)/2)/(H207*SQRT(B$11*PI())*_xlfn.GAMMA(B$11/2))*(1 + D207/(H207^2*B$11))^(-(B$11+1)/2)),-10000)</f>
        <v>3.1620686675312837</v>
      </c>
      <c r="H207" s="18">
        <v>6.4000000000000003E-3</v>
      </c>
      <c r="I207" s="11">
        <f t="shared" ref="I207:I270" si="21">SQRT(F207)</f>
        <v>3.0104751167398637E-3</v>
      </c>
    </row>
    <row r="208" spans="1:9" hidden="1" outlineLevel="1" x14ac:dyDescent="0.3">
      <c r="A208" s="10" t="s">
        <v>211</v>
      </c>
      <c r="B208" s="11">
        <v>-4.9678483757147696E-3</v>
      </c>
      <c r="C208" s="11">
        <f t="shared" si="18"/>
        <v>-6.1153829784572891E-3</v>
      </c>
      <c r="D208" s="6">
        <f t="shared" si="19"/>
        <v>3.7397908973205144E-5</v>
      </c>
      <c r="E208" s="6">
        <f t="shared" ref="E208:E271" si="22">D207</f>
        <v>7.857499120600063E-5</v>
      </c>
      <c r="F208" s="6">
        <f t="shared" ref="F208:F271" si="23">B$6+B$7*E208+B$8*H207^2</f>
        <v>4.5648097856407772E-5</v>
      </c>
      <c r="G208" s="12">
        <f t="shared" si="20"/>
        <v>3.6311505811058304</v>
      </c>
      <c r="H208" s="18">
        <v>5.1999999999999998E-3</v>
      </c>
      <c r="I208" s="11">
        <f t="shared" si="21"/>
        <v>6.7563376067517359E-3</v>
      </c>
    </row>
    <row r="209" spans="1:9" hidden="1" outlineLevel="1" x14ac:dyDescent="0.3">
      <c r="A209" s="10" t="s">
        <v>212</v>
      </c>
      <c r="B209" s="11">
        <v>4.445453551112471E-3</v>
      </c>
      <c r="C209" s="11">
        <f t="shared" si="18"/>
        <v>3.2979189483699515E-3</v>
      </c>
      <c r="D209" s="6">
        <f t="shared" si="19"/>
        <v>1.0876269390017567E-5</v>
      </c>
      <c r="E209" s="6">
        <f t="shared" si="22"/>
        <v>3.7397908973205144E-5</v>
      </c>
      <c r="F209" s="6">
        <f t="shared" si="23"/>
        <v>2.8018425306708121E-5</v>
      </c>
      <c r="G209" s="12">
        <f t="shared" si="20"/>
        <v>4.2767211930679165</v>
      </c>
      <c r="H209" s="18">
        <v>3.3E-3</v>
      </c>
      <c r="I209" s="11">
        <f t="shared" si="21"/>
        <v>5.2932433636389813E-3</v>
      </c>
    </row>
    <row r="210" spans="1:9" hidden="1" outlineLevel="1" x14ac:dyDescent="0.3">
      <c r="A210" s="10" t="s">
        <v>213</v>
      </c>
      <c r="B210" s="11">
        <v>-5.4500194647436372E-3</v>
      </c>
      <c r="C210" s="11">
        <f t="shared" si="18"/>
        <v>-6.5975540674861567E-3</v>
      </c>
      <c r="D210" s="6">
        <f t="shared" si="19"/>
        <v>4.3527719673403131E-5</v>
      </c>
      <c r="E210" s="6">
        <f t="shared" si="22"/>
        <v>1.0876269390017567E-5</v>
      </c>
      <c r="F210" s="6">
        <f t="shared" si="23"/>
        <v>1.1220686872480501E-5</v>
      </c>
      <c r="G210" s="12">
        <f t="shared" si="20"/>
        <v>3.5110709376742366</v>
      </c>
      <c r="H210" s="18">
        <v>8.8999999999999999E-3</v>
      </c>
      <c r="I210" s="11">
        <f t="shared" si="21"/>
        <v>3.3497293730211253E-3</v>
      </c>
    </row>
    <row r="211" spans="1:9" hidden="1" outlineLevel="1" x14ac:dyDescent="0.3">
      <c r="A211" s="10" t="s">
        <v>214</v>
      </c>
      <c r="B211" s="11">
        <v>1.5627727055543467E-2</v>
      </c>
      <c r="C211" s="11">
        <f t="shared" si="18"/>
        <v>1.4480192452800947E-2</v>
      </c>
      <c r="D211" s="6">
        <f t="shared" si="19"/>
        <v>2.0967597347015351E-4</v>
      </c>
      <c r="E211" s="6">
        <f t="shared" si="22"/>
        <v>4.3527719673403131E-5</v>
      </c>
      <c r="F211" s="6">
        <f t="shared" si="23"/>
        <v>6.8595982140010544E-5</v>
      </c>
      <c r="G211" s="12">
        <f t="shared" si="20"/>
        <v>2.2713477859213405</v>
      </c>
      <c r="H211" s="18">
        <v>7.9000000000000008E-3</v>
      </c>
      <c r="I211" s="11">
        <f t="shared" si="21"/>
        <v>8.2822691419689176E-3</v>
      </c>
    </row>
    <row r="212" spans="1:9" hidden="1" outlineLevel="1" x14ac:dyDescent="0.3">
      <c r="A212" s="10" t="s">
        <v>215</v>
      </c>
      <c r="B212" s="11">
        <v>4.3175632020168043E-3</v>
      </c>
      <c r="C212" s="11">
        <f t="shared" si="18"/>
        <v>3.1700285992742848E-3</v>
      </c>
      <c r="D212" s="6">
        <f t="shared" si="19"/>
        <v>1.0049081320216884E-5</v>
      </c>
      <c r="E212" s="6">
        <f t="shared" si="22"/>
        <v>2.0967597347015351E-4</v>
      </c>
      <c r="F212" s="6">
        <f t="shared" si="23"/>
        <v>8.4452960287793345E-5</v>
      </c>
      <c r="G212" s="12">
        <f t="shared" si="20"/>
        <v>4.197738101688949</v>
      </c>
      <c r="H212" s="18">
        <v>4.7000000000000002E-3</v>
      </c>
      <c r="I212" s="11">
        <f t="shared" si="21"/>
        <v>9.1898291762030782E-3</v>
      </c>
    </row>
    <row r="213" spans="1:9" hidden="1" outlineLevel="1" x14ac:dyDescent="0.3">
      <c r="A213" s="10" t="s">
        <v>216</v>
      </c>
      <c r="B213" s="11">
        <v>3.4755414398194733E-3</v>
      </c>
      <c r="C213" s="11">
        <f t="shared" si="18"/>
        <v>2.3280068370769538E-3</v>
      </c>
      <c r="D213" s="6">
        <f t="shared" si="19"/>
        <v>5.4196158334770429E-6</v>
      </c>
      <c r="E213" s="6">
        <f t="shared" si="22"/>
        <v>1.0049081320216884E-5</v>
      </c>
      <c r="F213" s="6">
        <f t="shared" si="23"/>
        <v>1.9563278682839225E-5</v>
      </c>
      <c r="G213" s="12">
        <f t="shared" si="20"/>
        <v>4.5842525778849392</v>
      </c>
      <c r="H213" s="18">
        <v>2.8999999999999998E-3</v>
      </c>
      <c r="I213" s="11">
        <f t="shared" si="21"/>
        <v>4.4230395298752671E-3</v>
      </c>
    </row>
    <row r="214" spans="1:9" hidden="1" outlineLevel="1" x14ac:dyDescent="0.3">
      <c r="A214" s="10" t="s">
        <v>217</v>
      </c>
      <c r="B214" s="11">
        <v>2.466026517170363E-3</v>
      </c>
      <c r="C214" s="11">
        <f t="shared" si="18"/>
        <v>1.3184919144278435E-3</v>
      </c>
      <c r="D214" s="6">
        <f t="shared" si="19"/>
        <v>1.7384209284115998E-6</v>
      </c>
      <c r="E214" s="6">
        <f t="shared" si="22"/>
        <v>5.4196158334770429E-6</v>
      </c>
      <c r="F214" s="6">
        <f t="shared" si="23"/>
        <v>8.4031183254221065E-6</v>
      </c>
      <c r="G214" s="12">
        <f t="shared" si="20"/>
        <v>4.7283921949257799</v>
      </c>
      <c r="H214" s="18">
        <v>3.2000000000000002E-3</v>
      </c>
      <c r="I214" s="11">
        <f t="shared" si="21"/>
        <v>2.8988132615644815E-3</v>
      </c>
    </row>
    <row r="215" spans="1:9" hidden="1" outlineLevel="1" x14ac:dyDescent="0.3">
      <c r="A215" s="10" t="s">
        <v>218</v>
      </c>
      <c r="B215" s="11">
        <v>-3.4405414197168764E-3</v>
      </c>
      <c r="C215" s="11">
        <f t="shared" si="18"/>
        <v>-4.5880760224593954E-3</v>
      </c>
      <c r="D215" s="6">
        <f t="shared" si="19"/>
        <v>2.1050441587866825E-5</v>
      </c>
      <c r="E215" s="6">
        <f t="shared" si="22"/>
        <v>1.7384209284115998E-6</v>
      </c>
      <c r="F215" s="6">
        <f t="shared" si="23"/>
        <v>9.15617384518649E-6</v>
      </c>
      <c r="G215" s="12">
        <f t="shared" si="20"/>
        <v>3.1015563125862924</v>
      </c>
      <c r="H215" s="18">
        <v>2.2000000000000001E-3</v>
      </c>
      <c r="I215" s="11">
        <f t="shared" si="21"/>
        <v>3.0259170254959885E-3</v>
      </c>
    </row>
    <row r="216" spans="1:9" hidden="1" outlineLevel="1" x14ac:dyDescent="0.3">
      <c r="A216" s="10" t="s">
        <v>219</v>
      </c>
      <c r="B216" s="11">
        <v>-2.9818716493409071E-3</v>
      </c>
      <c r="C216" s="11">
        <f t="shared" si="18"/>
        <v>-4.1294062520834266E-3</v>
      </c>
      <c r="D216" s="6">
        <f t="shared" si="19"/>
        <v>1.7051995994745693E-5</v>
      </c>
      <c r="E216" s="6">
        <f t="shared" si="22"/>
        <v>2.1050441587866825E-5</v>
      </c>
      <c r="F216" s="6">
        <f t="shared" si="23"/>
        <v>8.3877005027962953E-6</v>
      </c>
      <c r="G216" s="12">
        <f t="shared" si="20"/>
        <v>4.0448660658009805</v>
      </c>
      <c r="H216" s="18">
        <v>3.8E-3</v>
      </c>
      <c r="I216" s="11">
        <f t="shared" si="21"/>
        <v>2.8961527070919956E-3</v>
      </c>
    </row>
    <row r="217" spans="1:9" hidden="1" outlineLevel="1" x14ac:dyDescent="0.3">
      <c r="A217" s="10" t="s">
        <v>220</v>
      </c>
      <c r="B217" s="11">
        <v>5.1847315988872702E-3</v>
      </c>
      <c r="C217" s="11">
        <f t="shared" si="18"/>
        <v>4.0371969961447507E-3</v>
      </c>
      <c r="D217" s="6">
        <f t="shared" si="19"/>
        <v>1.6298959585680198E-5</v>
      </c>
      <c r="E217" s="6">
        <f t="shared" si="22"/>
        <v>1.7051995994745693E-5</v>
      </c>
      <c r="F217" s="6">
        <f t="shared" si="23"/>
        <v>1.4972576740517033E-5</v>
      </c>
      <c r="G217" s="12">
        <f t="shared" si="20"/>
        <v>4.014161295020064</v>
      </c>
      <c r="H217" s="18">
        <v>3.2000000000000002E-3</v>
      </c>
      <c r="I217" s="11">
        <f t="shared" si="21"/>
        <v>3.8694413990286807E-3</v>
      </c>
    </row>
    <row r="218" spans="1:9" hidden="1" outlineLevel="1" x14ac:dyDescent="0.3">
      <c r="A218" s="10" t="s">
        <v>221</v>
      </c>
      <c r="B218" s="11">
        <v>1.0003557573374334E-2</v>
      </c>
      <c r="C218" s="11">
        <f t="shared" si="18"/>
        <v>8.8560229706318144E-3</v>
      </c>
      <c r="D218" s="6">
        <f t="shared" si="19"/>
        <v>7.8429142856358352E-5</v>
      </c>
      <c r="E218" s="6">
        <f t="shared" si="22"/>
        <v>1.6298959585680198E-5</v>
      </c>
      <c r="F218" s="6">
        <f t="shared" si="23"/>
        <v>1.1661185200369266E-5</v>
      </c>
      <c r="G218" s="12">
        <f t="shared" si="20"/>
        <v>2.7491737101852527</v>
      </c>
      <c r="H218" s="18">
        <v>4.7999999999999996E-3</v>
      </c>
      <c r="I218" s="11">
        <f t="shared" si="21"/>
        <v>3.414847756543367E-3</v>
      </c>
    </row>
    <row r="219" spans="1:9" hidden="1" outlineLevel="1" x14ac:dyDescent="0.3">
      <c r="A219" s="10" t="s">
        <v>222</v>
      </c>
      <c r="B219" s="11">
        <v>5.5187067517296949E-4</v>
      </c>
      <c r="C219" s="11">
        <f t="shared" si="18"/>
        <v>-5.9566392756955E-4</v>
      </c>
      <c r="D219" s="6">
        <f t="shared" si="19"/>
        <v>3.5481551460758211E-7</v>
      </c>
      <c r="E219" s="6">
        <f t="shared" si="22"/>
        <v>7.8429142856358352E-5</v>
      </c>
      <c r="F219" s="6">
        <f t="shared" si="23"/>
        <v>3.2047162469587466E-5</v>
      </c>
      <c r="G219" s="12">
        <f t="shared" si="20"/>
        <v>4.9966361403127442</v>
      </c>
      <c r="H219" s="18">
        <v>2.5999999999999999E-3</v>
      </c>
      <c r="I219" s="11">
        <f t="shared" si="21"/>
        <v>5.6610213274273635E-3</v>
      </c>
    </row>
    <row r="220" spans="1:9" hidden="1" outlineLevel="1" x14ac:dyDescent="0.3">
      <c r="A220" s="10" t="s">
        <v>223</v>
      </c>
      <c r="B220" s="11">
        <v>2.3204316180526806E-3</v>
      </c>
      <c r="C220" s="11">
        <f t="shared" si="18"/>
        <v>1.1728970153101611E-3</v>
      </c>
      <c r="D220" s="6">
        <f t="shared" si="19"/>
        <v>1.3756874085234844E-6</v>
      </c>
      <c r="E220" s="6">
        <f t="shared" si="22"/>
        <v>3.5481551460758211E-7</v>
      </c>
      <c r="F220" s="6">
        <f t="shared" si="23"/>
        <v>6.2817565049400316E-6</v>
      </c>
      <c r="G220" s="12">
        <f t="shared" si="20"/>
        <v>4.7200379456378263</v>
      </c>
      <c r="H220" s="18">
        <v>3.3E-3</v>
      </c>
      <c r="I220" s="11">
        <f t="shared" si="21"/>
        <v>2.5063432536147224E-3</v>
      </c>
    </row>
    <row r="221" spans="1:9" hidden="1" outlineLevel="1" x14ac:dyDescent="0.3">
      <c r="A221" s="10" t="s">
        <v>224</v>
      </c>
      <c r="B221" s="11">
        <v>-5.2829163066221482E-3</v>
      </c>
      <c r="C221" s="11">
        <f t="shared" si="18"/>
        <v>-6.4304509093646676E-3</v>
      </c>
      <c r="D221" s="6">
        <f t="shared" si="19"/>
        <v>4.1350698897748881E-5</v>
      </c>
      <c r="E221" s="6">
        <f t="shared" si="22"/>
        <v>1.3756874085234844E-6</v>
      </c>
      <c r="F221" s="6">
        <f t="shared" si="23"/>
        <v>9.5861961228812691E-6</v>
      </c>
      <c r="G221" s="12">
        <f t="shared" si="20"/>
        <v>3.2755637227519645</v>
      </c>
      <c r="H221" s="18">
        <v>3.8999999999999998E-3</v>
      </c>
      <c r="I221" s="11">
        <f t="shared" si="21"/>
        <v>3.0961582845328286E-3</v>
      </c>
    </row>
    <row r="222" spans="1:9" hidden="1" outlineLevel="1" x14ac:dyDescent="0.3">
      <c r="A222" s="10" t="s">
        <v>225</v>
      </c>
      <c r="B222" s="11">
        <v>-8.507896495122784E-4</v>
      </c>
      <c r="C222" s="11">
        <f t="shared" si="18"/>
        <v>-1.9983242522547979E-3</v>
      </c>
      <c r="D222" s="6">
        <f t="shared" si="19"/>
        <v>3.993299817149697E-6</v>
      </c>
      <c r="E222" s="6">
        <f t="shared" si="22"/>
        <v>4.1350698897748881E-5</v>
      </c>
      <c r="F222" s="6">
        <f t="shared" si="23"/>
        <v>1.9736289788009834E-5</v>
      </c>
      <c r="G222" s="12">
        <f t="shared" si="20"/>
        <v>4.4828130988336001</v>
      </c>
      <c r="H222" s="18">
        <v>3.8999999999999998E-3</v>
      </c>
      <c r="I222" s="11">
        <f t="shared" si="21"/>
        <v>4.4425544215023222E-3</v>
      </c>
    </row>
    <row r="223" spans="1:9" hidden="1" outlineLevel="1" x14ac:dyDescent="0.3">
      <c r="A223" s="10" t="s">
        <v>226</v>
      </c>
      <c r="B223" s="11">
        <v>-4.7537141694118317E-4</v>
      </c>
      <c r="C223" s="11">
        <f t="shared" si="18"/>
        <v>-1.6229060196837027E-3</v>
      </c>
      <c r="D223" s="6">
        <f t="shared" si="19"/>
        <v>2.6338239487255991E-6</v>
      </c>
      <c r="E223" s="6">
        <f t="shared" si="22"/>
        <v>3.993299817149697E-6</v>
      </c>
      <c r="F223" s="6">
        <f t="shared" si="23"/>
        <v>1.3309281069463545E-5</v>
      </c>
      <c r="G223" s="12">
        <f t="shared" si="20"/>
        <v>4.2976702703088154</v>
      </c>
      <c r="H223" s="18">
        <v>5.1000000000000004E-3</v>
      </c>
      <c r="I223" s="11">
        <f t="shared" si="21"/>
        <v>3.6481887381909868E-3</v>
      </c>
    </row>
    <row r="224" spans="1:9" hidden="1" outlineLevel="1" x14ac:dyDescent="0.3">
      <c r="A224" s="10" t="s">
        <v>227</v>
      </c>
      <c r="B224" s="11">
        <v>8.6697855335423387E-4</v>
      </c>
      <c r="C224" s="11">
        <f t="shared" si="18"/>
        <v>-2.8055604938828562E-4</v>
      </c>
      <c r="D224" s="6">
        <f t="shared" si="19"/>
        <v>7.871169684836216E-8</v>
      </c>
      <c r="E224" s="6">
        <f t="shared" si="22"/>
        <v>2.6338239487255991E-6</v>
      </c>
      <c r="F224" s="6">
        <f t="shared" si="23"/>
        <v>2.1257265271239975E-5</v>
      </c>
      <c r="G224" s="12">
        <f t="shared" si="20"/>
        <v>4.6952724099865968</v>
      </c>
      <c r="H224" s="18">
        <v>3.5999999999999999E-3</v>
      </c>
      <c r="I224" s="11">
        <f t="shared" si="21"/>
        <v>4.6105601906102443E-3</v>
      </c>
    </row>
    <row r="225" spans="1:9" hidden="1" outlineLevel="1" x14ac:dyDescent="0.3">
      <c r="A225" s="10" t="s">
        <v>228</v>
      </c>
      <c r="B225" s="11">
        <v>8.035272505954597E-4</v>
      </c>
      <c r="C225" s="11">
        <f t="shared" si="18"/>
        <v>-3.4400735214705979E-4</v>
      </c>
      <c r="D225" s="6">
        <f t="shared" si="19"/>
        <v>1.183410583312312E-7</v>
      </c>
      <c r="E225" s="6">
        <f t="shared" si="22"/>
        <v>7.871169684836216E-8</v>
      </c>
      <c r="F225" s="6">
        <f t="shared" si="23"/>
        <v>1.0931254711436463E-5</v>
      </c>
      <c r="G225" s="12">
        <f t="shared" si="20"/>
        <v>4.4080765185030373</v>
      </c>
      <c r="H225" s="18">
        <v>4.7999999999999996E-3</v>
      </c>
      <c r="I225" s="11">
        <f t="shared" si="21"/>
        <v>3.3062448051280873E-3</v>
      </c>
    </row>
    <row r="226" spans="1:9" hidden="1" outlineLevel="1" x14ac:dyDescent="0.3">
      <c r="A226" s="10" t="s">
        <v>229</v>
      </c>
      <c r="B226" s="11">
        <v>-3.0563043307662483E-3</v>
      </c>
      <c r="C226" s="11">
        <f t="shared" si="18"/>
        <v>-4.2038389335087682E-3</v>
      </c>
      <c r="D226" s="6">
        <f t="shared" si="19"/>
        <v>1.7672261778884139E-5</v>
      </c>
      <c r="E226" s="6">
        <f t="shared" si="22"/>
        <v>1.183410583312312E-7</v>
      </c>
      <c r="F226" s="6">
        <f t="shared" si="23"/>
        <v>1.8574484545024684E-5</v>
      </c>
      <c r="G226" s="12">
        <f t="shared" si="20"/>
        <v>4.0019963109757084</v>
      </c>
      <c r="H226" s="18">
        <v>5.1000000000000004E-3</v>
      </c>
      <c r="I226" s="11">
        <f t="shared" si="21"/>
        <v>4.3098125881556246E-3</v>
      </c>
    </row>
    <row r="227" spans="1:9" hidden="1" outlineLevel="1" x14ac:dyDescent="0.3">
      <c r="A227" s="10" t="s">
        <v>230</v>
      </c>
      <c r="B227" s="11">
        <v>-2.2973103924984004E-3</v>
      </c>
      <c r="C227" s="11">
        <f t="shared" si="18"/>
        <v>-3.4448449952409199E-3</v>
      </c>
      <c r="D227" s="6">
        <f t="shared" si="19"/>
        <v>1.1866957041236414E-5</v>
      </c>
      <c r="E227" s="6">
        <f t="shared" si="22"/>
        <v>1.7672261778884139E-5</v>
      </c>
      <c r="F227" s="6">
        <f t="shared" si="23"/>
        <v>2.3844494934611792E-5</v>
      </c>
      <c r="G227" s="12">
        <f t="shared" si="20"/>
        <v>4.1360136149555284</v>
      </c>
      <c r="H227" s="18">
        <v>4.8999999999999998E-3</v>
      </c>
      <c r="I227" s="11">
        <f t="shared" si="21"/>
        <v>4.8830825238379691E-3</v>
      </c>
    </row>
    <row r="228" spans="1:9" hidden="1" outlineLevel="1" x14ac:dyDescent="0.3">
      <c r="A228" s="10" t="s">
        <v>231</v>
      </c>
      <c r="B228" s="11">
        <v>4.3987766412394366E-3</v>
      </c>
      <c r="C228" s="11">
        <f t="shared" si="18"/>
        <v>3.2512420384969171E-3</v>
      </c>
      <c r="D228" s="6">
        <f t="shared" si="19"/>
        <v>1.0570574792889589E-5</v>
      </c>
      <c r="E228" s="6">
        <f t="shared" si="22"/>
        <v>1.1866957041236414E-5</v>
      </c>
      <c r="F228" s="6">
        <f t="shared" si="23"/>
        <v>2.1330582712894556E-5</v>
      </c>
      <c r="G228" s="12">
        <f t="shared" si="20"/>
        <v>4.0012958460475776</v>
      </c>
      <c r="H228" s="18">
        <v>6.3E-3</v>
      </c>
      <c r="I228" s="11">
        <f t="shared" si="21"/>
        <v>4.6185043805213131E-3</v>
      </c>
    </row>
    <row r="229" spans="1:9" hidden="1" outlineLevel="1" x14ac:dyDescent="0.3">
      <c r="A229" s="10" t="s">
        <v>232</v>
      </c>
      <c r="B229" s="11">
        <v>1.0721575289735293E-3</v>
      </c>
      <c r="C229" s="11">
        <f t="shared" si="18"/>
        <v>-7.5377073768990218E-5</v>
      </c>
      <c r="D229" s="6">
        <f t="shared" si="19"/>
        <v>5.6817032499757931E-9</v>
      </c>
      <c r="E229" s="6">
        <f t="shared" si="22"/>
        <v>1.0570574792889589E-5</v>
      </c>
      <c r="F229" s="6">
        <f t="shared" si="23"/>
        <v>3.2986414700434426E-5</v>
      </c>
      <c r="G229" s="12">
        <f t="shared" si="20"/>
        <v>4.2043204876553011</v>
      </c>
      <c r="H229" s="18">
        <v>5.8999999999999999E-3</v>
      </c>
      <c r="I229" s="11">
        <f t="shared" si="21"/>
        <v>5.74338007626471E-3</v>
      </c>
    </row>
    <row r="230" spans="1:9" hidden="1" outlineLevel="1" x14ac:dyDescent="0.3">
      <c r="A230" s="10" t="s">
        <v>233</v>
      </c>
      <c r="B230" s="11">
        <v>5.6408339747160904E-3</v>
      </c>
      <c r="C230" s="11">
        <f t="shared" si="18"/>
        <v>4.4932993719735709E-3</v>
      </c>
      <c r="D230" s="6">
        <f t="shared" si="19"/>
        <v>2.0189739246178086E-5</v>
      </c>
      <c r="E230" s="6">
        <f t="shared" si="22"/>
        <v>5.6817032499757931E-9</v>
      </c>
      <c r="F230" s="6">
        <f t="shared" si="23"/>
        <v>2.747182558865736E-5</v>
      </c>
      <c r="G230" s="12">
        <f t="shared" si="20"/>
        <v>3.9669961952593447</v>
      </c>
      <c r="H230" s="18">
        <v>4.4000000000000003E-3</v>
      </c>
      <c r="I230" s="11">
        <f t="shared" si="21"/>
        <v>5.241357227728078E-3</v>
      </c>
    </row>
    <row r="231" spans="1:9" hidden="1" outlineLevel="1" x14ac:dyDescent="0.3">
      <c r="A231" s="10" t="s">
        <v>234</v>
      </c>
      <c r="B231" s="11">
        <v>3.3192698064202241E-4</v>
      </c>
      <c r="C231" s="11">
        <f t="shared" si="18"/>
        <v>-8.1560762210049708E-4</v>
      </c>
      <c r="D231" s="6">
        <f t="shared" si="19"/>
        <v>6.6521579322842722E-7</v>
      </c>
      <c r="E231" s="6">
        <f t="shared" si="22"/>
        <v>2.0189739246178086E-5</v>
      </c>
      <c r="F231" s="6">
        <f t="shared" si="23"/>
        <v>1.9239693909603168E-5</v>
      </c>
      <c r="G231" s="12">
        <f t="shared" si="20"/>
        <v>4.6204717642302571</v>
      </c>
      <c r="H231" s="18">
        <v>3.8E-3</v>
      </c>
      <c r="I231" s="11">
        <f t="shared" si="21"/>
        <v>4.3863075484515636E-3</v>
      </c>
    </row>
    <row r="232" spans="1:9" hidden="1" outlineLevel="1" x14ac:dyDescent="0.3">
      <c r="A232" s="10" t="s">
        <v>235</v>
      </c>
      <c r="B232" s="11">
        <v>-3.5448405355610634E-3</v>
      </c>
      <c r="C232" s="11">
        <f t="shared" si="18"/>
        <v>-4.6923751383035825E-3</v>
      </c>
      <c r="D232" s="6">
        <f t="shared" si="19"/>
        <v>2.2018384438569566E-5</v>
      </c>
      <c r="E232" s="6">
        <f t="shared" si="22"/>
        <v>6.6521579322842722E-7</v>
      </c>
      <c r="F232" s="6">
        <f t="shared" si="23"/>
        <v>1.2153376747583158E-5</v>
      </c>
      <c r="G232" s="12">
        <f t="shared" si="20"/>
        <v>3.8011870897334061</v>
      </c>
      <c r="H232" s="18">
        <v>3.3999999999999998E-3</v>
      </c>
      <c r="I232" s="11">
        <f t="shared" si="21"/>
        <v>3.4861693515351715E-3</v>
      </c>
    </row>
    <row r="233" spans="1:9" hidden="1" outlineLevel="1" x14ac:dyDescent="0.3">
      <c r="A233" s="10" t="s">
        <v>236</v>
      </c>
      <c r="B233" s="11">
        <v>7.0672536903879117E-3</v>
      </c>
      <c r="C233" s="11">
        <f t="shared" si="18"/>
        <v>5.9197190876453922E-3</v>
      </c>
      <c r="D233" s="6">
        <f t="shared" si="19"/>
        <v>3.5043074076633197E-5</v>
      </c>
      <c r="E233" s="6">
        <f t="shared" si="22"/>
        <v>2.2018384438569566E-5</v>
      </c>
      <c r="F233" s="6">
        <f t="shared" si="23"/>
        <v>1.3645167775995129E-5</v>
      </c>
      <c r="G233" s="12">
        <f t="shared" si="20"/>
        <v>3.6741616549113822</v>
      </c>
      <c r="H233" s="18">
        <v>5.1999999999999998E-3</v>
      </c>
      <c r="I233" s="11">
        <f t="shared" si="21"/>
        <v>3.6939366231698032E-3</v>
      </c>
    </row>
    <row r="234" spans="1:9" hidden="1" outlineLevel="1" x14ac:dyDescent="0.3">
      <c r="A234" s="10" t="s">
        <v>237</v>
      </c>
      <c r="B234" s="11">
        <v>6.031995364878401E-3</v>
      </c>
      <c r="C234" s="11">
        <f t="shared" si="18"/>
        <v>4.8844607621358815E-3</v>
      </c>
      <c r="D234" s="6">
        <f t="shared" si="19"/>
        <v>2.3857956936845037E-5</v>
      </c>
      <c r="E234" s="6">
        <f t="shared" si="22"/>
        <v>3.5043074076633197E-5</v>
      </c>
      <c r="F234" s="6">
        <f t="shared" si="23"/>
        <v>2.7613296877441621E-5</v>
      </c>
      <c r="G234" s="12">
        <f t="shared" si="20"/>
        <v>3.8727317691137508</v>
      </c>
      <c r="H234" s="18">
        <v>4.4000000000000003E-3</v>
      </c>
      <c r="I234" s="11">
        <f t="shared" si="21"/>
        <v>5.2548355709233774E-3</v>
      </c>
    </row>
    <row r="235" spans="1:9" hidden="1" outlineLevel="1" x14ac:dyDescent="0.3">
      <c r="A235" s="10" t="s">
        <v>238</v>
      </c>
      <c r="B235" s="11">
        <v>9.4688618422483651E-3</v>
      </c>
      <c r="C235" s="11">
        <f t="shared" si="18"/>
        <v>8.3213272395058456E-3</v>
      </c>
      <c r="D235" s="6">
        <f t="shared" si="19"/>
        <v>6.9244487026941972E-5</v>
      </c>
      <c r="E235" s="6">
        <f t="shared" si="22"/>
        <v>2.3857956936845037E-5</v>
      </c>
      <c r="F235" s="6">
        <f t="shared" si="23"/>
        <v>1.9870778183660293E-5</v>
      </c>
      <c r="G235" s="12">
        <f t="shared" si="20"/>
        <v>3.1561471726793795</v>
      </c>
      <c r="H235" s="18">
        <v>5.5999999999999999E-3</v>
      </c>
      <c r="I235" s="11">
        <f t="shared" si="21"/>
        <v>4.4576651044756933E-3</v>
      </c>
    </row>
    <row r="236" spans="1:9" hidden="1" outlineLevel="1" x14ac:dyDescent="0.3">
      <c r="A236" s="10" t="s">
        <v>239</v>
      </c>
      <c r="B236" s="11">
        <v>3.2404231462882455E-3</v>
      </c>
      <c r="C236" s="11">
        <f t="shared" si="18"/>
        <v>2.092888543545726E-3</v>
      </c>
      <c r="D236" s="6">
        <f t="shared" si="19"/>
        <v>4.3801824557049504E-6</v>
      </c>
      <c r="E236" s="6">
        <f t="shared" si="22"/>
        <v>6.9244487026941972E-5</v>
      </c>
      <c r="F236" s="6">
        <f t="shared" si="23"/>
        <v>3.6770094192710701E-5</v>
      </c>
      <c r="G236" s="12">
        <f t="shared" si="20"/>
        <v>4.5603542621306667</v>
      </c>
      <c r="H236" s="18">
        <v>3.3999999999999998E-3</v>
      </c>
      <c r="I236" s="11">
        <f t="shared" si="21"/>
        <v>6.0638349410839587E-3</v>
      </c>
    </row>
    <row r="237" spans="1:9" hidden="1" outlineLevel="1" x14ac:dyDescent="0.3">
      <c r="A237" s="10" t="s">
        <v>240</v>
      </c>
      <c r="B237" s="11">
        <v>-6.807947796135993E-3</v>
      </c>
      <c r="C237" s="11">
        <f t="shared" si="18"/>
        <v>-7.9554823988785134E-3</v>
      </c>
      <c r="D237" s="6">
        <f t="shared" si="19"/>
        <v>6.3289700198865831E-5</v>
      </c>
      <c r="E237" s="6">
        <f t="shared" si="22"/>
        <v>4.3801824557049504E-6</v>
      </c>
      <c r="F237" s="6">
        <f t="shared" si="23"/>
        <v>1.0610671780201272E-5</v>
      </c>
      <c r="G237" s="12">
        <f t="shared" si="20"/>
        <v>1.7966003250727647</v>
      </c>
      <c r="H237" s="18">
        <v>3.0999999999999999E-3</v>
      </c>
      <c r="I237" s="11">
        <f t="shared" si="21"/>
        <v>3.2574026125428944E-3</v>
      </c>
    </row>
    <row r="238" spans="1:9" hidden="1" outlineLevel="1" x14ac:dyDescent="0.3">
      <c r="A238" s="10" t="s">
        <v>241</v>
      </c>
      <c r="B238" s="11">
        <v>-2.6327778520118272E-3</v>
      </c>
      <c r="C238" s="11">
        <f t="shared" si="18"/>
        <v>-3.7803124547543467E-3</v>
      </c>
      <c r="D238" s="6">
        <f t="shared" si="19"/>
        <v>1.4290762255570835E-5</v>
      </c>
      <c r="E238" s="6">
        <f t="shared" si="22"/>
        <v>6.3289700198865831E-5</v>
      </c>
      <c r="F238" s="6">
        <f t="shared" si="23"/>
        <v>1.9268249023043915E-5</v>
      </c>
      <c r="G238" s="12">
        <f t="shared" si="20"/>
        <v>4.1378341236326497</v>
      </c>
      <c r="H238" s="18">
        <v>3.5999999999999999E-3</v>
      </c>
      <c r="I238" s="11">
        <f t="shared" si="21"/>
        <v>4.3895613702332392E-3</v>
      </c>
    </row>
    <row r="239" spans="1:9" hidden="1" outlineLevel="1" x14ac:dyDescent="0.3">
      <c r="A239" s="10" t="s">
        <v>242</v>
      </c>
      <c r="B239" s="11">
        <v>-4.0444486211237496E-3</v>
      </c>
      <c r="C239" s="11">
        <f t="shared" si="18"/>
        <v>-5.1919832238662691E-3</v>
      </c>
      <c r="D239" s="6">
        <f t="shared" si="19"/>
        <v>2.6956689796908779E-5</v>
      </c>
      <c r="E239" s="6">
        <f t="shared" si="22"/>
        <v>1.4290762255570835E-5</v>
      </c>
      <c r="F239" s="6">
        <f t="shared" si="23"/>
        <v>1.3376311784394364E-5</v>
      </c>
      <c r="G239" s="12">
        <f t="shared" si="20"/>
        <v>3.8083299414224441</v>
      </c>
      <c r="H239" s="18">
        <v>5.8999999999999999E-3</v>
      </c>
      <c r="I239" s="11">
        <f t="shared" si="21"/>
        <v>3.6573640486550368E-3</v>
      </c>
    </row>
    <row r="240" spans="1:9" hidden="1" outlineLevel="1" x14ac:dyDescent="0.3">
      <c r="A240" s="10" t="s">
        <v>243</v>
      </c>
      <c r="B240" s="11">
        <v>2.0690885846727327E-3</v>
      </c>
      <c r="C240" s="11">
        <f t="shared" si="18"/>
        <v>9.2155398193021322E-4</v>
      </c>
      <c r="D240" s="6">
        <f t="shared" si="19"/>
        <v>8.4926174161143178E-7</v>
      </c>
      <c r="E240" s="6">
        <f t="shared" si="22"/>
        <v>2.6956689796908779E-5</v>
      </c>
      <c r="F240" s="6">
        <f t="shared" si="23"/>
        <v>3.2108507163245677E-5</v>
      </c>
      <c r="G240" s="12">
        <f t="shared" si="20"/>
        <v>4.371779696500659</v>
      </c>
      <c r="H240" s="18">
        <v>4.8999999999999998E-3</v>
      </c>
      <c r="I240" s="11">
        <f t="shared" si="21"/>
        <v>5.666436901902789E-3</v>
      </c>
    </row>
    <row r="241" spans="1:9" hidden="1" outlineLevel="1" x14ac:dyDescent="0.3">
      <c r="A241" s="10" t="s">
        <v>244</v>
      </c>
      <c r="B241" s="11">
        <v>6.9491917839470385E-4</v>
      </c>
      <c r="C241" s="11">
        <f t="shared" si="18"/>
        <v>-4.5261542434781564E-4</v>
      </c>
      <c r="D241" s="6">
        <f t="shared" si="19"/>
        <v>2.0486072235755322E-7</v>
      </c>
      <c r="E241" s="6">
        <f t="shared" si="22"/>
        <v>8.4926174161143178E-7</v>
      </c>
      <c r="F241" s="6">
        <f t="shared" si="23"/>
        <v>1.9435086091296228E-5</v>
      </c>
      <c r="G241" s="12">
        <f t="shared" si="20"/>
        <v>4.7463890871436973</v>
      </c>
      <c r="H241" s="18">
        <v>3.3999999999999998E-3</v>
      </c>
      <c r="I241" s="11">
        <f t="shared" si="21"/>
        <v>4.4085242532276294E-3</v>
      </c>
    </row>
    <row r="242" spans="1:9" hidden="1" outlineLevel="1" x14ac:dyDescent="0.3">
      <c r="A242" s="10" t="s">
        <v>245</v>
      </c>
      <c r="B242" s="11">
        <v>7.2642663036685887E-3</v>
      </c>
      <c r="C242" s="11">
        <f t="shared" si="18"/>
        <v>6.1167317009260692E-3</v>
      </c>
      <c r="D242" s="6">
        <f t="shared" si="19"/>
        <v>3.7414406701113926E-5</v>
      </c>
      <c r="E242" s="6">
        <f t="shared" si="22"/>
        <v>2.0486072235755322E-7</v>
      </c>
      <c r="F242" s="6">
        <f t="shared" si="23"/>
        <v>9.8923447594934615E-6</v>
      </c>
      <c r="G242" s="12">
        <f t="shared" si="20"/>
        <v>3.6536673629768517</v>
      </c>
      <c r="H242" s="18">
        <v>6.6E-3</v>
      </c>
      <c r="I242" s="11">
        <f t="shared" si="21"/>
        <v>3.1452098116808457E-3</v>
      </c>
    </row>
    <row r="243" spans="1:9" hidden="1" outlineLevel="1" x14ac:dyDescent="0.3">
      <c r="A243" s="10" t="s">
        <v>246</v>
      </c>
      <c r="B243" s="11">
        <v>4.5944734228776339E-3</v>
      </c>
      <c r="C243" s="11">
        <f t="shared" si="18"/>
        <v>3.4469388201351144E-3</v>
      </c>
      <c r="D243" s="6">
        <f t="shared" si="19"/>
        <v>1.1881387229754455E-5</v>
      </c>
      <c r="E243" s="6">
        <f t="shared" si="22"/>
        <v>3.7414406701113926E-5</v>
      </c>
      <c r="F243" s="6">
        <f t="shared" si="23"/>
        <v>4.053649429652158E-5</v>
      </c>
      <c r="G243" s="12">
        <f t="shared" si="20"/>
        <v>4.1991340118836096</v>
      </c>
      <c r="H243" s="18">
        <v>4.1999999999999997E-3</v>
      </c>
      <c r="I243" s="11">
        <f t="shared" si="21"/>
        <v>6.3668276477788829E-3</v>
      </c>
    </row>
    <row r="244" spans="1:9" hidden="1" outlineLevel="1" x14ac:dyDescent="0.3">
      <c r="A244" s="10" t="s">
        <v>247</v>
      </c>
      <c r="B244" s="11">
        <v>2.0316288015316416E-3</v>
      </c>
      <c r="C244" s="11">
        <f t="shared" si="18"/>
        <v>8.8409419878912208E-4</v>
      </c>
      <c r="D244" s="6">
        <f t="shared" si="19"/>
        <v>7.8162255233257968E-7</v>
      </c>
      <c r="E244" s="6">
        <f t="shared" si="22"/>
        <v>1.1881387229754455E-5</v>
      </c>
      <c r="F244" s="6">
        <f t="shared" si="23"/>
        <v>1.6507277188898997E-5</v>
      </c>
      <c r="G244" s="12">
        <f t="shared" si="20"/>
        <v>4.3732396910469769</v>
      </c>
      <c r="H244" s="18">
        <v>4.8999999999999998E-3</v>
      </c>
      <c r="I244" s="11">
        <f t="shared" si="21"/>
        <v>4.0629148636045767E-3</v>
      </c>
    </row>
    <row r="245" spans="1:9" hidden="1" outlineLevel="1" x14ac:dyDescent="0.3">
      <c r="A245" s="10" t="s">
        <v>248</v>
      </c>
      <c r="B245" s="11">
        <v>-7.5168899509524484E-3</v>
      </c>
      <c r="C245" s="11">
        <f t="shared" si="18"/>
        <v>-8.6644245536949688E-3</v>
      </c>
      <c r="D245" s="6">
        <f t="shared" si="19"/>
        <v>7.5072252846672258E-5</v>
      </c>
      <c r="E245" s="6">
        <f t="shared" si="22"/>
        <v>7.8162255233257968E-7</v>
      </c>
      <c r="F245" s="6">
        <f t="shared" si="23"/>
        <v>1.9423449369524654E-5</v>
      </c>
      <c r="G245" s="12">
        <f t="shared" si="20"/>
        <v>3.3089605019872859</v>
      </c>
      <c r="H245" s="18">
        <v>8.3000000000000001E-3</v>
      </c>
      <c r="I245" s="11">
        <f t="shared" si="21"/>
        <v>4.4072042577494239E-3</v>
      </c>
    </row>
    <row r="246" spans="1:9" hidden="1" outlineLevel="1" x14ac:dyDescent="0.3">
      <c r="A246" s="10" t="s">
        <v>249</v>
      </c>
      <c r="B246" s="11">
        <v>-6.7991443384025421E-3</v>
      </c>
      <c r="C246" s="11">
        <f t="shared" si="18"/>
        <v>-7.9466789411450616E-3</v>
      </c>
      <c r="D246" s="6">
        <f t="shared" si="19"/>
        <v>6.3149706193638399E-5</v>
      </c>
      <c r="E246" s="6">
        <f t="shared" si="22"/>
        <v>7.5072252846672258E-5</v>
      </c>
      <c r="F246" s="6">
        <f t="shared" si="23"/>
        <v>6.6204707620565528E-5</v>
      </c>
      <c r="G246" s="12">
        <f t="shared" si="20"/>
        <v>3.3878402183438436</v>
      </c>
      <c r="H246" s="18">
        <v>8.8000000000000005E-3</v>
      </c>
      <c r="I246" s="11">
        <f t="shared" si="21"/>
        <v>8.1366275336017153E-3</v>
      </c>
    </row>
    <row r="247" spans="1:9" hidden="1" outlineLevel="1" x14ac:dyDescent="0.3">
      <c r="A247" s="10" t="s">
        <v>250</v>
      </c>
      <c r="B247" s="11">
        <v>1.5011196983291048E-3</v>
      </c>
      <c r="C247" s="11">
        <f t="shared" si="18"/>
        <v>3.5358509558658532E-4</v>
      </c>
      <c r="D247" s="6">
        <f t="shared" si="19"/>
        <v>1.2502241982097467E-7</v>
      </c>
      <c r="E247" s="6">
        <f t="shared" si="22"/>
        <v>6.3149706193638399E-5</v>
      </c>
      <c r="F247" s="6">
        <f t="shared" si="23"/>
        <v>7.0630853071047768E-5</v>
      </c>
      <c r="G247" s="12">
        <f t="shared" si="20"/>
        <v>3.8621603069529971</v>
      </c>
      <c r="H247" s="18">
        <v>8.3000000000000001E-3</v>
      </c>
      <c r="I247" s="11">
        <f t="shared" si="21"/>
        <v>8.4042163864959923E-3</v>
      </c>
    </row>
    <row r="248" spans="1:9" hidden="1" outlineLevel="1" x14ac:dyDescent="0.3">
      <c r="A248" s="10" t="s">
        <v>251</v>
      </c>
      <c r="B248" s="11">
        <v>-2.1244458061828826E-3</v>
      </c>
      <c r="C248" s="11">
        <f t="shared" si="18"/>
        <v>-3.2719804089254021E-3</v>
      </c>
      <c r="D248" s="6">
        <f t="shared" si="19"/>
        <v>1.0705855796391641E-5</v>
      </c>
      <c r="E248" s="6">
        <f t="shared" si="22"/>
        <v>1.2502241982097467E-7</v>
      </c>
      <c r="F248" s="6">
        <f t="shared" si="23"/>
        <v>5.3310702276536501E-5</v>
      </c>
      <c r="G248" s="12">
        <f t="shared" si="20"/>
        <v>4.1037517420731229</v>
      </c>
      <c r="H248" s="18">
        <v>5.4000000000000003E-3</v>
      </c>
      <c r="I248" s="11">
        <f t="shared" si="21"/>
        <v>7.3014178264592215E-3</v>
      </c>
    </row>
    <row r="249" spans="1:9" hidden="1" outlineLevel="1" x14ac:dyDescent="0.3">
      <c r="A249" s="10" t="s">
        <v>252</v>
      </c>
      <c r="B249" s="11">
        <v>-3.1978163261227981E-2</v>
      </c>
      <c r="C249" s="11">
        <f t="shared" si="18"/>
        <v>-3.3125697863970502E-2</v>
      </c>
      <c r="D249" s="6">
        <f t="shared" si="19"/>
        <v>1.0973118589750598E-3</v>
      </c>
      <c r="E249" s="6">
        <f t="shared" si="22"/>
        <v>1.0705855796391641E-5</v>
      </c>
      <c r="F249" s="6">
        <f t="shared" si="23"/>
        <v>2.5032365393716193E-5</v>
      </c>
      <c r="G249" s="12">
        <f t="shared" si="20"/>
        <v>1.0523309259530897</v>
      </c>
      <c r="H249" s="18">
        <v>1.55E-2</v>
      </c>
      <c r="I249" s="11">
        <f t="shared" si="21"/>
        <v>5.0032354925304279E-3</v>
      </c>
    </row>
    <row r="250" spans="1:9" hidden="1" outlineLevel="1" x14ac:dyDescent="0.3">
      <c r="A250" s="10" t="s">
        <v>253</v>
      </c>
      <c r="B250" s="11">
        <v>-2.1556336322551977E-2</v>
      </c>
      <c r="C250" s="11">
        <f t="shared" si="18"/>
        <v>-2.2703870925294495E-2</v>
      </c>
      <c r="D250" s="6">
        <f t="shared" si="19"/>
        <v>5.1546575499243272E-4</v>
      </c>
      <c r="E250" s="6">
        <f t="shared" si="22"/>
        <v>1.0973118589750598E-3</v>
      </c>
      <c r="F250" s="6">
        <f t="shared" si="23"/>
        <v>3.7189095595386418E-4</v>
      </c>
      <c r="G250" s="12">
        <f t="shared" si="20"/>
        <v>2.28730820669317</v>
      </c>
      <c r="H250" s="18">
        <v>1.7999999999999999E-2</v>
      </c>
      <c r="I250" s="11">
        <f t="shared" si="21"/>
        <v>1.9284474479587567E-2</v>
      </c>
    </row>
    <row r="251" spans="1:9" hidden="1" outlineLevel="1" x14ac:dyDescent="0.3">
      <c r="A251" s="10" t="s">
        <v>254</v>
      </c>
      <c r="B251" s="11">
        <v>1.1396985058241341E-2</v>
      </c>
      <c r="C251" s="11">
        <f t="shared" si="18"/>
        <v>1.0249450455498821E-2</v>
      </c>
      <c r="D251" s="6">
        <f t="shared" si="19"/>
        <v>1.0505123463972499E-4</v>
      </c>
      <c r="E251" s="6">
        <f t="shared" si="22"/>
        <v>5.1546575499243272E-4</v>
      </c>
      <c r="F251" s="6">
        <f t="shared" si="23"/>
        <v>3.3523687262971522E-4</v>
      </c>
      <c r="G251" s="12">
        <f t="shared" si="20"/>
        <v>2.8516673574635929</v>
      </c>
      <c r="H251" s="18">
        <v>1.9900000000000001E-2</v>
      </c>
      <c r="I251" s="11">
        <f t="shared" si="21"/>
        <v>1.8309474941398927E-2</v>
      </c>
    </row>
    <row r="252" spans="1:9" hidden="1" outlineLevel="1" x14ac:dyDescent="0.3">
      <c r="A252" s="10" t="s">
        <v>255</v>
      </c>
      <c r="B252" s="11">
        <v>-3.5358425975654702E-3</v>
      </c>
      <c r="C252" s="11">
        <f t="shared" si="18"/>
        <v>-4.6833772003079897E-3</v>
      </c>
      <c r="D252" s="6">
        <f t="shared" si="19"/>
        <v>2.1934022000364702E-5</v>
      </c>
      <c r="E252" s="6">
        <f t="shared" si="22"/>
        <v>1.0505123463972499E-4</v>
      </c>
      <c r="F252" s="6">
        <f t="shared" si="23"/>
        <v>3.1918207501473075E-4</v>
      </c>
      <c r="G252" s="12">
        <f t="shared" si="20"/>
        <v>3.8031059594236565</v>
      </c>
      <c r="H252" s="18">
        <v>7.0000000000000001E-3</v>
      </c>
      <c r="I252" s="11">
        <f t="shared" si="21"/>
        <v>1.7865667494239637E-2</v>
      </c>
    </row>
    <row r="253" spans="1:9" hidden="1" outlineLevel="1" x14ac:dyDescent="0.3">
      <c r="A253" s="10" t="s">
        <v>256</v>
      </c>
      <c r="B253" s="11">
        <v>2.1465312079871273E-2</v>
      </c>
      <c r="C253" s="11">
        <f t="shared" si="18"/>
        <v>2.0317777477128755E-2</v>
      </c>
      <c r="D253" s="6">
        <f t="shared" si="19"/>
        <v>4.1281208161012055E-4</v>
      </c>
      <c r="E253" s="6">
        <f t="shared" si="22"/>
        <v>2.1934022000364702E-5</v>
      </c>
      <c r="F253" s="6">
        <f t="shared" si="23"/>
        <v>4.1994469796609585E-5</v>
      </c>
      <c r="G253" s="12">
        <f t="shared" si="20"/>
        <v>1.155091880562428</v>
      </c>
      <c r="H253" s="18">
        <v>8.5000000000000006E-3</v>
      </c>
      <c r="I253" s="11">
        <f t="shared" si="21"/>
        <v>6.4803140199074906E-3</v>
      </c>
    </row>
    <row r="254" spans="1:9" hidden="1" outlineLevel="1" x14ac:dyDescent="0.3">
      <c r="A254" s="10" t="s">
        <v>257</v>
      </c>
      <c r="B254" s="11">
        <v>-3.5623694359846626E-3</v>
      </c>
      <c r="C254" s="11">
        <f t="shared" si="18"/>
        <v>-4.7099040387271821E-3</v>
      </c>
      <c r="D254" s="6">
        <f t="shared" si="19"/>
        <v>2.2183196054018622E-5</v>
      </c>
      <c r="E254" s="6">
        <f t="shared" si="22"/>
        <v>4.1281208161012055E-4</v>
      </c>
      <c r="F254" s="6">
        <f t="shared" si="23"/>
        <v>1.2685531614241156E-4</v>
      </c>
      <c r="G254" s="12">
        <f t="shared" si="20"/>
        <v>3.5854300156759153</v>
      </c>
      <c r="H254" s="18">
        <v>9.7000000000000003E-3</v>
      </c>
      <c r="I254" s="11">
        <f t="shared" si="21"/>
        <v>1.126300653211262E-2</v>
      </c>
    </row>
    <row r="255" spans="1:9" hidden="1" outlineLevel="1" x14ac:dyDescent="0.3">
      <c r="A255" s="10" t="s">
        <v>258</v>
      </c>
      <c r="B255" s="11">
        <v>-1.2811088861591487E-2</v>
      </c>
      <c r="C255" s="11">
        <f t="shared" si="18"/>
        <v>-1.3958623464334007E-2</v>
      </c>
      <c r="D255" s="6">
        <f t="shared" si="19"/>
        <v>1.948431690190559E-4</v>
      </c>
      <c r="E255" s="6">
        <f t="shared" si="22"/>
        <v>2.2183196054018622E-5</v>
      </c>
      <c r="F255" s="6">
        <f t="shared" si="23"/>
        <v>7.6196645023338764E-5</v>
      </c>
      <c r="G255" s="12">
        <f t="shared" si="20"/>
        <v>2.7649489428685166</v>
      </c>
      <c r="H255" s="18">
        <v>1.09E-2</v>
      </c>
      <c r="I255" s="11">
        <f t="shared" si="21"/>
        <v>8.7290689665816459E-3</v>
      </c>
    </row>
    <row r="256" spans="1:9" hidden="1" outlineLevel="1" x14ac:dyDescent="0.3">
      <c r="A256" s="10" t="s">
        <v>259</v>
      </c>
      <c r="B256" s="11">
        <v>2.5535299614484119E-3</v>
      </c>
      <c r="C256" s="11">
        <f t="shared" si="18"/>
        <v>1.4059953587058924E-3</v>
      </c>
      <c r="D256" s="6">
        <f t="shared" si="19"/>
        <v>1.976822948702511E-6</v>
      </c>
      <c r="E256" s="6">
        <f t="shared" si="22"/>
        <v>1.948431690190559E-4</v>
      </c>
      <c r="F256" s="6">
        <f t="shared" si="23"/>
        <v>1.2462865109642471E-4</v>
      </c>
      <c r="G256" s="12">
        <f t="shared" si="20"/>
        <v>3.9855026060115804</v>
      </c>
      <c r="H256" s="18">
        <v>7.1999999999999998E-3</v>
      </c>
      <c r="I256" s="11">
        <f t="shared" si="21"/>
        <v>1.1163720307156781E-2</v>
      </c>
    </row>
    <row r="257" spans="1:9" hidden="1" outlineLevel="1" x14ac:dyDescent="0.3">
      <c r="A257" s="10" t="s">
        <v>260</v>
      </c>
      <c r="B257" s="11">
        <v>-5.0010200414798926E-3</v>
      </c>
      <c r="C257" s="11">
        <f t="shared" si="18"/>
        <v>-6.148554644222412E-3</v>
      </c>
      <c r="D257" s="6">
        <f t="shared" si="19"/>
        <v>3.7804724212988989E-5</v>
      </c>
      <c r="E257" s="6">
        <f t="shared" si="22"/>
        <v>1.976822948702511E-6</v>
      </c>
      <c r="F257" s="6">
        <f t="shared" si="23"/>
        <v>4.0712539716314832E-5</v>
      </c>
      <c r="G257" s="12">
        <f t="shared" si="20"/>
        <v>3.6065188075406929</v>
      </c>
      <c r="H257" s="18">
        <v>7.7999999999999996E-3</v>
      </c>
      <c r="I257" s="11">
        <f t="shared" si="21"/>
        <v>6.3806378769144098E-3</v>
      </c>
    </row>
    <row r="258" spans="1:9" hidden="1" outlineLevel="1" x14ac:dyDescent="0.3">
      <c r="A258" s="10" t="s">
        <v>261</v>
      </c>
      <c r="B258" s="11">
        <v>-4.9884440524250841E-3</v>
      </c>
      <c r="C258" s="11">
        <f t="shared" si="18"/>
        <v>-6.1359786551676036E-3</v>
      </c>
      <c r="D258" s="6">
        <f t="shared" si="19"/>
        <v>3.7650234056672434E-5</v>
      </c>
      <c r="E258" s="6">
        <f t="shared" si="22"/>
        <v>3.7804724212988989E-5</v>
      </c>
      <c r="F258" s="6">
        <f t="shared" si="23"/>
        <v>5.3694636878798408E-5</v>
      </c>
      <c r="G258" s="12">
        <f t="shared" si="20"/>
        <v>3.0239382451515229</v>
      </c>
      <c r="H258" s="18">
        <v>1.8100000000000002E-2</v>
      </c>
      <c r="I258" s="11">
        <f t="shared" si="21"/>
        <v>7.3276624430167643E-3</v>
      </c>
    </row>
    <row r="259" spans="1:9" hidden="1" outlineLevel="1" x14ac:dyDescent="0.3">
      <c r="A259" s="10" t="s">
        <v>262</v>
      </c>
      <c r="B259" s="11">
        <v>-2.4431625342863188E-2</v>
      </c>
      <c r="C259" s="11">
        <f t="shared" si="18"/>
        <v>-2.5579159945605709E-2</v>
      </c>
      <c r="D259" s="6">
        <f t="shared" si="19"/>
        <v>6.5429342352287944E-4</v>
      </c>
      <c r="E259" s="6">
        <f t="shared" si="22"/>
        <v>3.7650234056672434E-5</v>
      </c>
      <c r="F259" s="6">
        <f t="shared" si="23"/>
        <v>2.5576782180547968E-4</v>
      </c>
      <c r="G259" s="12">
        <f t="shared" si="20"/>
        <v>1.9495278388970458</v>
      </c>
      <c r="H259" s="18">
        <v>1.61E-2</v>
      </c>
      <c r="I259" s="11">
        <f t="shared" si="21"/>
        <v>1.5992742785572452E-2</v>
      </c>
    </row>
    <row r="260" spans="1:9" hidden="1" outlineLevel="1" x14ac:dyDescent="0.3">
      <c r="A260" s="10" t="s">
        <v>263</v>
      </c>
      <c r="B260" s="11">
        <v>1.6185401858153918E-2</v>
      </c>
      <c r="C260" s="11">
        <f t="shared" si="18"/>
        <v>1.5037867255411399E-2</v>
      </c>
      <c r="D260" s="6">
        <f t="shared" si="19"/>
        <v>2.2613745159137436E-4</v>
      </c>
      <c r="E260" s="6">
        <f t="shared" si="22"/>
        <v>6.5429342352287944E-4</v>
      </c>
      <c r="F260" s="6">
        <f t="shared" si="23"/>
        <v>3.1003729609107672E-4</v>
      </c>
      <c r="G260" s="12">
        <f t="shared" si="20"/>
        <v>2.7224489704179171</v>
      </c>
      <c r="H260" s="18">
        <v>1.2500000000000001E-2</v>
      </c>
      <c r="I260" s="11">
        <f t="shared" si="21"/>
        <v>1.7607875967619625E-2</v>
      </c>
    </row>
    <row r="261" spans="1:9" hidden="1" outlineLevel="1" x14ac:dyDescent="0.3">
      <c r="A261" s="10" t="s">
        <v>264</v>
      </c>
      <c r="B261" s="11">
        <v>-1.1927781577805356E-2</v>
      </c>
      <c r="C261" s="11">
        <f t="shared" si="18"/>
        <v>-1.3075316180547875E-2</v>
      </c>
      <c r="D261" s="6">
        <f t="shared" si="19"/>
        <v>1.7096389322129708E-4</v>
      </c>
      <c r="E261" s="6">
        <f t="shared" si="22"/>
        <v>2.2613745159137436E-4</v>
      </c>
      <c r="F261" s="6">
        <f t="shared" si="23"/>
        <v>1.5837637029869831E-4</v>
      </c>
      <c r="G261" s="12">
        <f t="shared" si="20"/>
        <v>2.8776607042579605</v>
      </c>
      <c r="H261" s="18">
        <v>1.5299999999999999E-2</v>
      </c>
      <c r="I261" s="11">
        <f t="shared" si="21"/>
        <v>1.2584767391521319E-2</v>
      </c>
    </row>
    <row r="262" spans="1:9" hidden="1" outlineLevel="1" x14ac:dyDescent="0.3">
      <c r="A262" s="10" t="s">
        <v>265</v>
      </c>
      <c r="B262" s="11">
        <v>-9.9892488145965231E-3</v>
      </c>
      <c r="C262" s="11">
        <f t="shared" si="18"/>
        <v>-1.1136783417339043E-2</v>
      </c>
      <c r="D262" s="6">
        <f t="shared" si="19"/>
        <v>1.2402794488471788E-4</v>
      </c>
      <c r="E262" s="6">
        <f t="shared" si="22"/>
        <v>1.7096389322129708E-4</v>
      </c>
      <c r="F262" s="6">
        <f t="shared" si="23"/>
        <v>2.0785431969888129E-4</v>
      </c>
      <c r="G262" s="12">
        <f t="shared" si="20"/>
        <v>2.696516570267109</v>
      </c>
      <c r="H262" s="18">
        <v>2.3800000000000002E-2</v>
      </c>
      <c r="I262" s="11">
        <f t="shared" si="21"/>
        <v>1.4417153661485381E-2</v>
      </c>
    </row>
    <row r="263" spans="1:9" hidden="1" outlineLevel="1" x14ac:dyDescent="0.3">
      <c r="A263" s="10" t="s">
        <v>266</v>
      </c>
      <c r="B263" s="11">
        <v>1.7508207143035737E-2</v>
      </c>
      <c r="C263" s="11">
        <f t="shared" si="18"/>
        <v>1.636067254029322E-2</v>
      </c>
      <c r="D263" s="6">
        <f t="shared" si="19"/>
        <v>2.6767160597070458E-4</v>
      </c>
      <c r="E263" s="6">
        <f t="shared" si="22"/>
        <v>1.2402794488471788E-4</v>
      </c>
      <c r="F263" s="6">
        <f t="shared" si="23"/>
        <v>4.5156130277311047E-4</v>
      </c>
      <c r="G263" s="12">
        <f t="shared" si="20"/>
        <v>2.3686244928966196</v>
      </c>
      <c r="H263" s="18">
        <v>1.01E-2</v>
      </c>
      <c r="I263" s="11">
        <f t="shared" si="21"/>
        <v>2.1249971829936869E-2</v>
      </c>
    </row>
    <row r="264" spans="1:9" hidden="1" outlineLevel="1" x14ac:dyDescent="0.3">
      <c r="A264" s="10" t="s">
        <v>267</v>
      </c>
      <c r="B264" s="11">
        <v>9.6467269663559688E-3</v>
      </c>
      <c r="C264" s="11">
        <f t="shared" si="18"/>
        <v>8.4991923636134493E-3</v>
      </c>
      <c r="D264" s="6">
        <f t="shared" si="19"/>
        <v>7.2236270833705171E-5</v>
      </c>
      <c r="E264" s="6">
        <f t="shared" si="22"/>
        <v>2.6767160597070458E-4</v>
      </c>
      <c r="F264" s="6">
        <f t="shared" si="23"/>
        <v>1.2443078358478129E-4</v>
      </c>
      <c r="G264" s="12">
        <f t="shared" si="20"/>
        <v>3.2603007221760461</v>
      </c>
      <c r="H264" s="18">
        <v>1.14E-2</v>
      </c>
      <c r="I264" s="11">
        <f t="shared" si="21"/>
        <v>1.1154854709263643E-2</v>
      </c>
    </row>
    <row r="265" spans="1:9" hidden="1" outlineLevel="1" x14ac:dyDescent="0.3">
      <c r="A265" s="10" t="s">
        <v>268</v>
      </c>
      <c r="B265" s="11">
        <v>1.0495081133103101E-2</v>
      </c>
      <c r="C265" s="11">
        <f t="shared" si="18"/>
        <v>9.3475465303605818E-3</v>
      </c>
      <c r="D265" s="6">
        <f t="shared" si="19"/>
        <v>8.737662613725615E-5</v>
      </c>
      <c r="E265" s="6">
        <f t="shared" si="22"/>
        <v>7.2236270833705171E-5</v>
      </c>
      <c r="F265" s="6">
        <f t="shared" si="23"/>
        <v>1.119822463518594E-4</v>
      </c>
      <c r="G265" s="12">
        <f t="shared" si="20"/>
        <v>2.8820074982958119</v>
      </c>
      <c r="H265" s="18">
        <v>5.5999999999999999E-3</v>
      </c>
      <c r="I265" s="11">
        <f t="shared" si="21"/>
        <v>1.0582166429983011E-2</v>
      </c>
    </row>
    <row r="266" spans="1:9" hidden="1" outlineLevel="1" x14ac:dyDescent="0.3">
      <c r="A266" s="10" t="s">
        <v>269</v>
      </c>
      <c r="B266" s="11">
        <v>-4.3398525457995427E-3</v>
      </c>
      <c r="C266" s="11">
        <f t="shared" si="18"/>
        <v>-5.4873871485420622E-3</v>
      </c>
      <c r="D266" s="6">
        <f t="shared" si="19"/>
        <v>3.0111417717984585E-5</v>
      </c>
      <c r="E266" s="6">
        <f t="shared" si="22"/>
        <v>8.737662613725615E-5</v>
      </c>
      <c r="F266" s="6">
        <f t="shared" si="23"/>
        <v>3.988956768433297E-5</v>
      </c>
      <c r="G266" s="12">
        <f t="shared" si="20"/>
        <v>3.3412178614793304</v>
      </c>
      <c r="H266" s="18">
        <v>1.2699999999999999E-2</v>
      </c>
      <c r="I266" s="11">
        <f t="shared" si="21"/>
        <v>6.3158188451168367E-3</v>
      </c>
    </row>
    <row r="267" spans="1:9" hidden="1" outlineLevel="1" x14ac:dyDescent="0.3">
      <c r="A267" s="10" t="s">
        <v>270</v>
      </c>
      <c r="B267" s="11">
        <v>7.5245961744955072E-3</v>
      </c>
      <c r="C267" s="11">
        <f t="shared" si="18"/>
        <v>6.3770615717529877E-3</v>
      </c>
      <c r="D267" s="6">
        <f t="shared" si="19"/>
        <v>4.0666914289928685E-5</v>
      </c>
      <c r="E267" s="6">
        <f t="shared" si="22"/>
        <v>3.0111417717984585E-5</v>
      </c>
      <c r="F267" s="6">
        <f t="shared" si="23"/>
        <v>1.284700381714875E-4</v>
      </c>
      <c r="G267" s="12">
        <f t="shared" si="20"/>
        <v>3.5382185119074383</v>
      </c>
      <c r="H267" s="18">
        <v>4.8999999999999998E-3</v>
      </c>
      <c r="I267" s="11">
        <f t="shared" si="21"/>
        <v>1.1334462412107929E-2</v>
      </c>
    </row>
    <row r="268" spans="1:9" hidden="1" outlineLevel="1" x14ac:dyDescent="0.3">
      <c r="A268" s="10" t="s">
        <v>271</v>
      </c>
      <c r="B268" s="11">
        <v>6.7836330209826712E-3</v>
      </c>
      <c r="C268" s="11">
        <f t="shared" si="18"/>
        <v>5.6360984182401517E-3</v>
      </c>
      <c r="D268" s="6">
        <f t="shared" si="19"/>
        <v>3.1765605380089142E-5</v>
      </c>
      <c r="E268" s="6">
        <f t="shared" si="22"/>
        <v>4.0666914289928685E-5</v>
      </c>
      <c r="F268" s="6">
        <f t="shared" si="23"/>
        <v>2.6285359567989705E-5</v>
      </c>
      <c r="G268" s="12">
        <f t="shared" si="20"/>
        <v>3.5169054394202801</v>
      </c>
      <c r="H268" s="18">
        <v>3.7000000000000002E-3</v>
      </c>
      <c r="I268" s="11">
        <f t="shared" si="21"/>
        <v>5.126924962196122E-3</v>
      </c>
    </row>
    <row r="269" spans="1:9" hidden="1" outlineLevel="1" x14ac:dyDescent="0.3">
      <c r="A269" s="10" t="s">
        <v>272</v>
      </c>
      <c r="B269" s="11">
        <v>2.1048224217945364E-2</v>
      </c>
      <c r="C269" s="11">
        <f t="shared" si="18"/>
        <v>1.9900689615202846E-2</v>
      </c>
      <c r="D269" s="6">
        <f t="shared" si="19"/>
        <v>3.9603744716064241E-4</v>
      </c>
      <c r="E269" s="6">
        <f t="shared" si="22"/>
        <v>3.1765605380089142E-5</v>
      </c>
      <c r="F269" s="6">
        <f t="shared" si="23"/>
        <v>1.6935737141715076E-5</v>
      </c>
      <c r="G269" s="12">
        <f t="shared" si="20"/>
        <v>1.6213722788800717</v>
      </c>
      <c r="H269" s="18">
        <v>9.4999999999999998E-3</v>
      </c>
      <c r="I269" s="11">
        <f t="shared" si="21"/>
        <v>4.115305230686428E-3</v>
      </c>
    </row>
    <row r="270" spans="1:9" hidden="1" outlineLevel="1" x14ac:dyDescent="0.3">
      <c r="A270" s="10" t="s">
        <v>273</v>
      </c>
      <c r="B270" s="11">
        <v>4.1702055461648597E-4</v>
      </c>
      <c r="C270" s="11">
        <f t="shared" si="18"/>
        <v>-7.3051404812603357E-4</v>
      </c>
      <c r="D270" s="6">
        <f t="shared" si="19"/>
        <v>5.3365077450948494E-7</v>
      </c>
      <c r="E270" s="6">
        <f t="shared" si="22"/>
        <v>3.9603744716064241E-4</v>
      </c>
      <c r="F270" s="6">
        <f t="shared" si="23"/>
        <v>1.3760583918858912E-4</v>
      </c>
      <c r="G270" s="12">
        <f t="shared" si="20"/>
        <v>4.3394743152232795</v>
      </c>
      <c r="H270" s="18">
        <v>5.1000000000000004E-3</v>
      </c>
      <c r="I270" s="11">
        <f t="shared" si="21"/>
        <v>1.1730551529599498E-2</v>
      </c>
    </row>
    <row r="271" spans="1:9" hidden="1" outlineLevel="1" x14ac:dyDescent="0.3">
      <c r="A271" s="10" t="s">
        <v>274</v>
      </c>
      <c r="B271" s="11">
        <v>-7.7393252450708517E-3</v>
      </c>
      <c r="C271" s="11">
        <f t="shared" ref="C271:C334" si="24">B271-B$5</f>
        <v>-8.886859847813372E-3</v>
      </c>
      <c r="D271" s="6">
        <f t="shared" ref="D271:D334" si="25">C271^2</f>
        <v>7.8976277954677515E-5</v>
      </c>
      <c r="E271" s="6">
        <f t="shared" si="22"/>
        <v>5.3365077450948494E-7</v>
      </c>
      <c r="F271" s="6">
        <f t="shared" si="23"/>
        <v>2.0895949129502639E-5</v>
      </c>
      <c r="G271" s="12">
        <f t="shared" ref="G271:G334" si="26">IFERROR(LN(_xlfn.GAMMA((B$11+1)/2)/(H271*SQRT(B$11*PI())*_xlfn.GAMMA(B$11/2))*(1 + D271/(H271^2*B$11))^(-(B$11+1)/2)),-10000)</f>
        <v>3.2036005043617379</v>
      </c>
      <c r="H271" s="18">
        <v>6.7999999999999996E-3</v>
      </c>
      <c r="I271" s="11">
        <f t="shared" ref="I271:I334" si="27">SQRT(F271)</f>
        <v>4.5712087164668644E-3</v>
      </c>
    </row>
    <row r="272" spans="1:9" hidden="1" outlineLevel="1" x14ac:dyDescent="0.3">
      <c r="A272" s="10" t="s">
        <v>275</v>
      </c>
      <c r="B272" s="11">
        <v>-2.344059265594832E-2</v>
      </c>
      <c r="C272" s="11">
        <f t="shared" si="24"/>
        <v>-2.4588127258690841E-2</v>
      </c>
      <c r="D272" s="6">
        <f t="shared" si="25"/>
        <v>6.0457600208957559E-4</v>
      </c>
      <c r="E272" s="6">
        <f t="shared" ref="E272:E335" si="28">D271</f>
        <v>7.8976277954677515E-5</v>
      </c>
      <c r="F272" s="6">
        <f t="shared" ref="F272:F335" si="29">B$6+B$7*E272+B$8*H271^2</f>
        <v>4.971716098664607E-5</v>
      </c>
      <c r="G272" s="12">
        <f t="shared" si="26"/>
        <v>1.1438006470217763</v>
      </c>
      <c r="H272" s="18">
        <v>1.0800000000000001E-2</v>
      </c>
      <c r="I272" s="11">
        <f t="shared" si="27"/>
        <v>7.0510397096205657E-3</v>
      </c>
    </row>
    <row r="273" spans="1:9" hidden="1" outlineLevel="1" x14ac:dyDescent="0.3">
      <c r="A273" s="10" t="s">
        <v>276</v>
      </c>
      <c r="B273" s="11">
        <v>-3.974061184743684E-3</v>
      </c>
      <c r="C273" s="11">
        <f t="shared" si="24"/>
        <v>-5.1215957874862035E-3</v>
      </c>
      <c r="D273" s="6">
        <f t="shared" si="25"/>
        <v>2.6230743410396425E-5</v>
      </c>
      <c r="E273" s="6">
        <f t="shared" si="28"/>
        <v>6.0457600208957559E-4</v>
      </c>
      <c r="F273" s="6">
        <f t="shared" si="29"/>
        <v>1.9347559614968956E-4</v>
      </c>
      <c r="G273" s="12">
        <f t="shared" si="26"/>
        <v>3.6225305570890738</v>
      </c>
      <c r="H273" s="18">
        <v>8.8999999999999999E-3</v>
      </c>
      <c r="I273" s="11">
        <f t="shared" si="27"/>
        <v>1.3909550537299527E-2</v>
      </c>
    </row>
    <row r="274" spans="1:9" hidden="1" outlineLevel="1" x14ac:dyDescent="0.3">
      <c r="A274" s="10" t="s">
        <v>277</v>
      </c>
      <c r="B274" s="11">
        <v>-8.1796092439151667E-3</v>
      </c>
      <c r="C274" s="11">
        <f t="shared" si="24"/>
        <v>-9.3271438466576862E-3</v>
      </c>
      <c r="D274" s="6">
        <f t="shared" si="25"/>
        <v>8.6995612336244335E-5</v>
      </c>
      <c r="E274" s="6">
        <f t="shared" si="28"/>
        <v>2.6230743410396425E-5</v>
      </c>
      <c r="F274" s="6">
        <f t="shared" si="29"/>
        <v>6.5620190998689763E-5</v>
      </c>
      <c r="G274" s="12">
        <f t="shared" si="26"/>
        <v>3.119663626449936</v>
      </c>
      <c r="H274" s="18">
        <v>1.38E-2</v>
      </c>
      <c r="I274" s="11">
        <f t="shared" si="27"/>
        <v>8.1006290495670621E-3</v>
      </c>
    </row>
    <row r="275" spans="1:9" hidden="1" outlineLevel="1" x14ac:dyDescent="0.3">
      <c r="A275" s="10" t="s">
        <v>278</v>
      </c>
      <c r="B275" s="11">
        <v>8.2895433310272819E-3</v>
      </c>
      <c r="C275" s="11">
        <f t="shared" si="24"/>
        <v>7.1420087282847624E-3</v>
      </c>
      <c r="D275" s="6">
        <f t="shared" si="25"/>
        <v>5.1008288674895732E-5</v>
      </c>
      <c r="E275" s="6">
        <f t="shared" si="28"/>
        <v>8.6995612336244335E-5</v>
      </c>
      <c r="F275" s="6">
        <f t="shared" si="29"/>
        <v>1.603399316943868E-4</v>
      </c>
      <c r="G275" s="12">
        <f t="shared" si="26"/>
        <v>3.154167491560484</v>
      </c>
      <c r="H275" s="18">
        <v>1.4999999999999999E-2</v>
      </c>
      <c r="I275" s="11">
        <f t="shared" si="27"/>
        <v>1.2662540491322694E-2</v>
      </c>
    </row>
    <row r="276" spans="1:9" hidden="1" outlineLevel="1" x14ac:dyDescent="0.3">
      <c r="A276" s="10" t="s">
        <v>279</v>
      </c>
      <c r="B276" s="11">
        <v>4.8893159654633308E-3</v>
      </c>
      <c r="C276" s="11">
        <f t="shared" si="24"/>
        <v>3.7417813627208113E-3</v>
      </c>
      <c r="D276" s="6">
        <f t="shared" si="25"/>
        <v>1.4000927766404812E-5</v>
      </c>
      <c r="E276" s="6">
        <f t="shared" si="28"/>
        <v>5.1008288674895732E-5</v>
      </c>
      <c r="F276" s="6">
        <f t="shared" si="29"/>
        <v>1.8033061612526943E-4</v>
      </c>
      <c r="G276" s="12">
        <f t="shared" si="26"/>
        <v>3.7111055735047676</v>
      </c>
      <c r="H276" s="18">
        <v>8.8000000000000005E-3</v>
      </c>
      <c r="I276" s="11">
        <f t="shared" si="27"/>
        <v>1.3428723547875629E-2</v>
      </c>
    </row>
    <row r="277" spans="1:9" hidden="1" outlineLevel="1" x14ac:dyDescent="0.3">
      <c r="A277" s="10" t="s">
        <v>280</v>
      </c>
      <c r="B277" s="11">
        <v>-1.5696329408210877E-2</v>
      </c>
      <c r="C277" s="11">
        <f t="shared" si="24"/>
        <v>-1.6843864010953398E-2</v>
      </c>
      <c r="D277" s="6">
        <f t="shared" si="25"/>
        <v>2.8371575481949107E-4</v>
      </c>
      <c r="E277" s="6">
        <f t="shared" si="28"/>
        <v>1.4000927766404812E-5</v>
      </c>
      <c r="F277" s="6">
        <f t="shared" si="29"/>
        <v>6.2175242262163177E-5</v>
      </c>
      <c r="G277" s="12">
        <f t="shared" si="26"/>
        <v>2.3536856323174762</v>
      </c>
      <c r="H277" s="18">
        <v>1.0500000000000001E-2</v>
      </c>
      <c r="I277" s="11">
        <f t="shared" si="27"/>
        <v>7.885127916664585E-3</v>
      </c>
    </row>
    <row r="278" spans="1:9" hidden="1" outlineLevel="1" x14ac:dyDescent="0.3">
      <c r="A278" s="10" t="s">
        <v>281</v>
      </c>
      <c r="B278" s="11">
        <v>-2.230349743934688E-2</v>
      </c>
      <c r="C278" s="11">
        <f t="shared" si="24"/>
        <v>-2.3451032042089398E-2</v>
      </c>
      <c r="D278" s="6">
        <f t="shared" si="25"/>
        <v>5.4995090383910361E-4</v>
      </c>
      <c r="E278" s="6">
        <f t="shared" si="28"/>
        <v>2.8371575481949107E-4</v>
      </c>
      <c r="F278" s="6">
        <f t="shared" si="29"/>
        <v>1.3343350063669738E-4</v>
      </c>
      <c r="G278" s="12">
        <f t="shared" si="26"/>
        <v>2.2388945204610242</v>
      </c>
      <c r="H278" s="18">
        <v>1.8100000000000002E-2</v>
      </c>
      <c r="I278" s="11">
        <f t="shared" si="27"/>
        <v>1.15513419409477E-2</v>
      </c>
    </row>
    <row r="279" spans="1:9" hidden="1" outlineLevel="1" x14ac:dyDescent="0.3">
      <c r="A279" s="10" t="s">
        <v>282</v>
      </c>
      <c r="B279" s="11">
        <v>-3.8830721154713175E-5</v>
      </c>
      <c r="C279" s="11">
        <f t="shared" si="24"/>
        <v>-1.1863653238972326E-3</v>
      </c>
      <c r="D279" s="6">
        <f t="shared" si="25"/>
        <v>1.4074626817457855E-6</v>
      </c>
      <c r="E279" s="6">
        <f t="shared" si="28"/>
        <v>5.4995090383910361E-4</v>
      </c>
      <c r="F279" s="6">
        <f t="shared" si="29"/>
        <v>3.4390460199472774E-4</v>
      </c>
      <c r="G279" s="12">
        <f t="shared" si="26"/>
        <v>4.0185500827391607</v>
      </c>
      <c r="H279" s="18">
        <v>7.0000000000000001E-3</v>
      </c>
      <c r="I279" s="11">
        <f t="shared" si="27"/>
        <v>1.8544665054800201E-2</v>
      </c>
    </row>
    <row r="280" spans="1:9" hidden="1" outlineLevel="1" x14ac:dyDescent="0.3">
      <c r="A280" s="10" t="s">
        <v>283</v>
      </c>
      <c r="B280" s="11">
        <v>-7.3328596677215089E-3</v>
      </c>
      <c r="C280" s="11">
        <f t="shared" si="24"/>
        <v>-8.4803942704640284E-3</v>
      </c>
      <c r="D280" s="6">
        <f t="shared" si="25"/>
        <v>7.1917086982519125E-5</v>
      </c>
      <c r="E280" s="6">
        <f t="shared" si="28"/>
        <v>1.4074626817457855E-6</v>
      </c>
      <c r="F280" s="6">
        <f t="shared" si="29"/>
        <v>3.8463057574417877E-5</v>
      </c>
      <c r="G280" s="12">
        <f t="shared" si="26"/>
        <v>3.2515408933713674</v>
      </c>
      <c r="H280" s="18">
        <v>6.4999999999999997E-3</v>
      </c>
      <c r="I280" s="11">
        <f t="shared" si="27"/>
        <v>6.2018592030469279E-3</v>
      </c>
    </row>
    <row r="281" spans="1:9" hidden="1" outlineLevel="1" x14ac:dyDescent="0.3">
      <c r="A281" s="10" t="s">
        <v>284</v>
      </c>
      <c r="B281" s="11">
        <v>1.448288504742362E-2</v>
      </c>
      <c r="C281" s="11">
        <f t="shared" si="24"/>
        <v>1.33353504446811E-2</v>
      </c>
      <c r="D281" s="6">
        <f t="shared" si="25"/>
        <v>1.7783157148245642E-4</v>
      </c>
      <c r="E281" s="6">
        <f t="shared" si="28"/>
        <v>7.1917086982519125E-5</v>
      </c>
      <c r="F281" s="6">
        <f t="shared" si="29"/>
        <v>4.5479943478332559E-5</v>
      </c>
      <c r="G281" s="12">
        <f t="shared" si="26"/>
        <v>2.1223491984675777</v>
      </c>
      <c r="H281" s="18">
        <v>6.6E-3</v>
      </c>
      <c r="I281" s="11">
        <f t="shared" si="27"/>
        <v>6.7438819294477984E-3</v>
      </c>
    </row>
    <row r="282" spans="1:9" hidden="1" outlineLevel="1" x14ac:dyDescent="0.3">
      <c r="A282" s="10" t="s">
        <v>285</v>
      </c>
      <c r="B282" s="11">
        <v>4.3932956891990314E-3</v>
      </c>
      <c r="C282" s="11">
        <f t="shared" si="24"/>
        <v>3.2457610864565119E-3</v>
      </c>
      <c r="D282" s="6">
        <f t="shared" si="25"/>
        <v>1.0534965030355356E-5</v>
      </c>
      <c r="E282" s="6">
        <f t="shared" si="28"/>
        <v>1.7783157148245642E-4</v>
      </c>
      <c r="F282" s="6">
        <f t="shared" si="29"/>
        <v>6.4694020368830904E-5</v>
      </c>
      <c r="G282" s="12">
        <f t="shared" si="26"/>
        <v>3.6862806688073264</v>
      </c>
      <c r="H282" s="18">
        <v>9.2999999999999992E-3</v>
      </c>
      <c r="I282" s="11">
        <f t="shared" si="27"/>
        <v>8.0432593125443191E-3</v>
      </c>
    </row>
    <row r="283" spans="1:9" hidden="1" outlineLevel="1" x14ac:dyDescent="0.3">
      <c r="A283" s="10" t="s">
        <v>286</v>
      </c>
      <c r="B283" s="11">
        <v>2.4652471760012763E-2</v>
      </c>
      <c r="C283" s="11">
        <f t="shared" si="24"/>
        <v>2.3504937157270242E-2</v>
      </c>
      <c r="D283" s="6">
        <f t="shared" si="25"/>
        <v>5.5248207076722333E-4</v>
      </c>
      <c r="E283" s="6">
        <f t="shared" si="28"/>
        <v>1.0534965030355356E-5</v>
      </c>
      <c r="F283" s="6">
        <f t="shared" si="29"/>
        <v>6.8435058143105149E-5</v>
      </c>
      <c r="G283" s="12">
        <f t="shared" si="26"/>
        <v>0.58127419081588672</v>
      </c>
      <c r="H283" s="18">
        <v>8.8999999999999999E-3</v>
      </c>
      <c r="I283" s="11">
        <f t="shared" si="27"/>
        <v>8.2725484672563354E-3</v>
      </c>
    </row>
    <row r="284" spans="1:9" hidden="1" outlineLevel="1" x14ac:dyDescent="0.3">
      <c r="A284" s="10" t="s">
        <v>287</v>
      </c>
      <c r="B284" s="11">
        <v>-1.0882499086534941E-3</v>
      </c>
      <c r="C284" s="11">
        <f t="shared" si="24"/>
        <v>-2.2357845113960134E-3</v>
      </c>
      <c r="D284" s="6">
        <f t="shared" si="25"/>
        <v>4.9987323813983102E-6</v>
      </c>
      <c r="E284" s="6">
        <f t="shared" si="28"/>
        <v>5.5248207076722333E-4</v>
      </c>
      <c r="F284" s="6">
        <f t="shared" si="29"/>
        <v>1.5615705791952879E-4</v>
      </c>
      <c r="G284" s="12">
        <f t="shared" si="26"/>
        <v>3.9553298440852518</v>
      </c>
      <c r="H284" s="18">
        <v>7.1999999999999998E-3</v>
      </c>
      <c r="I284" s="11">
        <f t="shared" si="27"/>
        <v>1.2496281763769925E-2</v>
      </c>
    </row>
    <row r="285" spans="1:9" hidden="1" outlineLevel="1" x14ac:dyDescent="0.3">
      <c r="A285" s="10" t="s">
        <v>288</v>
      </c>
      <c r="B285" s="11">
        <v>7.8471547958043099E-3</v>
      </c>
      <c r="C285" s="11">
        <f t="shared" si="24"/>
        <v>6.6996201930617904E-3</v>
      </c>
      <c r="D285" s="6">
        <f t="shared" si="25"/>
        <v>4.4884910731281303E-5</v>
      </c>
      <c r="E285" s="6">
        <f t="shared" si="28"/>
        <v>4.9987323813983102E-6</v>
      </c>
      <c r="F285" s="6">
        <f t="shared" si="29"/>
        <v>4.12324323948359E-5</v>
      </c>
      <c r="G285" s="12">
        <f t="shared" si="26"/>
        <v>3.5618883745229666</v>
      </c>
      <c r="H285" s="18">
        <v>6.1999999999999998E-3</v>
      </c>
      <c r="I285" s="11">
        <f t="shared" si="27"/>
        <v>6.4212485074816956E-3</v>
      </c>
    </row>
    <row r="286" spans="1:9" hidden="1" outlineLevel="1" x14ac:dyDescent="0.3">
      <c r="A286" s="10" t="s">
        <v>289</v>
      </c>
      <c r="B286" s="11">
        <v>1.1212834959576069E-2</v>
      </c>
      <c r="C286" s="11">
        <f t="shared" si="24"/>
        <v>1.006530035683355E-2</v>
      </c>
      <c r="D286" s="6">
        <f t="shared" si="25"/>
        <v>1.0131027127327358E-4</v>
      </c>
      <c r="E286" s="6">
        <f t="shared" si="28"/>
        <v>4.4884910731281303E-5</v>
      </c>
      <c r="F286" s="6">
        <f t="shared" si="29"/>
        <v>3.7942915743887041E-5</v>
      </c>
      <c r="G286" s="12">
        <f t="shared" si="26"/>
        <v>3.1265955159129084</v>
      </c>
      <c r="H286" s="18">
        <v>1.23E-2</v>
      </c>
      <c r="I286" s="11">
        <f t="shared" si="27"/>
        <v>6.1597821182154686E-3</v>
      </c>
    </row>
    <row r="287" spans="1:9" hidden="1" outlineLevel="1" x14ac:dyDescent="0.3">
      <c r="A287" s="10" t="s">
        <v>290</v>
      </c>
      <c r="B287" s="11">
        <v>-3.1440347110446368E-2</v>
      </c>
      <c r="C287" s="11">
        <f t="shared" si="24"/>
        <v>-3.2587881713188889E-2</v>
      </c>
      <c r="D287" s="6">
        <f t="shared" si="25"/>
        <v>1.0619700345527907E-3</v>
      </c>
      <c r="E287" s="6">
        <f t="shared" si="28"/>
        <v>1.0131027127327358E-4</v>
      </c>
      <c r="F287" s="6">
        <f t="shared" si="29"/>
        <v>1.331433630564894E-4</v>
      </c>
      <c r="G287" s="12">
        <f t="shared" si="26"/>
        <v>0.45584801621076576</v>
      </c>
      <c r="H287" s="18">
        <v>1.29E-2</v>
      </c>
      <c r="I287" s="11">
        <f t="shared" si="27"/>
        <v>1.1538776497380014E-2</v>
      </c>
    </row>
    <row r="288" spans="1:9" hidden="1" outlineLevel="1" x14ac:dyDescent="0.3">
      <c r="A288" s="10" t="s">
        <v>291</v>
      </c>
      <c r="B288" s="11">
        <v>-3.1776079999514617E-3</v>
      </c>
      <c r="C288" s="11">
        <f t="shared" si="24"/>
        <v>-4.3251426026939812E-3</v>
      </c>
      <c r="D288" s="6">
        <f t="shared" si="25"/>
        <v>1.8706858533638465E-5</v>
      </c>
      <c r="E288" s="6">
        <f t="shared" si="28"/>
        <v>1.0619700345527907E-3</v>
      </c>
      <c r="F288" s="6">
        <f t="shared" si="29"/>
        <v>3.0987096106912068E-4</v>
      </c>
      <c r="G288" s="12">
        <f t="shared" si="26"/>
        <v>2.7295700851942706</v>
      </c>
      <c r="H288" s="18">
        <v>2.5399999999999999E-2</v>
      </c>
      <c r="I288" s="11">
        <f t="shared" si="27"/>
        <v>1.7603152020849014E-2</v>
      </c>
    </row>
    <row r="289" spans="1:9" hidden="1" outlineLevel="1" x14ac:dyDescent="0.3">
      <c r="A289" s="10" t="s">
        <v>292</v>
      </c>
      <c r="B289" s="11">
        <v>-2.2650270192535973E-2</v>
      </c>
      <c r="C289" s="11">
        <f t="shared" si="24"/>
        <v>-2.3797804795278495E-2</v>
      </c>
      <c r="D289" s="6">
        <f t="shared" si="25"/>
        <v>5.663355130741801E-4</v>
      </c>
      <c r="E289" s="6">
        <f t="shared" si="28"/>
        <v>1.8706858533638465E-5</v>
      </c>
      <c r="F289" s="6">
        <f t="shared" si="29"/>
        <v>4.9307848625903736E-4</v>
      </c>
      <c r="G289" s="12">
        <f t="shared" si="26"/>
        <v>2.2218401351106047</v>
      </c>
      <c r="H289" s="18">
        <v>1.83E-2</v>
      </c>
      <c r="I289" s="11">
        <f t="shared" si="27"/>
        <v>2.2205370662500487E-2</v>
      </c>
    </row>
    <row r="290" spans="1:9" hidden="1" outlineLevel="1" x14ac:dyDescent="0.3">
      <c r="A290" s="10" t="s">
        <v>293</v>
      </c>
      <c r="B290" s="11">
        <v>1.4057960354781477E-3</v>
      </c>
      <c r="C290" s="11">
        <f t="shared" si="24"/>
        <v>2.5826143273562823E-4</v>
      </c>
      <c r="D290" s="6">
        <f t="shared" si="25"/>
        <v>6.6698967638659421E-8</v>
      </c>
      <c r="E290" s="6">
        <f t="shared" si="28"/>
        <v>5.663355130741801E-4</v>
      </c>
      <c r="F290" s="6">
        <f t="shared" si="29"/>
        <v>3.5223861490332937E-4</v>
      </c>
      <c r="G290" s="12">
        <f t="shared" si="26"/>
        <v>2.9835387347901245</v>
      </c>
      <c r="H290" s="18">
        <v>0.02</v>
      </c>
      <c r="I290" s="11">
        <f t="shared" si="27"/>
        <v>1.8768021070515915E-2</v>
      </c>
    </row>
    <row r="291" spans="1:9" hidden="1" outlineLevel="1" x14ac:dyDescent="0.3">
      <c r="A291" s="10" t="s">
        <v>294</v>
      </c>
      <c r="B291" s="11">
        <v>-2.173241143499901E-3</v>
      </c>
      <c r="C291" s="11">
        <f t="shared" si="24"/>
        <v>-3.3207757462424205E-3</v>
      </c>
      <c r="D291" s="6">
        <f t="shared" si="25"/>
        <v>1.1027551556831904E-5</v>
      </c>
      <c r="E291" s="6">
        <f t="shared" si="28"/>
        <v>6.6698967638659421E-8</v>
      </c>
      <c r="F291" s="6">
        <f t="shared" si="29"/>
        <v>3.0414316448085005E-4</v>
      </c>
      <c r="G291" s="12">
        <f t="shared" si="26"/>
        <v>3.0713352640362954</v>
      </c>
      <c r="H291" s="18">
        <v>1.7999999999999999E-2</v>
      </c>
      <c r="I291" s="11">
        <f t="shared" si="27"/>
        <v>1.743970081397184E-2</v>
      </c>
    </row>
    <row r="292" spans="1:9" hidden="1" outlineLevel="1" x14ac:dyDescent="0.3">
      <c r="A292" s="10" t="s">
        <v>295</v>
      </c>
      <c r="B292" s="11">
        <v>6.4228440191958433E-3</v>
      </c>
      <c r="C292" s="11">
        <f t="shared" si="24"/>
        <v>5.2753094164533238E-3</v>
      </c>
      <c r="D292" s="6">
        <f t="shared" si="25"/>
        <v>2.7828889439321109E-5</v>
      </c>
      <c r="E292" s="6">
        <f t="shared" si="28"/>
        <v>1.1027551556831904E-5</v>
      </c>
      <c r="F292" s="6">
        <f t="shared" si="29"/>
        <v>2.4845275994420134E-4</v>
      </c>
      <c r="G292" s="12">
        <f t="shared" si="26"/>
        <v>3.3356237537873392</v>
      </c>
      <c r="H292" s="18">
        <v>1.29E-2</v>
      </c>
      <c r="I292" s="11">
        <f t="shared" si="27"/>
        <v>1.5762384335632772E-2</v>
      </c>
    </row>
    <row r="293" spans="1:9" hidden="1" outlineLevel="1" x14ac:dyDescent="0.3">
      <c r="A293" s="10" t="s">
        <v>296</v>
      </c>
      <c r="B293" s="11">
        <v>2.8543734195136052E-3</v>
      </c>
      <c r="C293" s="11">
        <f t="shared" si="24"/>
        <v>1.7068388167710857E-3</v>
      </c>
      <c r="D293" s="6">
        <f t="shared" si="25"/>
        <v>2.9132987464365197E-6</v>
      </c>
      <c r="E293" s="6">
        <f t="shared" si="28"/>
        <v>2.7828889439321109E-5</v>
      </c>
      <c r="F293" s="6">
        <f t="shared" si="29"/>
        <v>1.319561618746713E-4</v>
      </c>
      <c r="G293" s="12">
        <f t="shared" si="26"/>
        <v>3.9502979603831507</v>
      </c>
      <c r="H293" s="18">
        <v>7.4000000000000003E-3</v>
      </c>
      <c r="I293" s="11">
        <f t="shared" si="27"/>
        <v>1.1487217325125842E-2</v>
      </c>
    </row>
    <row r="294" spans="1:9" hidden="1" outlineLevel="1" x14ac:dyDescent="0.3">
      <c r="A294" s="10" t="s">
        <v>297</v>
      </c>
      <c r="B294" s="11">
        <v>-2.0406931102888794E-2</v>
      </c>
      <c r="C294" s="11">
        <f t="shared" si="24"/>
        <v>-2.1554465705631312E-2</v>
      </c>
      <c r="D294" s="6">
        <f t="shared" si="25"/>
        <v>4.6459499185523632E-4</v>
      </c>
      <c r="E294" s="6">
        <f t="shared" si="28"/>
        <v>2.9132987464365197E-6</v>
      </c>
      <c r="F294" s="6">
        <f t="shared" si="29"/>
        <v>4.3085787268789451E-5</v>
      </c>
      <c r="G294" s="12">
        <f t="shared" si="26"/>
        <v>1.8058537389198979</v>
      </c>
      <c r="H294" s="18">
        <v>1.14E-2</v>
      </c>
      <c r="I294" s="11">
        <f t="shared" si="27"/>
        <v>6.5639764829552409E-3</v>
      </c>
    </row>
    <row r="295" spans="1:9" hidden="1" outlineLevel="1" x14ac:dyDescent="0.3">
      <c r="A295" s="10" t="s">
        <v>298</v>
      </c>
      <c r="B295" s="11">
        <v>-2.1283791943276398E-2</v>
      </c>
      <c r="C295" s="11">
        <f t="shared" si="24"/>
        <v>-2.2431326546018919E-2</v>
      </c>
      <c r="D295" s="6">
        <f t="shared" si="25"/>
        <v>5.0316441061413304E-4</v>
      </c>
      <c r="E295" s="6">
        <f t="shared" si="28"/>
        <v>4.6459499185523632E-4</v>
      </c>
      <c r="F295" s="6">
        <f t="shared" si="29"/>
        <v>1.7948407953254894E-4</v>
      </c>
      <c r="G295" s="12">
        <f t="shared" si="26"/>
        <v>2.2053356584961703</v>
      </c>
      <c r="H295" s="18">
        <v>1.5699999999999999E-2</v>
      </c>
      <c r="I295" s="11">
        <f t="shared" si="27"/>
        <v>1.3397166847231131E-2</v>
      </c>
    </row>
    <row r="296" spans="1:9" hidden="1" outlineLevel="1" x14ac:dyDescent="0.3">
      <c r="A296" s="10" t="s">
        <v>299</v>
      </c>
      <c r="B296" s="11">
        <v>3.4974612865659831E-3</v>
      </c>
      <c r="C296" s="11">
        <f t="shared" si="24"/>
        <v>2.3499266838234636E-3</v>
      </c>
      <c r="D296" s="6">
        <f t="shared" si="25"/>
        <v>5.5221554193455407E-6</v>
      </c>
      <c r="E296" s="6">
        <f t="shared" si="28"/>
        <v>5.0316441061413304E-4</v>
      </c>
      <c r="F296" s="6">
        <f t="shared" si="29"/>
        <v>2.7440046707822479E-4</v>
      </c>
      <c r="G296" s="12">
        <f t="shared" si="26"/>
        <v>3.3681532494271824</v>
      </c>
      <c r="H296" s="18">
        <v>1.34E-2</v>
      </c>
      <c r="I296" s="11">
        <f t="shared" si="27"/>
        <v>1.6565037490999673E-2</v>
      </c>
    </row>
    <row r="297" spans="1:9" hidden="1" outlineLevel="1" x14ac:dyDescent="0.3">
      <c r="A297" s="10" t="s">
        <v>300</v>
      </c>
      <c r="B297" s="11">
        <v>-1.4978375447531559E-2</v>
      </c>
      <c r="C297" s="11">
        <f t="shared" si="24"/>
        <v>-1.6125910050274077E-2</v>
      </c>
      <c r="D297" s="6">
        <f t="shared" si="25"/>
        <v>2.6004497494953047E-4</v>
      </c>
      <c r="E297" s="6">
        <f t="shared" si="28"/>
        <v>5.5221554193455407E-6</v>
      </c>
      <c r="F297" s="6">
        <f t="shared" si="29"/>
        <v>1.3808067065133842E-4</v>
      </c>
      <c r="G297" s="12">
        <f t="shared" si="26"/>
        <v>2.5690060779591084</v>
      </c>
      <c r="H297" s="18">
        <v>2.4E-2</v>
      </c>
      <c r="I297" s="11">
        <f t="shared" si="27"/>
        <v>1.1750773193766375E-2</v>
      </c>
    </row>
    <row r="298" spans="1:9" hidden="1" outlineLevel="1" x14ac:dyDescent="0.3">
      <c r="A298" s="10" t="s">
        <v>301</v>
      </c>
      <c r="B298" s="11">
        <v>-2.0097135593382387E-2</v>
      </c>
      <c r="C298" s="11">
        <f t="shared" si="24"/>
        <v>-2.1244670196124908E-2</v>
      </c>
      <c r="D298" s="6">
        <f t="shared" si="25"/>
        <v>4.5133601174211796E-4</v>
      </c>
      <c r="E298" s="6">
        <f t="shared" si="28"/>
        <v>2.6004497494953047E-4</v>
      </c>
      <c r="F298" s="6">
        <f t="shared" si="29"/>
        <v>4.8220429481505862E-4</v>
      </c>
      <c r="G298" s="12">
        <f t="shared" si="26"/>
        <v>2.3676197160527179</v>
      </c>
      <c r="H298" s="18">
        <v>1.7299999999999999E-2</v>
      </c>
      <c r="I298" s="11">
        <f t="shared" si="27"/>
        <v>2.1959150594115854E-2</v>
      </c>
    </row>
    <row r="299" spans="1:9" hidden="1" outlineLevel="1" x14ac:dyDescent="0.3">
      <c r="A299" s="10" t="s">
        <v>302</v>
      </c>
      <c r="B299" s="11">
        <v>-1.8286803562302299E-2</v>
      </c>
      <c r="C299" s="11">
        <f t="shared" si="24"/>
        <v>-1.943433816504482E-2</v>
      </c>
      <c r="D299" s="6">
        <f t="shared" si="25"/>
        <v>3.7769349991331768E-4</v>
      </c>
      <c r="E299" s="6">
        <f t="shared" si="28"/>
        <v>4.5133601174211796E-4</v>
      </c>
      <c r="F299" s="6">
        <f t="shared" si="29"/>
        <v>3.0548410446306403E-4</v>
      </c>
      <c r="G299" s="12">
        <f t="shared" si="26"/>
        <v>2.4594620209612268</v>
      </c>
      <c r="H299" s="18">
        <v>2.4400000000000002E-2</v>
      </c>
      <c r="I299" s="11">
        <f t="shared" si="27"/>
        <v>1.7478103571699762E-2</v>
      </c>
    </row>
    <row r="300" spans="1:9" hidden="1" outlineLevel="1" x14ac:dyDescent="0.3">
      <c r="A300" s="10" t="s">
        <v>303</v>
      </c>
      <c r="B300" s="11">
        <v>-2.9532249233630483E-2</v>
      </c>
      <c r="C300" s="11">
        <f t="shared" si="24"/>
        <v>-3.0679783836373001E-2</v>
      </c>
      <c r="D300" s="6">
        <f t="shared" si="25"/>
        <v>9.4124913624657404E-4</v>
      </c>
      <c r="E300" s="6">
        <f t="shared" si="28"/>
        <v>3.7769349991331768E-4</v>
      </c>
      <c r="F300" s="6">
        <f t="shared" si="29"/>
        <v>5.1711143809563106E-4</v>
      </c>
      <c r="G300" s="12">
        <f t="shared" si="26"/>
        <v>0.34842104481051528</v>
      </c>
      <c r="H300" s="18">
        <v>1.17E-2</v>
      </c>
      <c r="I300" s="11">
        <f t="shared" si="27"/>
        <v>2.274008439068842E-2</v>
      </c>
    </row>
    <row r="301" spans="1:9" hidden="1" outlineLevel="1" x14ac:dyDescent="0.3">
      <c r="A301" s="10" t="s">
        <v>304</v>
      </c>
      <c r="B301" s="11">
        <v>4.864331185670305E-2</v>
      </c>
      <c r="C301" s="11">
        <f t="shared" si="24"/>
        <v>4.7495777253960529E-2</v>
      </c>
      <c r="D301" s="6">
        <f t="shared" si="25"/>
        <v>2.2558488569578345E-3</v>
      </c>
      <c r="E301" s="6">
        <f t="shared" si="28"/>
        <v>9.4124913624657404E-4</v>
      </c>
      <c r="F301" s="6">
        <f t="shared" si="29"/>
        <v>2.6673822484456179E-4</v>
      </c>
      <c r="G301" s="12">
        <f t="shared" si="26"/>
        <v>0.976712625404072</v>
      </c>
      <c r="H301" s="18">
        <v>2.47E-2</v>
      </c>
      <c r="I301" s="11">
        <f t="shared" si="27"/>
        <v>1.6332122484372991E-2</v>
      </c>
    </row>
    <row r="302" spans="1:9" hidden="1" outlineLevel="1" x14ac:dyDescent="0.3">
      <c r="A302" s="10" t="s">
        <v>305</v>
      </c>
      <c r="B302" s="11">
        <v>1.1316307053851614E-2</v>
      </c>
      <c r="C302" s="11">
        <f t="shared" si="24"/>
        <v>1.0168772451109094E-2</v>
      </c>
      <c r="D302" s="6">
        <f t="shared" si="25"/>
        <v>1.0340393316243525E-4</v>
      </c>
      <c r="E302" s="6">
        <f t="shared" si="28"/>
        <v>2.2558488569578345E-3</v>
      </c>
      <c r="F302" s="6">
        <f t="shared" si="29"/>
        <v>8.5139054777681289E-4</v>
      </c>
      <c r="G302" s="12">
        <f t="shared" si="26"/>
        <v>2.6164498884893148</v>
      </c>
      <c r="H302" s="18">
        <v>2.6800000000000001E-2</v>
      </c>
      <c r="I302" s="11">
        <f t="shared" si="27"/>
        <v>2.9178597426483901E-2</v>
      </c>
    </row>
    <row r="303" spans="1:9" hidden="1" outlineLevel="1" x14ac:dyDescent="0.3">
      <c r="A303" s="10" t="s">
        <v>306</v>
      </c>
      <c r="B303" s="11">
        <v>-3.3081407674395952E-3</v>
      </c>
      <c r="C303" s="11">
        <f t="shared" si="24"/>
        <v>-4.4556753701821151E-3</v>
      </c>
      <c r="D303" s="6">
        <f t="shared" si="25"/>
        <v>1.9853043004447528E-5</v>
      </c>
      <c r="E303" s="6">
        <f t="shared" si="28"/>
        <v>1.0340393316243525E-4</v>
      </c>
      <c r="F303" s="6">
        <f t="shared" si="29"/>
        <v>5.6301385236974674E-4</v>
      </c>
      <c r="G303" s="12">
        <f t="shared" si="26"/>
        <v>3.4593315264951157</v>
      </c>
      <c r="H303" s="18">
        <v>1.15E-2</v>
      </c>
      <c r="I303" s="11">
        <f t="shared" si="27"/>
        <v>2.3727912937503516E-2</v>
      </c>
    </row>
    <row r="304" spans="1:9" hidden="1" outlineLevel="1" x14ac:dyDescent="0.3">
      <c r="A304" s="10" t="s">
        <v>307</v>
      </c>
      <c r="B304" s="11">
        <v>1.1427621662192029E-2</v>
      </c>
      <c r="C304" s="11">
        <f t="shared" si="24"/>
        <v>1.028008705944951E-2</v>
      </c>
      <c r="D304" s="6">
        <f t="shared" si="25"/>
        <v>1.0568018994986126E-4</v>
      </c>
      <c r="E304" s="6">
        <f t="shared" si="28"/>
        <v>1.9853043004447528E-5</v>
      </c>
      <c r="F304" s="6">
        <f t="shared" si="29"/>
        <v>1.0470503671217759E-4</v>
      </c>
      <c r="G304" s="12">
        <f t="shared" si="26"/>
        <v>2.7712266885315922</v>
      </c>
      <c r="H304" s="18">
        <v>6.1000000000000004E-3</v>
      </c>
      <c r="I304" s="11">
        <f t="shared" si="27"/>
        <v>1.0232547909107369E-2</v>
      </c>
    </row>
    <row r="305" spans="1:9" hidden="1" outlineLevel="1" x14ac:dyDescent="0.3">
      <c r="A305" s="10" t="s">
        <v>308</v>
      </c>
      <c r="B305" s="11">
        <v>8.0473590109624753E-4</v>
      </c>
      <c r="C305" s="11">
        <f t="shared" si="24"/>
        <v>-3.4279870164627196E-4</v>
      </c>
      <c r="D305" s="6">
        <f t="shared" si="25"/>
        <v>1.1751094985036978E-7</v>
      </c>
      <c r="E305" s="6">
        <f t="shared" si="28"/>
        <v>1.0568018994986126E-4</v>
      </c>
      <c r="F305" s="6">
        <f t="shared" si="29"/>
        <v>4.7470379496715117E-5</v>
      </c>
      <c r="G305" s="12">
        <f t="shared" si="26"/>
        <v>3.1577625982631288</v>
      </c>
      <c r="H305" s="18">
        <v>1.6799999999999999E-2</v>
      </c>
      <c r="I305" s="11">
        <f t="shared" si="27"/>
        <v>6.889875143768218E-3</v>
      </c>
    </row>
    <row r="306" spans="1:9" hidden="1" outlineLevel="1" x14ac:dyDescent="0.3">
      <c r="A306" s="10" t="s">
        <v>309</v>
      </c>
      <c r="B306" s="11">
        <v>-2.8678251610582479E-2</v>
      </c>
      <c r="C306" s="11">
        <f t="shared" si="24"/>
        <v>-2.9825786213324997E-2</v>
      </c>
      <c r="D306" s="6">
        <f t="shared" si="25"/>
        <v>8.8957752324296741E-4</v>
      </c>
      <c r="E306" s="6">
        <f t="shared" si="28"/>
        <v>1.1751094985036978E-7</v>
      </c>
      <c r="F306" s="6">
        <f t="shared" si="29"/>
        <v>2.1493922054724218E-4</v>
      </c>
      <c r="G306" s="12">
        <f t="shared" si="26"/>
        <v>0.83841254650970698</v>
      </c>
      <c r="H306" s="18">
        <v>1.2699999999999999E-2</v>
      </c>
      <c r="I306" s="11">
        <f t="shared" si="27"/>
        <v>1.4660805589981819E-2</v>
      </c>
    </row>
    <row r="307" spans="1:9" hidden="1" outlineLevel="1" x14ac:dyDescent="0.3">
      <c r="A307" s="10" t="s">
        <v>310</v>
      </c>
      <c r="B307" s="11">
        <v>3.2394421549907064E-2</v>
      </c>
      <c r="C307" s="11">
        <f t="shared" si="24"/>
        <v>3.1246886947164543E-2</v>
      </c>
      <c r="D307" s="6">
        <f t="shared" si="25"/>
        <v>9.7636794388888189E-4</v>
      </c>
      <c r="E307" s="6">
        <f t="shared" si="28"/>
        <v>8.8957752324296741E-4</v>
      </c>
      <c r="F307" s="6">
        <f t="shared" si="29"/>
        <v>2.7633354819761141E-4</v>
      </c>
      <c r="G307" s="12">
        <f t="shared" si="26"/>
        <v>1.3104180398336753</v>
      </c>
      <c r="H307" s="18">
        <v>1.5699999999999999E-2</v>
      </c>
      <c r="I307" s="11">
        <f t="shared" si="27"/>
        <v>1.6623283315807723E-2</v>
      </c>
    </row>
    <row r="308" spans="1:9" hidden="1" outlineLevel="1" x14ac:dyDescent="0.3">
      <c r="A308" s="10" t="s">
        <v>311</v>
      </c>
      <c r="B308" s="11">
        <v>4.1814614085340989E-3</v>
      </c>
      <c r="C308" s="11">
        <f t="shared" si="24"/>
        <v>3.0339268057915795E-3</v>
      </c>
      <c r="D308" s="6">
        <f t="shared" si="25"/>
        <v>9.2047118629006969E-6</v>
      </c>
      <c r="E308" s="6">
        <f t="shared" si="28"/>
        <v>9.7636794388888189E-4</v>
      </c>
      <c r="F308" s="6">
        <f t="shared" si="29"/>
        <v>3.5581093217623933E-4</v>
      </c>
      <c r="G308" s="12">
        <f t="shared" si="26"/>
        <v>3.5589213367708692</v>
      </c>
      <c r="H308" s="18">
        <v>1.0800000000000001E-2</v>
      </c>
      <c r="I308" s="11">
        <f t="shared" si="27"/>
        <v>1.8862951311399798E-2</v>
      </c>
    </row>
    <row r="309" spans="1:9" hidden="1" outlineLevel="1" x14ac:dyDescent="0.3">
      <c r="A309" s="10" t="s">
        <v>312</v>
      </c>
      <c r="B309" s="11">
        <v>1.0824556016628541E-2</v>
      </c>
      <c r="C309" s="11">
        <f t="shared" si="24"/>
        <v>9.6770214138860219E-3</v>
      </c>
      <c r="D309" s="6">
        <f t="shared" si="25"/>
        <v>9.3644743444808618E-5</v>
      </c>
      <c r="E309" s="6">
        <f t="shared" si="28"/>
        <v>9.2047118629006969E-6</v>
      </c>
      <c r="F309" s="6">
        <f t="shared" si="29"/>
        <v>9.1047253512576326E-5</v>
      </c>
      <c r="G309" s="12">
        <f t="shared" si="26"/>
        <v>3.2001066111813778</v>
      </c>
      <c r="H309" s="18">
        <v>9.7999999999999997E-3</v>
      </c>
      <c r="I309" s="11">
        <f t="shared" si="27"/>
        <v>9.5418684497626735E-3</v>
      </c>
    </row>
    <row r="310" spans="1:9" hidden="1" outlineLevel="1" x14ac:dyDescent="0.3">
      <c r="A310" s="10" t="s">
        <v>313</v>
      </c>
      <c r="B310" s="11">
        <v>3.8463062483561051E-3</v>
      </c>
      <c r="C310" s="11">
        <f t="shared" si="24"/>
        <v>2.6987716456135856E-3</v>
      </c>
      <c r="D310" s="6">
        <f t="shared" si="25"/>
        <v>7.283368395167861E-6</v>
      </c>
      <c r="E310" s="6">
        <f t="shared" si="28"/>
        <v>9.3644743444808618E-5</v>
      </c>
      <c r="F310" s="6">
        <f t="shared" si="29"/>
        <v>8.9968251633855249E-5</v>
      </c>
      <c r="G310" s="12">
        <f t="shared" si="26"/>
        <v>3.567446451215063</v>
      </c>
      <c r="H310" s="18">
        <v>1.0800000000000001E-2</v>
      </c>
      <c r="I310" s="11">
        <f t="shared" si="27"/>
        <v>9.4851595470954123E-3</v>
      </c>
    </row>
    <row r="311" spans="1:9" hidden="1" outlineLevel="1" x14ac:dyDescent="0.3">
      <c r="A311" s="10" t="s">
        <v>314</v>
      </c>
      <c r="B311" s="11">
        <v>5.1293902239998293E-3</v>
      </c>
      <c r="C311" s="11">
        <f t="shared" si="24"/>
        <v>3.9818556212573098E-3</v>
      </c>
      <c r="D311" s="6">
        <f t="shared" si="25"/>
        <v>1.5855174188538437E-5</v>
      </c>
      <c r="E311" s="6">
        <f t="shared" si="28"/>
        <v>7.283368395167861E-6</v>
      </c>
      <c r="F311" s="6">
        <f t="shared" si="29"/>
        <v>9.0716703433546509E-5</v>
      </c>
      <c r="G311" s="12">
        <f t="shared" si="26"/>
        <v>3.7350143507818845</v>
      </c>
      <c r="H311" s="18">
        <v>8.3999999999999995E-3</v>
      </c>
      <c r="I311" s="11">
        <f t="shared" si="27"/>
        <v>9.5245316647878542E-3</v>
      </c>
    </row>
    <row r="312" spans="1:9" hidden="1" outlineLevel="1" x14ac:dyDescent="0.3">
      <c r="A312" s="10" t="s">
        <v>315</v>
      </c>
      <c r="B312" s="11">
        <v>-2.4876104005380848E-4</v>
      </c>
      <c r="C312" s="11">
        <f t="shared" si="24"/>
        <v>-1.396295642796328E-3</v>
      </c>
      <c r="D312" s="6">
        <f t="shared" si="25"/>
        <v>1.9496415220920106E-6</v>
      </c>
      <c r="E312" s="6">
        <f t="shared" si="28"/>
        <v>1.5855174188538437E-5</v>
      </c>
      <c r="F312" s="6">
        <f t="shared" si="29"/>
        <v>5.7282094699657646E-5</v>
      </c>
      <c r="G312" s="12">
        <f t="shared" si="26"/>
        <v>4.0128157000649987</v>
      </c>
      <c r="H312" s="18">
        <v>7.0000000000000001E-3</v>
      </c>
      <c r="I312" s="11">
        <f t="shared" si="27"/>
        <v>7.5684935555008336E-3</v>
      </c>
    </row>
    <row r="313" spans="1:9" hidden="1" outlineLevel="1" x14ac:dyDescent="0.3">
      <c r="A313" s="10" t="s">
        <v>316</v>
      </c>
      <c r="B313" s="11">
        <v>-3.594976420988538E-3</v>
      </c>
      <c r="C313" s="11">
        <f t="shared" si="24"/>
        <v>-4.7425110237310575E-3</v>
      </c>
      <c r="D313" s="6">
        <f t="shared" si="25"/>
        <v>2.2491410810210602E-5</v>
      </c>
      <c r="E313" s="6">
        <f t="shared" si="28"/>
        <v>1.9496415220920106E-6</v>
      </c>
      <c r="F313" s="6">
        <f t="shared" si="29"/>
        <v>3.8556334628486827E-5</v>
      </c>
      <c r="G313" s="12">
        <f t="shared" si="26"/>
        <v>3.7663814323535156</v>
      </c>
      <c r="H313" s="18">
        <v>7.4000000000000003E-3</v>
      </c>
      <c r="I313" s="11">
        <f t="shared" si="27"/>
        <v>6.2093747373215304E-3</v>
      </c>
    </row>
    <row r="314" spans="1:9" hidden="1" outlineLevel="1" x14ac:dyDescent="0.3">
      <c r="A314" s="10" t="s">
        <v>317</v>
      </c>
      <c r="B314" s="11">
        <v>6.492929700769378E-3</v>
      </c>
      <c r="C314" s="11">
        <f t="shared" si="24"/>
        <v>5.3453950980268585E-3</v>
      </c>
      <c r="D314" s="6">
        <f t="shared" si="25"/>
        <v>2.8573248754009567E-5</v>
      </c>
      <c r="E314" s="6">
        <f t="shared" si="28"/>
        <v>2.2491410810210602E-5</v>
      </c>
      <c r="F314" s="6">
        <f t="shared" si="29"/>
        <v>4.6454027564509045E-5</v>
      </c>
      <c r="G314" s="12">
        <f t="shared" si="26"/>
        <v>3.7764841908211784</v>
      </c>
      <c r="H314" s="18">
        <v>4.7000000000000002E-3</v>
      </c>
      <c r="I314" s="11">
        <f t="shared" si="27"/>
        <v>6.8157191524085732E-3</v>
      </c>
    </row>
    <row r="315" spans="1:9" hidden="1" outlineLevel="1" x14ac:dyDescent="0.3">
      <c r="A315" s="10" t="s">
        <v>318</v>
      </c>
      <c r="B315" s="11">
        <v>5.8654377831555103E-3</v>
      </c>
      <c r="C315" s="11">
        <f t="shared" si="24"/>
        <v>4.7179031804129908E-3</v>
      </c>
      <c r="D315" s="6">
        <f t="shared" si="25"/>
        <v>2.2258610419751014E-5</v>
      </c>
      <c r="E315" s="6">
        <f t="shared" si="28"/>
        <v>2.8573248754009567E-5</v>
      </c>
      <c r="F315" s="6">
        <f t="shared" si="29"/>
        <v>2.2750197165679366E-5</v>
      </c>
      <c r="G315" s="12">
        <f t="shared" si="26"/>
        <v>3.8931314003929818</v>
      </c>
      <c r="H315" s="18">
        <v>5.5999999999999999E-3</v>
      </c>
      <c r="I315" s="11">
        <f t="shared" si="27"/>
        <v>4.7697166756191468E-3</v>
      </c>
    </row>
    <row r="316" spans="1:9" hidden="1" outlineLevel="1" x14ac:dyDescent="0.3">
      <c r="A316" s="10" t="s">
        <v>319</v>
      </c>
      <c r="B316" s="11">
        <v>6.7085138635239175E-3</v>
      </c>
      <c r="C316" s="11">
        <f t="shared" si="24"/>
        <v>5.560979260781398E-3</v>
      </c>
      <c r="D316" s="6">
        <f t="shared" si="25"/>
        <v>3.0924490338840824E-5</v>
      </c>
      <c r="E316" s="6">
        <f t="shared" si="28"/>
        <v>2.2258610419751014E-5</v>
      </c>
      <c r="F316" s="6">
        <f t="shared" si="29"/>
        <v>2.8686591431947493E-5</v>
      </c>
      <c r="G316" s="12">
        <f t="shared" si="26"/>
        <v>3.5445650729097498</v>
      </c>
      <c r="H316" s="18">
        <v>9.5999999999999992E-3</v>
      </c>
      <c r="I316" s="11">
        <f t="shared" si="27"/>
        <v>5.3559865040856379E-3</v>
      </c>
    </row>
    <row r="317" spans="1:9" hidden="1" outlineLevel="1" x14ac:dyDescent="0.3">
      <c r="A317" s="10" t="s">
        <v>320</v>
      </c>
      <c r="B317" s="11">
        <v>1.3703324578960535E-2</v>
      </c>
      <c r="C317" s="11">
        <f t="shared" si="24"/>
        <v>1.2555789976218016E-2</v>
      </c>
      <c r="D317" s="6">
        <f t="shared" si="25"/>
        <v>1.5764786192689679E-4</v>
      </c>
      <c r="E317" s="6">
        <f t="shared" si="28"/>
        <v>3.0924490338840824E-5</v>
      </c>
      <c r="F317" s="6">
        <f t="shared" si="29"/>
        <v>7.6238376605012242E-5</v>
      </c>
      <c r="G317" s="12">
        <f t="shared" si="26"/>
        <v>2.8574809547015265</v>
      </c>
      <c r="H317" s="18">
        <v>9.5999999999999992E-3</v>
      </c>
      <c r="I317" s="11">
        <f t="shared" si="27"/>
        <v>8.7314590192597383E-3</v>
      </c>
    </row>
    <row r="318" spans="1:9" hidden="1" outlineLevel="1" x14ac:dyDescent="0.3">
      <c r="A318" s="10" t="s">
        <v>321</v>
      </c>
      <c r="B318" s="11">
        <v>-1.2293573610571066E-2</v>
      </c>
      <c r="C318" s="11">
        <f t="shared" si="24"/>
        <v>-1.3441108213313586E-2</v>
      </c>
      <c r="D318" s="6">
        <f t="shared" si="25"/>
        <v>1.8066339000200594E-4</v>
      </c>
      <c r="E318" s="6">
        <f t="shared" si="28"/>
        <v>1.5764786192689679E-4</v>
      </c>
      <c r="F318" s="6">
        <f t="shared" si="29"/>
        <v>9.8040007181135139E-5</v>
      </c>
      <c r="G318" s="12">
        <f t="shared" si="26"/>
        <v>2.8029647126937975</v>
      </c>
      <c r="H318" s="18">
        <v>1.0500000000000001E-2</v>
      </c>
      <c r="I318" s="11">
        <f t="shared" si="27"/>
        <v>9.9015153982173424E-3</v>
      </c>
    </row>
    <row r="319" spans="1:9" hidden="1" outlineLevel="1" x14ac:dyDescent="0.3">
      <c r="A319" s="10" t="s">
        <v>322</v>
      </c>
      <c r="B319" s="11">
        <v>6.9881726032243342E-3</v>
      </c>
      <c r="C319" s="11">
        <f t="shared" si="24"/>
        <v>5.8406380004818147E-3</v>
      </c>
      <c r="D319" s="6">
        <f t="shared" si="25"/>
        <v>3.4113052252672211E-5</v>
      </c>
      <c r="E319" s="6">
        <f t="shared" si="28"/>
        <v>1.8066339000200594E-4</v>
      </c>
      <c r="F319" s="6">
        <f t="shared" si="29"/>
        <v>1.1570425653916726E-4</v>
      </c>
      <c r="G319" s="12">
        <f t="shared" si="26"/>
        <v>3.2979194890381311</v>
      </c>
      <c r="H319" s="18">
        <v>1.32E-2</v>
      </c>
      <c r="I319" s="11">
        <f t="shared" si="27"/>
        <v>1.0756591306690389E-2</v>
      </c>
    </row>
    <row r="320" spans="1:9" hidden="1" outlineLevel="1" x14ac:dyDescent="0.3">
      <c r="A320" s="10" t="s">
        <v>323</v>
      </c>
      <c r="B320" s="11">
        <v>-9.1107351353356765E-4</v>
      </c>
      <c r="C320" s="11">
        <f t="shared" si="24"/>
        <v>-2.0586081162760872E-3</v>
      </c>
      <c r="D320" s="6">
        <f t="shared" si="25"/>
        <v>4.2378673763977802E-6</v>
      </c>
      <c r="E320" s="6">
        <f t="shared" si="28"/>
        <v>3.4113052252672211E-5</v>
      </c>
      <c r="F320" s="6">
        <f t="shared" si="29"/>
        <v>1.3896915198752575E-4</v>
      </c>
      <c r="G320" s="12">
        <f t="shared" si="26"/>
        <v>4.1562825937487977</v>
      </c>
      <c r="H320" s="18">
        <v>5.7999999999999996E-3</v>
      </c>
      <c r="I320" s="11">
        <f t="shared" si="27"/>
        <v>1.1788517802825161E-2</v>
      </c>
    </row>
    <row r="321" spans="1:9" hidden="1" outlineLevel="1" x14ac:dyDescent="0.3">
      <c r="A321" s="10" t="s">
        <v>324</v>
      </c>
      <c r="B321" s="11">
        <v>7.4643624255053597E-3</v>
      </c>
      <c r="C321" s="11">
        <f t="shared" si="24"/>
        <v>6.3168278227628402E-3</v>
      </c>
      <c r="D321" s="6">
        <f t="shared" si="25"/>
        <v>3.9902313742430722E-5</v>
      </c>
      <c r="E321" s="6">
        <f t="shared" si="28"/>
        <v>4.2378673763977802E-6</v>
      </c>
      <c r="F321" s="6">
        <f t="shared" si="29"/>
        <v>2.7313566300514285E-5</v>
      </c>
      <c r="G321" s="12">
        <f t="shared" si="26"/>
        <v>3.5890500275917732</v>
      </c>
      <c r="H321" s="18">
        <v>7.7999999999999996E-3</v>
      </c>
      <c r="I321" s="11">
        <f t="shared" si="27"/>
        <v>5.2262382552381104E-3</v>
      </c>
    </row>
    <row r="322" spans="1:9" hidden="1" outlineLevel="1" x14ac:dyDescent="0.3">
      <c r="A322" s="10" t="s">
        <v>325</v>
      </c>
      <c r="B322" s="11">
        <v>-8.4838920877133035E-3</v>
      </c>
      <c r="C322" s="11">
        <f t="shared" si="24"/>
        <v>-9.6314266904558229E-3</v>
      </c>
      <c r="D322" s="6">
        <f t="shared" si="25"/>
        <v>9.2764380093624809E-5</v>
      </c>
      <c r="E322" s="6">
        <f t="shared" si="28"/>
        <v>3.9902313742430722E-5</v>
      </c>
      <c r="F322" s="6">
        <f t="shared" si="29"/>
        <v>5.4055508527399196E-5</v>
      </c>
      <c r="G322" s="12">
        <f t="shared" si="26"/>
        <v>3.1966378450253332</v>
      </c>
      <c r="H322" s="18">
        <v>1.06E-2</v>
      </c>
      <c r="I322" s="11">
        <f t="shared" si="27"/>
        <v>7.3522451351542405E-3</v>
      </c>
    </row>
    <row r="323" spans="1:9" hidden="1" outlineLevel="1" x14ac:dyDescent="0.3">
      <c r="A323" s="10" t="s">
        <v>326</v>
      </c>
      <c r="B323" s="11">
        <v>2.1071853668690934E-3</v>
      </c>
      <c r="C323" s="11">
        <f t="shared" si="24"/>
        <v>9.5965076412657391E-4</v>
      </c>
      <c r="D323" s="6">
        <f t="shared" si="25"/>
        <v>9.2092958908871719E-7</v>
      </c>
      <c r="E323" s="6">
        <f t="shared" si="28"/>
        <v>9.2764380093624809E-5</v>
      </c>
      <c r="F323" s="6">
        <f t="shared" si="29"/>
        <v>1.0218050753037051E-4</v>
      </c>
      <c r="G323" s="12">
        <f t="shared" si="26"/>
        <v>4.390015474216546</v>
      </c>
      <c r="H323" s="18">
        <v>4.7999999999999996E-3</v>
      </c>
      <c r="I323" s="11">
        <f t="shared" si="27"/>
        <v>1.0108437442570959E-2</v>
      </c>
    </row>
    <row r="324" spans="1:9" hidden="1" outlineLevel="1" x14ac:dyDescent="0.3">
      <c r="A324" s="10" t="s">
        <v>327</v>
      </c>
      <c r="B324" s="11">
        <v>1.7538571485228045E-2</v>
      </c>
      <c r="C324" s="11">
        <f t="shared" si="24"/>
        <v>1.6391036882485527E-2</v>
      </c>
      <c r="D324" s="6">
        <f t="shared" si="25"/>
        <v>2.6866609008300088E-4</v>
      </c>
      <c r="E324" s="6">
        <f t="shared" si="28"/>
        <v>9.2092958908871719E-7</v>
      </c>
      <c r="F324" s="6">
        <f t="shared" si="29"/>
        <v>1.8712562773475617E-5</v>
      </c>
      <c r="G324" s="12">
        <f t="shared" si="26"/>
        <v>2.5891910632302149</v>
      </c>
      <c r="H324" s="18">
        <v>1.2500000000000001E-2</v>
      </c>
      <c r="I324" s="11">
        <f t="shared" si="27"/>
        <v>4.3258019803818597E-3</v>
      </c>
    </row>
    <row r="325" spans="1:9" hidden="1" outlineLevel="1" x14ac:dyDescent="0.3">
      <c r="A325" s="10" t="s">
        <v>328</v>
      </c>
      <c r="B325" s="11">
        <v>-6.0742350141245512E-4</v>
      </c>
      <c r="C325" s="11">
        <f t="shared" si="24"/>
        <v>-1.7549581041549746E-3</v>
      </c>
      <c r="D325" s="6">
        <f t="shared" si="25"/>
        <v>3.0798779473392228E-6</v>
      </c>
      <c r="E325" s="6">
        <f t="shared" si="28"/>
        <v>2.6866609008300088E-4</v>
      </c>
      <c r="F325" s="6">
        <f t="shared" si="29"/>
        <v>1.6569304482906026E-4</v>
      </c>
      <c r="G325" s="12">
        <f t="shared" si="26"/>
        <v>4.1281845607127625</v>
      </c>
      <c r="H325" s="18">
        <v>6.1000000000000004E-3</v>
      </c>
      <c r="I325" s="11">
        <f t="shared" si="27"/>
        <v>1.2872181043982417E-2</v>
      </c>
    </row>
    <row r="326" spans="1:9" hidden="1" outlineLevel="1" x14ac:dyDescent="0.3">
      <c r="A326" s="10" t="s">
        <v>329</v>
      </c>
      <c r="B326" s="11">
        <v>2.5655400944177929E-3</v>
      </c>
      <c r="C326" s="11">
        <f t="shared" si="24"/>
        <v>1.4180054916752734E-3</v>
      </c>
      <c r="D326" s="6">
        <f t="shared" si="25"/>
        <v>2.0107395744212336E-6</v>
      </c>
      <c r="E326" s="6">
        <f t="shared" si="28"/>
        <v>3.0798779473392228E-6</v>
      </c>
      <c r="F326" s="6">
        <f t="shared" si="29"/>
        <v>2.9818907071049607E-5</v>
      </c>
      <c r="G326" s="12">
        <f t="shared" si="26"/>
        <v>4.1586448010236232</v>
      </c>
      <c r="H326" s="18">
        <v>6.0000000000000001E-3</v>
      </c>
      <c r="I326" s="11">
        <f t="shared" si="27"/>
        <v>5.4606691047022439E-3</v>
      </c>
    </row>
    <row r="327" spans="1:9" hidden="1" outlineLevel="1" x14ac:dyDescent="0.3">
      <c r="A327" s="10" t="s">
        <v>330</v>
      </c>
      <c r="B327" s="11">
        <v>6.9769121056504511E-3</v>
      </c>
      <c r="C327" s="11">
        <f t="shared" si="24"/>
        <v>5.8293775029079316E-3</v>
      </c>
      <c r="D327" s="6">
        <f t="shared" si="25"/>
        <v>3.3981642071409114E-5</v>
      </c>
      <c r="E327" s="6">
        <f t="shared" si="28"/>
        <v>2.0107395744212336E-6</v>
      </c>
      <c r="F327" s="6">
        <f t="shared" si="29"/>
        <v>2.8718298842952139E-5</v>
      </c>
      <c r="G327" s="12">
        <f t="shared" si="26"/>
        <v>3.7051734673376893</v>
      </c>
      <c r="H327" s="18">
        <v>6.1000000000000004E-3</v>
      </c>
      <c r="I327" s="11">
        <f t="shared" si="27"/>
        <v>5.3589456838964268E-3</v>
      </c>
    </row>
    <row r="328" spans="1:9" hidden="1" outlineLevel="1" x14ac:dyDescent="0.3">
      <c r="A328" s="10" t="s">
        <v>331</v>
      </c>
      <c r="B328" s="11">
        <v>6.7975375307511099E-3</v>
      </c>
      <c r="C328" s="11">
        <f t="shared" si="24"/>
        <v>5.6500029280085904E-3</v>
      </c>
      <c r="D328" s="6">
        <f t="shared" si="25"/>
        <v>3.1922533086505647E-5</v>
      </c>
      <c r="E328" s="6">
        <f t="shared" si="28"/>
        <v>3.3981642071409114E-5</v>
      </c>
      <c r="F328" s="6">
        <f t="shared" si="29"/>
        <v>3.5135281131657059E-5</v>
      </c>
      <c r="G328" s="12">
        <f t="shared" si="26"/>
        <v>3.287029584404868</v>
      </c>
      <c r="H328" s="18">
        <v>3.2000000000000002E-3</v>
      </c>
      <c r="I328" s="11">
        <f t="shared" si="27"/>
        <v>5.9275020988319403E-3</v>
      </c>
    </row>
    <row r="329" spans="1:9" hidden="1" outlineLevel="1" x14ac:dyDescent="0.3">
      <c r="A329" s="10" t="s">
        <v>332</v>
      </c>
      <c r="B329" s="11">
        <v>-8.3540318965419932E-4</v>
      </c>
      <c r="C329" s="11">
        <f t="shared" si="24"/>
        <v>-1.9829377923967187E-3</v>
      </c>
      <c r="D329" s="6">
        <f t="shared" si="25"/>
        <v>3.9320422885151721E-6</v>
      </c>
      <c r="E329" s="6">
        <f t="shared" si="28"/>
        <v>3.1922533086505647E-5</v>
      </c>
      <c r="F329" s="6">
        <f t="shared" si="29"/>
        <v>1.4349082258941562E-5</v>
      </c>
      <c r="G329" s="12">
        <f t="shared" si="26"/>
        <v>4.5418803788693989</v>
      </c>
      <c r="H329" s="18">
        <v>3.5999999999999999E-3</v>
      </c>
      <c r="I329" s="11">
        <f t="shared" si="27"/>
        <v>3.7880182495523386E-3</v>
      </c>
    </row>
    <row r="330" spans="1:9" hidden="1" outlineLevel="1" x14ac:dyDescent="0.3">
      <c r="A330" s="10" t="s">
        <v>333</v>
      </c>
      <c r="B330" s="11">
        <v>-8.7330753728044799E-3</v>
      </c>
      <c r="C330" s="11">
        <f t="shared" si="24"/>
        <v>-9.8806099755469994E-3</v>
      </c>
      <c r="D330" s="6">
        <f t="shared" si="25"/>
        <v>9.7626453488878871E-5</v>
      </c>
      <c r="E330" s="6">
        <f t="shared" si="28"/>
        <v>3.9320422885151721E-6</v>
      </c>
      <c r="F330" s="6">
        <f t="shared" si="29"/>
        <v>1.1594186016012887E-5</v>
      </c>
      <c r="G330" s="12">
        <f t="shared" si="26"/>
        <v>3.1793739878836189</v>
      </c>
      <c r="H330" s="18">
        <v>9.7999999999999997E-3</v>
      </c>
      <c r="I330" s="11">
        <f t="shared" si="27"/>
        <v>3.4050236439726652E-3</v>
      </c>
    </row>
    <row r="331" spans="1:9" hidden="1" outlineLevel="1" x14ac:dyDescent="0.3">
      <c r="A331" s="10" t="s">
        <v>334</v>
      </c>
      <c r="B331" s="11">
        <v>-2.5141303715067492E-3</v>
      </c>
      <c r="C331" s="11">
        <f t="shared" si="24"/>
        <v>-3.6616649742492687E-3</v>
      </c>
      <c r="D331" s="6">
        <f t="shared" si="25"/>
        <v>1.3407790383643898E-5</v>
      </c>
      <c r="E331" s="6">
        <f t="shared" si="28"/>
        <v>9.7626453488878871E-5</v>
      </c>
      <c r="F331" s="6">
        <f t="shared" si="29"/>
        <v>9.0653269483003445E-5</v>
      </c>
      <c r="G331" s="12">
        <f t="shared" si="26"/>
        <v>3.7244188228461326</v>
      </c>
      <c r="H331" s="18">
        <v>8.6999999999999994E-3</v>
      </c>
      <c r="I331" s="11">
        <f t="shared" si="27"/>
        <v>9.5212010525460196E-3</v>
      </c>
    </row>
    <row r="332" spans="1:9" hidden="1" outlineLevel="1" x14ac:dyDescent="0.3">
      <c r="A332" s="10" t="s">
        <v>335</v>
      </c>
      <c r="B332" s="11">
        <v>-2.1220340566374786E-3</v>
      </c>
      <c r="C332" s="11">
        <f t="shared" si="24"/>
        <v>-3.2695686593799981E-3</v>
      </c>
      <c r="D332" s="6">
        <f t="shared" si="25"/>
        <v>1.0690079218399917E-5</v>
      </c>
      <c r="E332" s="6">
        <f t="shared" si="28"/>
        <v>1.3407790383643898E-5</v>
      </c>
      <c r="F332" s="6">
        <f t="shared" si="29"/>
        <v>6.0747432279243169E-5</v>
      </c>
      <c r="G332" s="12">
        <f t="shared" si="26"/>
        <v>4.182943068117237</v>
      </c>
      <c r="H332" s="18">
        <v>4.7000000000000002E-3</v>
      </c>
      <c r="I332" s="11">
        <f t="shared" si="27"/>
        <v>7.7940639129560115E-3</v>
      </c>
    </row>
    <row r="333" spans="1:9" hidden="1" outlineLevel="1" x14ac:dyDescent="0.3">
      <c r="A333" s="10" t="s">
        <v>336</v>
      </c>
      <c r="B333" s="11">
        <v>1.4764861805316384E-2</v>
      </c>
      <c r="C333" s="11">
        <f t="shared" si="24"/>
        <v>1.3617327202573864E-2</v>
      </c>
      <c r="D333" s="6">
        <f t="shared" si="25"/>
        <v>1.8543160014195814E-4</v>
      </c>
      <c r="E333" s="6">
        <f t="shared" si="28"/>
        <v>1.0690079218399917E-5</v>
      </c>
      <c r="F333" s="6">
        <f t="shared" si="29"/>
        <v>1.96735566781382E-5</v>
      </c>
      <c r="G333" s="12">
        <f t="shared" si="26"/>
        <v>2.1250104446123244</v>
      </c>
      <c r="H333" s="18">
        <v>6.7999999999999996E-3</v>
      </c>
      <c r="I333" s="11">
        <f t="shared" si="27"/>
        <v>4.4354883246535779E-3</v>
      </c>
    </row>
    <row r="334" spans="1:9" hidden="1" outlineLevel="1" x14ac:dyDescent="0.3">
      <c r="A334" s="10" t="s">
        <v>337</v>
      </c>
      <c r="B334" s="11">
        <v>4.61104353782476E-3</v>
      </c>
      <c r="C334" s="11">
        <f t="shared" si="24"/>
        <v>3.4635089350822405E-3</v>
      </c>
      <c r="D334" s="6">
        <f t="shared" si="25"/>
        <v>1.1995894143394516E-5</v>
      </c>
      <c r="E334" s="6">
        <f t="shared" si="28"/>
        <v>1.8543160014195814E-4</v>
      </c>
      <c r="F334" s="6">
        <f t="shared" si="29"/>
        <v>6.8031853675961978E-5</v>
      </c>
      <c r="G334" s="12">
        <f t="shared" si="26"/>
        <v>4.1622281978672069</v>
      </c>
      <c r="H334" s="18">
        <v>4.5999999999999999E-3</v>
      </c>
      <c r="I334" s="11">
        <f t="shared" si="27"/>
        <v>8.2481424379045477E-3</v>
      </c>
    </row>
    <row r="335" spans="1:9" hidden="1" outlineLevel="1" x14ac:dyDescent="0.3">
      <c r="A335" s="10" t="s">
        <v>338</v>
      </c>
      <c r="B335" s="11">
        <v>-4.0751166674140912E-3</v>
      </c>
      <c r="C335" s="11">
        <f t="shared" ref="C335:C398" si="30">B335-B$5</f>
        <v>-5.2226512701566107E-3</v>
      </c>
      <c r="D335" s="6">
        <f t="shared" ref="D335:D398" si="31">C335^2</f>
        <v>2.7276086289668459E-5</v>
      </c>
      <c r="E335" s="6">
        <f t="shared" si="28"/>
        <v>1.1995894143394516E-5</v>
      </c>
      <c r="F335" s="6">
        <f t="shared" si="29"/>
        <v>1.9193660625849879E-5</v>
      </c>
      <c r="G335" s="12">
        <f t="shared" ref="G335:G398" si="32">IFERROR(LN(_xlfn.GAMMA((B$11+1)/2)/(H335*SQRT(B$11*PI())*_xlfn.GAMMA(B$11/2))*(1 + D335/(H335^2*B$11))^(-(B$11+1)/2)),-10000)</f>
        <v>3.7284161893017553</v>
      </c>
      <c r="H335" s="18">
        <v>7.3000000000000001E-3</v>
      </c>
      <c r="I335" s="11">
        <f t="shared" ref="I335:I398" si="33">SQRT(F335)</f>
        <v>4.3810570215245866E-3</v>
      </c>
    </row>
    <row r="336" spans="1:9" hidden="1" outlineLevel="1" x14ac:dyDescent="0.3">
      <c r="A336" s="10" t="s">
        <v>339</v>
      </c>
      <c r="B336" s="11">
        <v>1.7297281149363977E-2</v>
      </c>
      <c r="C336" s="11">
        <f t="shared" si="30"/>
        <v>1.6149746546621456E-2</v>
      </c>
      <c r="D336" s="6">
        <f t="shared" si="31"/>
        <v>2.6081431352011162E-4</v>
      </c>
      <c r="E336" s="6">
        <f t="shared" ref="E336:E399" si="34">D335</f>
        <v>2.7276086289668459E-5</v>
      </c>
      <c r="F336" s="6">
        <f t="shared" ref="F336:F399" si="35">B$6+B$7*E336+B$8*H335^2</f>
        <v>4.6163545075256027E-5</v>
      </c>
      <c r="G336" s="12">
        <f t="shared" si="32"/>
        <v>1.4095087443471856</v>
      </c>
      <c r="H336" s="18">
        <v>6.7999999999999996E-3</v>
      </c>
      <c r="I336" s="11">
        <f t="shared" si="33"/>
        <v>6.794375988658269E-3</v>
      </c>
    </row>
    <row r="337" spans="1:9" hidden="1" outlineLevel="1" x14ac:dyDescent="0.3">
      <c r="A337" s="10" t="s">
        <v>340</v>
      </c>
      <c r="B337" s="11">
        <v>3.1173605363987749E-4</v>
      </c>
      <c r="C337" s="11">
        <f t="shared" si="30"/>
        <v>-8.3579854910264205E-4</v>
      </c>
      <c r="D337" s="6">
        <f t="shared" si="31"/>
        <v>6.9855921468208158E-7</v>
      </c>
      <c r="E337" s="6">
        <f t="shared" si="34"/>
        <v>2.6081431352011162E-4</v>
      </c>
      <c r="F337" s="6">
        <f t="shared" si="35"/>
        <v>8.1000779993979551E-5</v>
      </c>
      <c r="G337" s="12">
        <f t="shared" si="32"/>
        <v>4.6192756563102186</v>
      </c>
      <c r="H337" s="18">
        <v>3.8E-3</v>
      </c>
      <c r="I337" s="11">
        <f t="shared" si="33"/>
        <v>9.0000433328945445E-3</v>
      </c>
    </row>
    <row r="338" spans="1:9" hidden="1" outlineLevel="1" x14ac:dyDescent="0.3">
      <c r="A338" s="10" t="s">
        <v>341</v>
      </c>
      <c r="B338" s="11">
        <v>2.4349158421272405E-3</v>
      </c>
      <c r="C338" s="11">
        <f t="shared" si="30"/>
        <v>1.287381239384721E-3</v>
      </c>
      <c r="D338" s="6">
        <f t="shared" si="31"/>
        <v>1.6573504555197404E-6</v>
      </c>
      <c r="E338" s="6">
        <f t="shared" si="34"/>
        <v>6.9855921468208158E-7</v>
      </c>
      <c r="F338" s="6">
        <f t="shared" si="35"/>
        <v>1.215911318710151E-5</v>
      </c>
      <c r="G338" s="12">
        <f t="shared" si="32"/>
        <v>4.7324749078832573</v>
      </c>
      <c r="H338" s="18">
        <v>3.2000000000000002E-3</v>
      </c>
      <c r="I338" s="11">
        <f t="shared" si="33"/>
        <v>3.4869919969941873E-3</v>
      </c>
    </row>
    <row r="339" spans="1:9" hidden="1" outlineLevel="1" x14ac:dyDescent="0.3">
      <c r="A339" s="10" t="s">
        <v>342</v>
      </c>
      <c r="B339" s="11">
        <v>-4.0077212113860238E-3</v>
      </c>
      <c r="C339" s="11">
        <f t="shared" si="30"/>
        <v>-5.1552558141285433E-3</v>
      </c>
      <c r="D339" s="6">
        <f t="shared" si="31"/>
        <v>2.657666250910615E-5</v>
      </c>
      <c r="E339" s="6">
        <f t="shared" si="34"/>
        <v>1.6573504555197404E-6</v>
      </c>
      <c r="F339" s="6">
        <f t="shared" si="35"/>
        <v>9.1422263903605122E-6</v>
      </c>
      <c r="G339" s="12">
        <f t="shared" si="32"/>
        <v>3.8248608262113879</v>
      </c>
      <c r="H339" s="18">
        <v>4.7999999999999996E-3</v>
      </c>
      <c r="I339" s="11">
        <f t="shared" si="33"/>
        <v>3.0236114813845566E-3</v>
      </c>
    </row>
    <row r="340" spans="1:9" hidden="1" outlineLevel="1" x14ac:dyDescent="0.3">
      <c r="A340" s="10" t="s">
        <v>343</v>
      </c>
      <c r="B340" s="11">
        <v>6.9842797099968091E-3</v>
      </c>
      <c r="C340" s="11">
        <f t="shared" si="30"/>
        <v>5.8367451072542896E-3</v>
      </c>
      <c r="D340" s="6">
        <f t="shared" si="31"/>
        <v>3.4067593447056888E-5</v>
      </c>
      <c r="E340" s="6">
        <f t="shared" si="34"/>
        <v>2.657666250910615E-5</v>
      </c>
      <c r="F340" s="6">
        <f t="shared" si="35"/>
        <v>2.3126403758547814E-5</v>
      </c>
      <c r="G340" s="12">
        <f t="shared" si="32"/>
        <v>3.3544600549086243</v>
      </c>
      <c r="H340" s="18">
        <v>3.5000000000000001E-3</v>
      </c>
      <c r="I340" s="11">
        <f t="shared" si="33"/>
        <v>4.8089919690666788E-3</v>
      </c>
    </row>
    <row r="341" spans="1:9" hidden="1" outlineLevel="1" x14ac:dyDescent="0.3">
      <c r="A341" s="10" t="s">
        <v>344</v>
      </c>
      <c r="B341" s="11">
        <v>2.3075858950653877E-3</v>
      </c>
      <c r="C341" s="11">
        <f t="shared" si="30"/>
        <v>1.1600512923228682E-3</v>
      </c>
      <c r="D341" s="6">
        <f t="shared" si="31"/>
        <v>1.3457190008199567E-6</v>
      </c>
      <c r="E341" s="6">
        <f t="shared" si="34"/>
        <v>3.4067593447056888E-5</v>
      </c>
      <c r="F341" s="6">
        <f t="shared" si="35"/>
        <v>1.6240857749895569E-5</v>
      </c>
      <c r="G341" s="12">
        <f t="shared" si="32"/>
        <v>4.168213875081614</v>
      </c>
      <c r="H341" s="18">
        <v>6.0000000000000001E-3</v>
      </c>
      <c r="I341" s="11">
        <f t="shared" si="33"/>
        <v>4.0299947580481506E-3</v>
      </c>
    </row>
    <row r="342" spans="1:9" hidden="1" outlineLevel="1" x14ac:dyDescent="0.3">
      <c r="A342" s="10" t="s">
        <v>345</v>
      </c>
      <c r="B342" s="11">
        <v>-1.302782373997824E-3</v>
      </c>
      <c r="C342" s="11">
        <f t="shared" si="30"/>
        <v>-2.4503169767403432E-3</v>
      </c>
      <c r="D342" s="6">
        <f t="shared" si="31"/>
        <v>6.0040532865019356E-6</v>
      </c>
      <c r="E342" s="6">
        <f t="shared" si="34"/>
        <v>1.3457190008199567E-6</v>
      </c>
      <c r="F342" s="6">
        <f t="shared" si="35"/>
        <v>2.860388795970712E-5</v>
      </c>
      <c r="G342" s="12">
        <f t="shared" si="32"/>
        <v>4.2458569498593688</v>
      </c>
      <c r="H342" s="18">
        <v>5.0000000000000001E-3</v>
      </c>
      <c r="I342" s="11">
        <f t="shared" si="33"/>
        <v>5.3482602741178479E-3</v>
      </c>
    </row>
    <row r="343" spans="1:9" hidden="1" outlineLevel="1" x14ac:dyDescent="0.3">
      <c r="A343" s="10" t="s">
        <v>346</v>
      </c>
      <c r="B343" s="11">
        <v>-2.798449421885332E-3</v>
      </c>
      <c r="C343" s="11">
        <f t="shared" si="30"/>
        <v>-3.9459840246278514E-3</v>
      </c>
      <c r="D343" s="6">
        <f t="shared" si="31"/>
        <v>1.5570789922618217E-5</v>
      </c>
      <c r="E343" s="6">
        <f t="shared" si="34"/>
        <v>6.0040532865019356E-6</v>
      </c>
      <c r="F343" s="6">
        <f t="shared" si="35"/>
        <v>2.1071926939300319E-5</v>
      </c>
      <c r="G343" s="12">
        <f t="shared" si="32"/>
        <v>4.0504683973891087</v>
      </c>
      <c r="H343" s="18">
        <v>5.0000000000000001E-3</v>
      </c>
      <c r="I343" s="11">
        <f t="shared" si="33"/>
        <v>4.5904168589900761E-3</v>
      </c>
    </row>
    <row r="344" spans="1:9" hidden="1" outlineLevel="1" x14ac:dyDescent="0.3">
      <c r="A344" s="10" t="s">
        <v>347</v>
      </c>
      <c r="B344" s="11">
        <v>-2.665067252236749E-3</v>
      </c>
      <c r="C344" s="11">
        <f t="shared" si="30"/>
        <v>-3.8126018549792685E-3</v>
      </c>
      <c r="D344" s="6">
        <f t="shared" si="31"/>
        <v>1.4535932904591359E-5</v>
      </c>
      <c r="E344" s="6">
        <f t="shared" si="34"/>
        <v>1.5570789922618217E-5</v>
      </c>
      <c r="F344" s="6">
        <f t="shared" si="35"/>
        <v>2.2717799009668483E-5</v>
      </c>
      <c r="G344" s="12">
        <f t="shared" si="32"/>
        <v>4.0846849189853627</v>
      </c>
      <c r="H344" s="18">
        <v>3.0999999999999999E-3</v>
      </c>
      <c r="I344" s="11">
        <f t="shared" si="33"/>
        <v>4.7663192307763527E-3</v>
      </c>
    </row>
    <row r="345" spans="1:9" hidden="1" outlineLevel="1" x14ac:dyDescent="0.3">
      <c r="A345" s="10" t="s">
        <v>348</v>
      </c>
      <c r="B345" s="11">
        <v>4.2477950881777207E-3</v>
      </c>
      <c r="C345" s="11">
        <f t="shared" si="30"/>
        <v>3.1002604854352012E-3</v>
      </c>
      <c r="D345" s="6">
        <f t="shared" si="31"/>
        <v>9.6116150775509102E-6</v>
      </c>
      <c r="E345" s="6">
        <f t="shared" si="34"/>
        <v>1.4535932904591359E-5</v>
      </c>
      <c r="F345" s="6">
        <f t="shared" si="35"/>
        <v>1.0880596371256219E-5</v>
      </c>
      <c r="G345" s="12">
        <f t="shared" si="32"/>
        <v>3.9320338151062288</v>
      </c>
      <c r="H345" s="18">
        <v>7.0000000000000001E-3</v>
      </c>
      <c r="I345" s="11">
        <f t="shared" si="33"/>
        <v>3.2985749000524786E-3</v>
      </c>
    </row>
    <row r="346" spans="1:9" hidden="1" outlineLevel="1" x14ac:dyDescent="0.3">
      <c r="A346" s="10" t="s">
        <v>349</v>
      </c>
      <c r="B346" s="11">
        <v>-7.9725037326908669E-3</v>
      </c>
      <c r="C346" s="11">
        <f t="shared" si="30"/>
        <v>-9.1200383354333864E-3</v>
      </c>
      <c r="D346" s="6">
        <f t="shared" si="31"/>
        <v>8.3175099239774576E-5</v>
      </c>
      <c r="E346" s="6">
        <f t="shared" si="34"/>
        <v>9.6116150775509102E-6</v>
      </c>
      <c r="F346" s="6">
        <f t="shared" si="35"/>
        <v>3.9874509128161225E-5</v>
      </c>
      <c r="G346" s="12">
        <f t="shared" si="32"/>
        <v>3.1378955604849854</v>
      </c>
      <c r="H346" s="18">
        <v>1.3599999999999999E-2</v>
      </c>
      <c r="I346" s="11">
        <f t="shared" si="33"/>
        <v>6.3146266024335295E-3</v>
      </c>
    </row>
    <row r="347" spans="1:9" hidden="1" outlineLevel="1" x14ac:dyDescent="0.3">
      <c r="A347" s="10" t="s">
        <v>350</v>
      </c>
      <c r="B347" s="11">
        <v>-5.0439428430787403E-4</v>
      </c>
      <c r="C347" s="11">
        <f t="shared" si="30"/>
        <v>-1.6519288870503936E-3</v>
      </c>
      <c r="D347" s="6">
        <f t="shared" si="31"/>
        <v>2.7288690478715523E-6</v>
      </c>
      <c r="E347" s="6">
        <f t="shared" si="34"/>
        <v>8.3175099239774576E-5</v>
      </c>
      <c r="F347" s="6">
        <f t="shared" si="35"/>
        <v>1.5553110492899592E-4</v>
      </c>
      <c r="G347" s="12">
        <f t="shared" si="32"/>
        <v>4.525594213692326</v>
      </c>
      <c r="H347" s="18">
        <v>3.8999999999999998E-3</v>
      </c>
      <c r="I347" s="11">
        <f t="shared" si="33"/>
        <v>1.2471211045002643E-2</v>
      </c>
    </row>
    <row r="348" spans="1:9" hidden="1" outlineLevel="1" x14ac:dyDescent="0.3">
      <c r="A348" s="10" t="s">
        <v>351</v>
      </c>
      <c r="B348" s="11">
        <v>-5.1736621689749095E-3</v>
      </c>
      <c r="C348" s="11">
        <f t="shared" si="30"/>
        <v>-6.321196771717429E-3</v>
      </c>
      <c r="D348" s="6">
        <f t="shared" si="31"/>
        <v>3.9957528626770847E-5</v>
      </c>
      <c r="E348" s="6">
        <f t="shared" si="34"/>
        <v>2.7288690478715523E-6</v>
      </c>
      <c r="F348" s="6">
        <f t="shared" si="35"/>
        <v>1.3091746985770626E-5</v>
      </c>
      <c r="G348" s="12">
        <f t="shared" si="32"/>
        <v>3.442833702183941</v>
      </c>
      <c r="H348" s="18">
        <v>4.3E-3</v>
      </c>
      <c r="I348" s="11">
        <f t="shared" si="33"/>
        <v>3.6182519240332929E-3</v>
      </c>
    </row>
    <row r="349" spans="1:9" hidden="1" outlineLevel="1" x14ac:dyDescent="0.3">
      <c r="A349" s="10" t="s">
        <v>352</v>
      </c>
      <c r="B349" s="11">
        <v>-7.8296766772027616E-3</v>
      </c>
      <c r="C349" s="11">
        <f t="shared" si="30"/>
        <v>-8.9772112799452811E-3</v>
      </c>
      <c r="D349" s="6">
        <f t="shared" si="31"/>
        <v>8.0590322364776785E-5</v>
      </c>
      <c r="E349" s="6">
        <f t="shared" si="34"/>
        <v>3.9957528626770847E-5</v>
      </c>
      <c r="F349" s="6">
        <f t="shared" si="35"/>
        <v>2.1981471423688469E-5</v>
      </c>
      <c r="G349" s="12">
        <f t="shared" si="32"/>
        <v>3.2346884038674073</v>
      </c>
      <c r="H349" s="18">
        <v>7.4000000000000003E-3</v>
      </c>
      <c r="I349" s="11">
        <f t="shared" si="33"/>
        <v>4.6884401909044835E-3</v>
      </c>
    </row>
    <row r="350" spans="1:9" hidden="1" outlineLevel="1" x14ac:dyDescent="0.3">
      <c r="A350" s="10" t="s">
        <v>353</v>
      </c>
      <c r="B350" s="11">
        <v>-9.0292360524223982E-4</v>
      </c>
      <c r="C350" s="11">
        <f t="shared" si="30"/>
        <v>-2.0504582079847594E-3</v>
      </c>
      <c r="D350" s="6">
        <f t="shared" si="31"/>
        <v>4.2043788626920705E-6</v>
      </c>
      <c r="E350" s="6">
        <f t="shared" si="34"/>
        <v>8.0590322364776785E-5</v>
      </c>
      <c r="F350" s="6">
        <f t="shared" si="35"/>
        <v>5.6449429286497911E-5</v>
      </c>
      <c r="G350" s="12">
        <f t="shared" si="32"/>
        <v>3.938093298148019</v>
      </c>
      <c r="H350" s="18">
        <v>7.4000000000000003E-3</v>
      </c>
      <c r="I350" s="11">
        <f t="shared" si="33"/>
        <v>7.513283522302211E-3</v>
      </c>
    </row>
    <row r="351" spans="1:9" hidden="1" outlineLevel="1" x14ac:dyDescent="0.3">
      <c r="A351" s="10" t="s">
        <v>354</v>
      </c>
      <c r="B351" s="11">
        <v>7.8527058130057111E-3</v>
      </c>
      <c r="C351" s="11">
        <f t="shared" si="30"/>
        <v>6.7051712102631916E-3</v>
      </c>
      <c r="D351" s="6">
        <f t="shared" si="31"/>
        <v>4.4959320958942354E-5</v>
      </c>
      <c r="E351" s="6">
        <f t="shared" si="34"/>
        <v>4.2043788626920705E-6</v>
      </c>
      <c r="F351" s="6">
        <f t="shared" si="35"/>
        <v>4.330790613594114E-5</v>
      </c>
      <c r="G351" s="12">
        <f t="shared" si="32"/>
        <v>3.3390498334031431</v>
      </c>
      <c r="H351" s="18">
        <v>1.1900000000000001E-2</v>
      </c>
      <c r="I351" s="11">
        <f t="shared" si="33"/>
        <v>6.5808742683583568E-3</v>
      </c>
    </row>
    <row r="352" spans="1:9" hidden="1" outlineLevel="1" x14ac:dyDescent="0.3">
      <c r="A352" s="10" t="s">
        <v>355</v>
      </c>
      <c r="B352" s="11">
        <v>-3.7581915257974643E-3</v>
      </c>
      <c r="C352" s="11">
        <f t="shared" si="30"/>
        <v>-4.9057261285399834E-3</v>
      </c>
      <c r="D352" s="6">
        <f t="shared" si="31"/>
        <v>2.4066148848239892E-5</v>
      </c>
      <c r="E352" s="6">
        <f t="shared" si="34"/>
        <v>4.4959320958942354E-5</v>
      </c>
      <c r="F352" s="6">
        <f t="shared" si="35"/>
        <v>1.1611530280767651E-4</v>
      </c>
      <c r="G352" s="12">
        <f t="shared" si="32"/>
        <v>3.867401119265089</v>
      </c>
      <c r="H352" s="18">
        <v>4.4000000000000003E-3</v>
      </c>
      <c r="I352" s="11">
        <f t="shared" si="33"/>
        <v>1.0775681083239078E-2</v>
      </c>
    </row>
    <row r="353" spans="1:9" hidden="1" outlineLevel="1" x14ac:dyDescent="0.3">
      <c r="A353" s="10" t="s">
        <v>356</v>
      </c>
      <c r="B353" s="11">
        <v>5.7837494461833129E-3</v>
      </c>
      <c r="C353" s="11">
        <f t="shared" si="30"/>
        <v>4.6362148434407934E-3</v>
      </c>
      <c r="D353" s="6">
        <f t="shared" si="31"/>
        <v>2.1494488074540742E-5</v>
      </c>
      <c r="E353" s="6">
        <f t="shared" si="34"/>
        <v>2.4066148848239892E-5</v>
      </c>
      <c r="F353" s="6">
        <f t="shared" si="35"/>
        <v>1.9906595752939642E-5</v>
      </c>
      <c r="G353" s="12">
        <f t="shared" si="32"/>
        <v>3.8812139428731869</v>
      </c>
      <c r="H353" s="18">
        <v>6.0000000000000001E-3</v>
      </c>
      <c r="I353" s="11">
        <f t="shared" si="33"/>
        <v>4.4616808214998577E-3</v>
      </c>
    </row>
    <row r="354" spans="1:9" hidden="1" outlineLevel="1" x14ac:dyDescent="0.3">
      <c r="A354" s="10" t="s">
        <v>357</v>
      </c>
      <c r="B354" s="11">
        <v>2.7425061192646319E-4</v>
      </c>
      <c r="C354" s="11">
        <f t="shared" si="30"/>
        <v>-8.7328399081605624E-4</v>
      </c>
      <c r="D354" s="6">
        <f t="shared" si="31"/>
        <v>7.6262492861561785E-7</v>
      </c>
      <c r="E354" s="6">
        <f t="shared" si="34"/>
        <v>2.1494488074540742E-5</v>
      </c>
      <c r="F354" s="6">
        <f t="shared" si="35"/>
        <v>3.2070304725643871E-5</v>
      </c>
      <c r="G354" s="12">
        <f t="shared" si="32"/>
        <v>4.721390898889589</v>
      </c>
      <c r="H354" s="18">
        <v>3.3999999999999998E-3</v>
      </c>
      <c r="I354" s="11">
        <f t="shared" si="33"/>
        <v>5.6630649586283111E-3</v>
      </c>
    </row>
    <row r="355" spans="1:9" hidden="1" outlineLevel="1" x14ac:dyDescent="0.3">
      <c r="A355" s="10" t="s">
        <v>358</v>
      </c>
      <c r="B355" s="11">
        <v>5.3891987131017335E-3</v>
      </c>
      <c r="C355" s="11">
        <f t="shared" si="30"/>
        <v>4.241664110359214E-3</v>
      </c>
      <c r="D355" s="6">
        <f t="shared" si="31"/>
        <v>1.7991714425109422E-5</v>
      </c>
      <c r="E355" s="6">
        <f t="shared" si="34"/>
        <v>7.6262492861561785E-7</v>
      </c>
      <c r="F355" s="6">
        <f t="shared" si="35"/>
        <v>9.9883031373446463E-6</v>
      </c>
      <c r="G355" s="12">
        <f t="shared" si="32"/>
        <v>3.879613552607331</v>
      </c>
      <c r="H355" s="18">
        <v>6.6E-3</v>
      </c>
      <c r="I355" s="11">
        <f t="shared" si="33"/>
        <v>3.1604276826633203E-3</v>
      </c>
    </row>
    <row r="356" spans="1:9" hidden="1" outlineLevel="1" x14ac:dyDescent="0.3">
      <c r="A356" s="10" t="s">
        <v>359</v>
      </c>
      <c r="B356" s="11">
        <v>2.5203358512431531E-3</v>
      </c>
      <c r="C356" s="11">
        <f t="shared" si="30"/>
        <v>1.3728012485006336E-3</v>
      </c>
      <c r="D356" s="6">
        <f t="shared" si="31"/>
        <v>1.8845832678848984E-6</v>
      </c>
      <c r="E356" s="6">
        <f t="shared" si="34"/>
        <v>1.7991714425109422E-5</v>
      </c>
      <c r="F356" s="6">
        <f t="shared" si="35"/>
        <v>3.7194992594912205E-5</v>
      </c>
      <c r="G356" s="12">
        <f t="shared" si="32"/>
        <v>4.7210345225954446</v>
      </c>
      <c r="H356" s="18">
        <v>3.2000000000000002E-3</v>
      </c>
      <c r="I356" s="11">
        <f t="shared" si="33"/>
        <v>6.0987697607724298E-3</v>
      </c>
    </row>
    <row r="357" spans="1:9" hidden="1" outlineLevel="1" x14ac:dyDescent="0.3">
      <c r="A357" s="10" t="s">
        <v>360</v>
      </c>
      <c r="B357" s="11">
        <v>-1.0316308479894913E-3</v>
      </c>
      <c r="C357" s="11">
        <f t="shared" si="30"/>
        <v>-2.179165450732011E-3</v>
      </c>
      <c r="D357" s="6">
        <f t="shared" si="31"/>
        <v>4.7487620616640489E-6</v>
      </c>
      <c r="E357" s="6">
        <f t="shared" si="34"/>
        <v>1.8845832678848984E-6</v>
      </c>
      <c r="F357" s="6">
        <f t="shared" si="35"/>
        <v>9.1813197775382375E-6</v>
      </c>
      <c r="G357" s="12">
        <f t="shared" si="32"/>
        <v>3.8847898687998801</v>
      </c>
      <c r="H357" s="18">
        <v>7.7999999999999996E-3</v>
      </c>
      <c r="I357" s="11">
        <f t="shared" si="33"/>
        <v>3.0300692694290401E-3</v>
      </c>
    </row>
    <row r="358" spans="1:9" hidden="1" outlineLevel="1" x14ac:dyDescent="0.3">
      <c r="A358" s="10" t="s">
        <v>361</v>
      </c>
      <c r="B358" s="11">
        <v>-5.4891336388983494E-3</v>
      </c>
      <c r="C358" s="11">
        <f t="shared" si="30"/>
        <v>-6.6366682416408689E-3</v>
      </c>
      <c r="D358" s="6">
        <f t="shared" si="31"/>
        <v>4.4045365349604502E-5</v>
      </c>
      <c r="E358" s="6">
        <f t="shared" si="34"/>
        <v>4.7487620616640489E-6</v>
      </c>
      <c r="F358" s="6">
        <f t="shared" si="35"/>
        <v>4.8007652180315113E-5</v>
      </c>
      <c r="G358" s="12">
        <f t="shared" si="32"/>
        <v>3.5701822169723623</v>
      </c>
      <c r="H358" s="18">
        <v>6.1000000000000004E-3</v>
      </c>
      <c r="I358" s="11">
        <f t="shared" si="33"/>
        <v>6.9287554568129416E-3</v>
      </c>
    </row>
    <row r="359" spans="1:9" hidden="1" outlineLevel="1" x14ac:dyDescent="0.3">
      <c r="A359" s="10" t="s">
        <v>362</v>
      </c>
      <c r="B359" s="11">
        <v>8.3871167428309773E-3</v>
      </c>
      <c r="C359" s="11">
        <f t="shared" si="30"/>
        <v>7.2395821400884578E-3</v>
      </c>
      <c r="D359" s="6">
        <f t="shared" si="31"/>
        <v>5.2411549563087776E-5</v>
      </c>
      <c r="E359" s="6">
        <f t="shared" si="34"/>
        <v>4.4045365349604502E-5</v>
      </c>
      <c r="F359" s="6">
        <f t="shared" si="35"/>
        <v>3.6866655339761098E-5</v>
      </c>
      <c r="G359" s="12">
        <f t="shared" si="32"/>
        <v>3.4903835238733274</v>
      </c>
      <c r="H359" s="18">
        <v>7.3000000000000001E-3</v>
      </c>
      <c r="I359" s="11">
        <f t="shared" si="33"/>
        <v>6.0717917734192019E-3</v>
      </c>
    </row>
    <row r="360" spans="1:9" hidden="1" outlineLevel="1" x14ac:dyDescent="0.3">
      <c r="A360" s="10" t="s">
        <v>363</v>
      </c>
      <c r="B360" s="11">
        <v>-1.7884145955003612E-2</v>
      </c>
      <c r="C360" s="11">
        <f t="shared" si="30"/>
        <v>-1.9031680557746129E-2</v>
      </c>
      <c r="D360" s="6">
        <f t="shared" si="31"/>
        <v>3.6220486485209205E-4</v>
      </c>
      <c r="E360" s="6">
        <f t="shared" si="34"/>
        <v>5.2411549563087776E-5</v>
      </c>
      <c r="F360" s="6">
        <f t="shared" si="35"/>
        <v>5.0487878288455059E-5</v>
      </c>
      <c r="G360" s="12">
        <f t="shared" si="32"/>
        <v>1.1899608280478</v>
      </c>
      <c r="H360" s="18">
        <v>7.9000000000000008E-3</v>
      </c>
      <c r="I360" s="11">
        <f t="shared" si="33"/>
        <v>7.1054822699416443E-3</v>
      </c>
    </row>
    <row r="361" spans="1:9" hidden="1" outlineLevel="1" x14ac:dyDescent="0.3">
      <c r="A361" s="10" t="s">
        <v>364</v>
      </c>
      <c r="B361" s="11">
        <v>5.6880604209263487E-4</v>
      </c>
      <c r="C361" s="11">
        <f t="shared" si="30"/>
        <v>-5.7872856064988462E-4</v>
      </c>
      <c r="D361" s="6">
        <f t="shared" si="31"/>
        <v>3.3492674691188719E-7</v>
      </c>
      <c r="E361" s="6">
        <f t="shared" si="34"/>
        <v>3.6220486485209205E-4</v>
      </c>
      <c r="F361" s="6">
        <f t="shared" si="35"/>
        <v>1.1069420135029066E-4</v>
      </c>
      <c r="G361" s="12">
        <f t="shared" si="32"/>
        <v>4.182771107421603</v>
      </c>
      <c r="H361" s="18">
        <v>6.0000000000000001E-3</v>
      </c>
      <c r="I361" s="11">
        <f t="shared" si="33"/>
        <v>1.0521131182068336E-2</v>
      </c>
    </row>
    <row r="362" spans="1:9" hidden="1" outlineLevel="1" x14ac:dyDescent="0.3">
      <c r="A362" s="10" t="s">
        <v>365</v>
      </c>
      <c r="B362" s="11">
        <v>5.5066562778641878E-3</v>
      </c>
      <c r="C362" s="11">
        <f t="shared" si="30"/>
        <v>4.3591216751216683E-3</v>
      </c>
      <c r="D362" s="6">
        <f t="shared" si="31"/>
        <v>1.9001941778515538E-5</v>
      </c>
      <c r="E362" s="6">
        <f t="shared" si="34"/>
        <v>3.3492674691188719E-7</v>
      </c>
      <c r="F362" s="6">
        <f t="shared" si="35"/>
        <v>2.8429990129869175E-5</v>
      </c>
      <c r="G362" s="12">
        <f t="shared" si="32"/>
        <v>3.720709347162968</v>
      </c>
      <c r="H362" s="18">
        <v>8.3000000000000001E-3</v>
      </c>
      <c r="I362" s="11">
        <f t="shared" si="33"/>
        <v>5.3319780691474319E-3</v>
      </c>
    </row>
    <row r="363" spans="1:9" hidden="1" outlineLevel="1" x14ac:dyDescent="0.3">
      <c r="A363" s="10" t="s">
        <v>366</v>
      </c>
      <c r="B363" s="11">
        <v>-1.253429154270303E-3</v>
      </c>
      <c r="C363" s="11">
        <f t="shared" si="30"/>
        <v>-2.4009637570128225E-3</v>
      </c>
      <c r="D363" s="6">
        <f t="shared" si="31"/>
        <v>5.7646269624891277E-6</v>
      </c>
      <c r="E363" s="6">
        <f t="shared" si="34"/>
        <v>1.9001941778515538E-5</v>
      </c>
      <c r="F363" s="6">
        <f t="shared" si="35"/>
        <v>5.6558308595056446E-5</v>
      </c>
      <c r="G363" s="12">
        <f t="shared" si="32"/>
        <v>3.7452517774941656</v>
      </c>
      <c r="H363" s="18">
        <v>8.9999999999999993E-3</v>
      </c>
      <c r="I363" s="11">
        <f t="shared" si="33"/>
        <v>7.5205258190539073E-3</v>
      </c>
    </row>
    <row r="364" spans="1:9" hidden="1" outlineLevel="1" x14ac:dyDescent="0.3">
      <c r="A364" s="10" t="s">
        <v>367</v>
      </c>
      <c r="B364" s="11">
        <v>3.5786770769441851E-3</v>
      </c>
      <c r="C364" s="11">
        <f t="shared" si="30"/>
        <v>2.4311424742016656E-3</v>
      </c>
      <c r="D364" s="6">
        <f t="shared" si="31"/>
        <v>5.9104537298673962E-6</v>
      </c>
      <c r="E364" s="6">
        <f t="shared" si="34"/>
        <v>5.7646269624891277E-6</v>
      </c>
      <c r="F364" s="6">
        <f t="shared" si="35"/>
        <v>6.3455246621835971E-5</v>
      </c>
      <c r="G364" s="12">
        <f t="shared" si="32"/>
        <v>4.1735917361581052</v>
      </c>
      <c r="H364" s="18">
        <v>5.4999999999999997E-3</v>
      </c>
      <c r="I364" s="11">
        <f t="shared" si="33"/>
        <v>7.9658801536199361E-3</v>
      </c>
    </row>
    <row r="365" spans="1:9" hidden="1" outlineLevel="1" x14ac:dyDescent="0.3">
      <c r="A365" s="10" t="s">
        <v>368</v>
      </c>
      <c r="B365" s="11">
        <v>8.1795533079459786E-3</v>
      </c>
      <c r="C365" s="11">
        <f t="shared" si="30"/>
        <v>7.0320187052034591E-3</v>
      </c>
      <c r="D365" s="6">
        <f t="shared" si="31"/>
        <v>4.9449287070331333E-5</v>
      </c>
      <c r="E365" s="6">
        <f t="shared" si="34"/>
        <v>5.9104537298673962E-6</v>
      </c>
      <c r="F365" s="6">
        <f t="shared" si="35"/>
        <v>2.5033121859559765E-5</v>
      </c>
      <c r="G365" s="12">
        <f t="shared" si="32"/>
        <v>3.4863827580276161</v>
      </c>
      <c r="H365" s="18">
        <v>5.8999999999999999E-3</v>
      </c>
      <c r="I365" s="11">
        <f t="shared" si="33"/>
        <v>5.0033110896245264E-3</v>
      </c>
    </row>
    <row r="366" spans="1:9" hidden="1" outlineLevel="1" x14ac:dyDescent="0.3">
      <c r="A366" s="10" t="s">
        <v>369</v>
      </c>
      <c r="B366" s="11">
        <v>1.26370075406439E-2</v>
      </c>
      <c r="C366" s="11">
        <f t="shared" si="30"/>
        <v>1.148947293790138E-2</v>
      </c>
      <c r="D366" s="6">
        <f t="shared" si="31"/>
        <v>1.3200798839076817E-4</v>
      </c>
      <c r="E366" s="6">
        <f t="shared" si="34"/>
        <v>4.9449287070331333E-5</v>
      </c>
      <c r="F366" s="6">
        <f t="shared" si="35"/>
        <v>3.5978158754009437E-5</v>
      </c>
      <c r="G366" s="12">
        <f t="shared" si="32"/>
        <v>2.6303529289533958</v>
      </c>
      <c r="H366" s="18">
        <v>6.7000000000000002E-3</v>
      </c>
      <c r="I366" s="11">
        <f t="shared" si="33"/>
        <v>5.9981796200188463E-3</v>
      </c>
    </row>
    <row r="367" spans="1:9" hidden="1" outlineLevel="1" x14ac:dyDescent="0.3">
      <c r="A367" s="10" t="s">
        <v>370</v>
      </c>
      <c r="B367" s="11">
        <v>-3.0241710541247385E-3</v>
      </c>
      <c r="C367" s="11">
        <f t="shared" si="30"/>
        <v>-4.171705656867258E-3</v>
      </c>
      <c r="D367" s="6">
        <f t="shared" si="31"/>
        <v>1.7403128087538279E-5</v>
      </c>
      <c r="E367" s="6">
        <f t="shared" si="34"/>
        <v>1.3200798839076817E-4</v>
      </c>
      <c r="F367" s="6">
        <f t="shared" si="35"/>
        <v>5.7818062017198723E-5</v>
      </c>
      <c r="G367" s="12">
        <f t="shared" si="32"/>
        <v>3.9614868476890375</v>
      </c>
      <c r="H367" s="18">
        <v>3.2000000000000002E-3</v>
      </c>
      <c r="I367" s="11">
        <f t="shared" si="33"/>
        <v>7.603818910073985E-3</v>
      </c>
    </row>
    <row r="368" spans="1:9" hidden="1" outlineLevel="1" x14ac:dyDescent="0.3">
      <c r="A368" s="10" t="s">
        <v>371</v>
      </c>
      <c r="B368" s="11">
        <v>1.4886277336654153E-3</v>
      </c>
      <c r="C368" s="11">
        <f t="shared" si="30"/>
        <v>3.4109313092289578E-4</v>
      </c>
      <c r="D368" s="6">
        <f t="shared" si="31"/>
        <v>1.1634452396278372E-7</v>
      </c>
      <c r="E368" s="6">
        <f t="shared" si="34"/>
        <v>1.7403128087538279E-5</v>
      </c>
      <c r="F368" s="6">
        <f t="shared" si="35"/>
        <v>1.1851147584337037E-5</v>
      </c>
      <c r="G368" s="12">
        <f t="shared" si="32"/>
        <v>4.51747768731276</v>
      </c>
      <c r="H368" s="18">
        <v>4.3E-3</v>
      </c>
      <c r="I368" s="11">
        <f t="shared" si="33"/>
        <v>3.4425495761625621E-3</v>
      </c>
    </row>
    <row r="369" spans="1:9" hidden="1" outlineLevel="1" x14ac:dyDescent="0.3">
      <c r="A369" s="10" t="s">
        <v>372</v>
      </c>
      <c r="B369" s="11">
        <v>6.3304874512760722E-3</v>
      </c>
      <c r="C369" s="11">
        <f t="shared" si="30"/>
        <v>5.1829528485335527E-3</v>
      </c>
      <c r="D369" s="6">
        <f t="shared" si="31"/>
        <v>2.6863000230122067E-5</v>
      </c>
      <c r="E369" s="6">
        <f t="shared" si="34"/>
        <v>1.1634452396278372E-7</v>
      </c>
      <c r="F369" s="6">
        <f t="shared" si="35"/>
        <v>1.5127149552042575E-5</v>
      </c>
      <c r="G369" s="12">
        <f t="shared" si="32"/>
        <v>3.4691135939610436</v>
      </c>
      <c r="H369" s="18">
        <v>3.0999999999999999E-3</v>
      </c>
      <c r="I369" s="11">
        <f t="shared" si="33"/>
        <v>3.8893636435852297E-3</v>
      </c>
    </row>
    <row r="370" spans="1:9" hidden="1" outlineLevel="1" x14ac:dyDescent="0.3">
      <c r="A370" s="10" t="s">
        <v>373</v>
      </c>
      <c r="B370" s="11">
        <v>1.528509686602327E-3</v>
      </c>
      <c r="C370" s="11">
        <f t="shared" si="30"/>
        <v>3.8097508385980753E-4</v>
      </c>
      <c r="D370" s="6">
        <f t="shared" si="31"/>
        <v>1.4514201452198738E-7</v>
      </c>
      <c r="E370" s="6">
        <f t="shared" si="34"/>
        <v>2.6863000230122067E-5</v>
      </c>
      <c r="F370" s="6">
        <f t="shared" si="35"/>
        <v>1.3001358820600223E-5</v>
      </c>
      <c r="G370" s="12">
        <f t="shared" si="32"/>
        <v>4.7785206031005432</v>
      </c>
      <c r="H370" s="18">
        <v>3.3E-3</v>
      </c>
      <c r="I370" s="11">
        <f t="shared" si="33"/>
        <v>3.6057397050536276E-3</v>
      </c>
    </row>
    <row r="371" spans="1:9" hidden="1" outlineLevel="1" x14ac:dyDescent="0.3">
      <c r="A371" s="10" t="s">
        <v>374</v>
      </c>
      <c r="B371" s="11">
        <v>-3.1827333877701746E-3</v>
      </c>
      <c r="C371" s="11">
        <f t="shared" si="30"/>
        <v>-4.3302679905126941E-3</v>
      </c>
      <c r="D371" s="6">
        <f t="shared" si="31"/>
        <v>1.8751220869658846E-5</v>
      </c>
      <c r="E371" s="6">
        <f t="shared" si="34"/>
        <v>1.4514201452198738E-7</v>
      </c>
      <c r="F371" s="6">
        <f t="shared" si="35"/>
        <v>9.3744917170485334E-6</v>
      </c>
      <c r="G371" s="12">
        <f t="shared" si="32"/>
        <v>3.9810257986474333</v>
      </c>
      <c r="H371" s="18">
        <v>5.1000000000000004E-3</v>
      </c>
      <c r="I371" s="11">
        <f t="shared" si="33"/>
        <v>3.0617791750955086E-3</v>
      </c>
    </row>
    <row r="372" spans="1:9" hidden="1" outlineLevel="1" x14ac:dyDescent="0.3">
      <c r="A372" s="10" t="s">
        <v>375</v>
      </c>
      <c r="B372" s="11">
        <v>-7.2560499416632132E-3</v>
      </c>
      <c r="C372" s="11">
        <f t="shared" si="30"/>
        <v>-8.4035845444057327E-3</v>
      </c>
      <c r="D372" s="6">
        <f t="shared" si="31"/>
        <v>7.0620233194974911E-5</v>
      </c>
      <c r="E372" s="6">
        <f t="shared" si="34"/>
        <v>1.8751220869658846E-5</v>
      </c>
      <c r="F372" s="6">
        <f t="shared" si="35"/>
        <v>2.4030120263302435E-5</v>
      </c>
      <c r="G372" s="12">
        <f t="shared" si="32"/>
        <v>2.9429521070635491</v>
      </c>
      <c r="H372" s="18">
        <v>4.8999999999999998E-3</v>
      </c>
      <c r="I372" s="11">
        <f t="shared" si="33"/>
        <v>4.9020526581527489E-3</v>
      </c>
    </row>
    <row r="373" spans="1:9" hidden="1" outlineLevel="1" x14ac:dyDescent="0.3">
      <c r="A373" s="10" t="s">
        <v>376</v>
      </c>
      <c r="B373" s="11">
        <v>2.5158800723204978E-4</v>
      </c>
      <c r="C373" s="11">
        <f t="shared" si="30"/>
        <v>-8.9594659551046972E-4</v>
      </c>
      <c r="D373" s="6">
        <f t="shared" si="31"/>
        <v>8.0272030200680127E-7</v>
      </c>
      <c r="E373" s="6">
        <f t="shared" si="34"/>
        <v>7.0620233194974911E-5</v>
      </c>
      <c r="F373" s="6">
        <f t="shared" si="35"/>
        <v>3.1438562052369991E-5</v>
      </c>
      <c r="G373" s="12">
        <f t="shared" si="32"/>
        <v>4.8652057277251544</v>
      </c>
      <c r="H373" s="18">
        <v>2.8999999999999998E-3</v>
      </c>
      <c r="I373" s="11">
        <f t="shared" si="33"/>
        <v>5.6070100813508435E-3</v>
      </c>
    </row>
    <row r="374" spans="1:9" hidden="1" outlineLevel="1" x14ac:dyDescent="0.3">
      <c r="A374" s="10" t="s">
        <v>377</v>
      </c>
      <c r="B374" s="11">
        <v>-5.3957719643328041E-4</v>
      </c>
      <c r="C374" s="11">
        <f t="shared" si="30"/>
        <v>-1.6871117991758E-3</v>
      </c>
      <c r="D374" s="6">
        <f t="shared" si="31"/>
        <v>2.8463462229182048E-6</v>
      </c>
      <c r="E374" s="6">
        <f t="shared" si="34"/>
        <v>8.0272030200680127E-7</v>
      </c>
      <c r="F374" s="6">
        <f t="shared" si="35"/>
        <v>7.6088224546266835E-6</v>
      </c>
      <c r="G374" s="12">
        <f t="shared" si="32"/>
        <v>4.4216713714812395</v>
      </c>
      <c r="H374" s="18">
        <v>4.4000000000000003E-3</v>
      </c>
      <c r="I374" s="11">
        <f t="shared" si="33"/>
        <v>2.7584094066375794E-3</v>
      </c>
    </row>
    <row r="375" spans="1:9" hidden="1" outlineLevel="1" x14ac:dyDescent="0.3">
      <c r="A375" s="10" t="s">
        <v>378</v>
      </c>
      <c r="B375" s="11">
        <v>1.0246429933161473E-2</v>
      </c>
      <c r="C375" s="11">
        <f t="shared" si="30"/>
        <v>9.0988953304189536E-3</v>
      </c>
      <c r="D375" s="6">
        <f t="shared" si="31"/>
        <v>8.2789896233919838E-5</v>
      </c>
      <c r="E375" s="6">
        <f t="shared" si="34"/>
        <v>2.8463462229182048E-6</v>
      </c>
      <c r="F375" s="6">
        <f t="shared" si="35"/>
        <v>1.625591717693567E-5</v>
      </c>
      <c r="G375" s="12">
        <f t="shared" si="32"/>
        <v>3.259869079521136</v>
      </c>
      <c r="H375" s="18">
        <v>8.6999999999999994E-3</v>
      </c>
      <c r="I375" s="11">
        <f t="shared" si="33"/>
        <v>4.0318627428194611E-3</v>
      </c>
    </row>
    <row r="376" spans="1:9" hidden="1" outlineLevel="1" x14ac:dyDescent="0.3">
      <c r="A376" s="10" t="s">
        <v>379</v>
      </c>
      <c r="B376" s="11">
        <v>-1.0428609956968885E-3</v>
      </c>
      <c r="C376" s="11">
        <f t="shared" si="30"/>
        <v>-2.1903955984394078E-3</v>
      </c>
      <c r="D376" s="6">
        <f t="shared" si="31"/>
        <v>4.797832877662731E-6</v>
      </c>
      <c r="E376" s="6">
        <f t="shared" si="34"/>
        <v>8.2789896233919838E-5</v>
      </c>
      <c r="F376" s="6">
        <f t="shared" si="35"/>
        <v>7.2684007367052332E-5</v>
      </c>
      <c r="G376" s="12">
        <f t="shared" si="32"/>
        <v>4.6217563242364283</v>
      </c>
      <c r="H376" s="18">
        <v>2.8999999999999998E-3</v>
      </c>
      <c r="I376" s="11">
        <f t="shared" si="33"/>
        <v>8.5254916202558272E-3</v>
      </c>
    </row>
    <row r="377" spans="1:9" hidden="1" outlineLevel="1" x14ac:dyDescent="0.3">
      <c r="A377" s="10" t="s">
        <v>380</v>
      </c>
      <c r="B377" s="11">
        <v>2.5697706099841373E-3</v>
      </c>
      <c r="C377" s="11">
        <f t="shared" si="30"/>
        <v>1.4222360072416178E-3</v>
      </c>
      <c r="D377" s="6">
        <f t="shared" si="31"/>
        <v>2.0227552602945793E-6</v>
      </c>
      <c r="E377" s="6">
        <f t="shared" si="34"/>
        <v>4.797832877662731E-6</v>
      </c>
      <c r="F377" s="6">
        <f t="shared" si="35"/>
        <v>8.2961460902983447E-6</v>
      </c>
      <c r="G377" s="12">
        <f t="shared" si="32"/>
        <v>4.3464745068367758</v>
      </c>
      <c r="H377" s="18">
        <v>4.8999999999999998E-3</v>
      </c>
      <c r="I377" s="11">
        <f t="shared" si="33"/>
        <v>2.8803031247246085E-3</v>
      </c>
    </row>
    <row r="378" spans="1:9" hidden="1" outlineLevel="1" x14ac:dyDescent="0.3">
      <c r="A378" s="10" t="s">
        <v>381</v>
      </c>
      <c r="B378" s="11">
        <v>-1.1795350679612406E-4</v>
      </c>
      <c r="C378" s="11">
        <f t="shared" si="30"/>
        <v>-1.2654881095386435E-3</v>
      </c>
      <c r="D378" s="6">
        <f t="shared" si="31"/>
        <v>1.6014601553836899E-6</v>
      </c>
      <c r="E378" s="6">
        <f t="shared" si="34"/>
        <v>2.0227552602945793E-6</v>
      </c>
      <c r="F378" s="6">
        <f t="shared" si="35"/>
        <v>1.9636975228692065E-5</v>
      </c>
      <c r="G378" s="12">
        <f t="shared" si="32"/>
        <v>4.8441464598369235</v>
      </c>
      <c r="H378" s="18">
        <v>2.8E-3</v>
      </c>
      <c r="I378" s="11">
        <f t="shared" si="33"/>
        <v>4.4313626830459344E-3</v>
      </c>
    </row>
    <row r="379" spans="1:9" hidden="1" outlineLevel="1" x14ac:dyDescent="0.3">
      <c r="A379" s="10" t="s">
        <v>382</v>
      </c>
      <c r="B379" s="11">
        <v>4.150238332414285E-3</v>
      </c>
      <c r="C379" s="11">
        <f t="shared" si="30"/>
        <v>3.0027037296717655E-3</v>
      </c>
      <c r="D379" s="6">
        <f t="shared" si="31"/>
        <v>9.0162296881847314E-6</v>
      </c>
      <c r="E379" s="6">
        <f t="shared" si="34"/>
        <v>1.6014601553836899E-6</v>
      </c>
      <c r="F379" s="6">
        <f t="shared" si="35"/>
        <v>7.3144176382558934E-6</v>
      </c>
      <c r="G379" s="12">
        <f t="shared" si="32"/>
        <v>4.3498802767234848</v>
      </c>
      <c r="H379" s="18">
        <v>3.5000000000000001E-3</v>
      </c>
      <c r="I379" s="11">
        <f t="shared" si="33"/>
        <v>2.7045180047941802E-3</v>
      </c>
    </row>
    <row r="380" spans="1:9" hidden="1" outlineLevel="1" x14ac:dyDescent="0.3">
      <c r="A380" s="10" t="s">
        <v>383</v>
      </c>
      <c r="B380" s="11">
        <v>-1.827377969364864E-3</v>
      </c>
      <c r="C380" s="11">
        <f t="shared" si="30"/>
        <v>-2.9749125721073837E-3</v>
      </c>
      <c r="D380" s="6">
        <f t="shared" si="31"/>
        <v>8.8501048116825704E-6</v>
      </c>
      <c r="E380" s="6">
        <f t="shared" si="34"/>
        <v>9.0162296881847314E-6</v>
      </c>
      <c r="F380" s="6">
        <f t="shared" si="35"/>
        <v>1.1930993111236591E-5</v>
      </c>
      <c r="G380" s="12">
        <f t="shared" si="32"/>
        <v>4.3797309758091405</v>
      </c>
      <c r="H380" s="18">
        <v>3.0000000000000001E-3</v>
      </c>
      <c r="I380" s="11">
        <f t="shared" si="33"/>
        <v>3.454126968024857E-3</v>
      </c>
    </row>
    <row r="381" spans="1:9" hidden="1" outlineLevel="1" x14ac:dyDescent="0.3">
      <c r="A381" s="10" t="s">
        <v>384</v>
      </c>
      <c r="B381" s="11">
        <v>5.4672695179638769E-3</v>
      </c>
      <c r="C381" s="11">
        <f t="shared" si="30"/>
        <v>4.3197349152213575E-3</v>
      </c>
      <c r="D381" s="6">
        <f t="shared" si="31"/>
        <v>1.8660109737782467E-5</v>
      </c>
      <c r="E381" s="6">
        <f t="shared" si="34"/>
        <v>8.8501048116825704E-6</v>
      </c>
      <c r="F381" s="6">
        <f t="shared" si="35"/>
        <v>9.440276010990733E-6</v>
      </c>
      <c r="G381" s="12">
        <f t="shared" si="32"/>
        <v>3.9896596290811224</v>
      </c>
      <c r="H381" s="18">
        <v>3.8E-3</v>
      </c>
      <c r="I381" s="11">
        <f t="shared" si="33"/>
        <v>3.0725032157820002E-3</v>
      </c>
    </row>
    <row r="382" spans="1:9" hidden="1" outlineLevel="1" x14ac:dyDescent="0.3">
      <c r="A382" s="10" t="s">
        <v>385</v>
      </c>
      <c r="B382" s="11">
        <v>-2.2285893478388359E-3</v>
      </c>
      <c r="C382" s="11">
        <f t="shared" si="30"/>
        <v>-3.3761239505813554E-3</v>
      </c>
      <c r="D382" s="6">
        <f t="shared" si="31"/>
        <v>1.1398212929689058E-5</v>
      </c>
      <c r="E382" s="6">
        <f t="shared" si="34"/>
        <v>1.8660109737782467E-5</v>
      </c>
      <c r="F382" s="6">
        <f t="shared" si="35"/>
        <v>1.524923842739231E-5</v>
      </c>
      <c r="G382" s="12">
        <f t="shared" si="32"/>
        <v>4.0202609036683743</v>
      </c>
      <c r="H382" s="18">
        <v>2.2000000000000001E-3</v>
      </c>
      <c r="I382" s="11">
        <f t="shared" si="33"/>
        <v>3.9050273273553812E-3</v>
      </c>
    </row>
    <row r="383" spans="1:9" hidden="1" outlineLevel="1" x14ac:dyDescent="0.3">
      <c r="A383" s="10" t="s">
        <v>386</v>
      </c>
      <c r="B383" s="11">
        <v>-5.0875425631713069E-3</v>
      </c>
      <c r="C383" s="11">
        <f t="shared" si="30"/>
        <v>-6.2350771659138264E-3</v>
      </c>
      <c r="D383" s="6">
        <f t="shared" si="31"/>
        <v>3.8876187264899996E-5</v>
      </c>
      <c r="E383" s="6">
        <f t="shared" si="34"/>
        <v>1.1398212929689058E-5</v>
      </c>
      <c r="F383" s="6">
        <f t="shared" si="35"/>
        <v>6.7271202893379269E-6</v>
      </c>
      <c r="G383" s="12">
        <f t="shared" si="32"/>
        <v>3.5575073590442021</v>
      </c>
      <c r="H383" s="18">
        <v>8.6E-3</v>
      </c>
      <c r="I383" s="11">
        <f t="shared" si="33"/>
        <v>2.5936692713871457E-3</v>
      </c>
    </row>
    <row r="384" spans="1:9" hidden="1" outlineLevel="1" x14ac:dyDescent="0.3">
      <c r="A384" s="10" t="s">
        <v>387</v>
      </c>
      <c r="B384" s="11">
        <v>3.0657272016916342E-3</v>
      </c>
      <c r="C384" s="11">
        <f t="shared" si="30"/>
        <v>1.9181925989491147E-3</v>
      </c>
      <c r="D384" s="6">
        <f t="shared" si="31"/>
        <v>3.6794628466631592E-6</v>
      </c>
      <c r="E384" s="6">
        <f t="shared" si="34"/>
        <v>3.8876187264899996E-5</v>
      </c>
      <c r="F384" s="6">
        <f t="shared" si="35"/>
        <v>6.3818429409487207E-5</v>
      </c>
      <c r="G384" s="12">
        <f t="shared" si="32"/>
        <v>4.5518825880737346</v>
      </c>
      <c r="H384" s="18">
        <v>3.5999999999999999E-3</v>
      </c>
      <c r="I384" s="11">
        <f t="shared" si="33"/>
        <v>7.9886437778566143E-3</v>
      </c>
    </row>
    <row r="385" spans="1:9" hidden="1" outlineLevel="1" x14ac:dyDescent="0.3">
      <c r="A385" s="10" t="s">
        <v>388</v>
      </c>
      <c r="B385" s="11">
        <v>4.1659039822988699E-4</v>
      </c>
      <c r="C385" s="11">
        <f t="shared" si="30"/>
        <v>-7.309442045126325E-4</v>
      </c>
      <c r="D385" s="6">
        <f t="shared" si="31"/>
        <v>5.3427943011060507E-7</v>
      </c>
      <c r="E385" s="6">
        <f t="shared" si="34"/>
        <v>3.6794628466631592E-6</v>
      </c>
      <c r="F385" s="6">
        <f t="shared" si="35"/>
        <v>1.1550731966350434E-5</v>
      </c>
      <c r="G385" s="12">
        <f t="shared" si="32"/>
        <v>5.1746954364733462</v>
      </c>
      <c r="H385" s="18">
        <v>2.0999999999999999E-3</v>
      </c>
      <c r="I385" s="11">
        <f t="shared" si="33"/>
        <v>3.398636780585774E-3</v>
      </c>
    </row>
    <row r="386" spans="1:9" hidden="1" outlineLevel="1" x14ac:dyDescent="0.3">
      <c r="A386" s="10" t="s">
        <v>389</v>
      </c>
      <c r="B386" s="11">
        <v>1.449556487155425E-3</v>
      </c>
      <c r="C386" s="11">
        <f t="shared" si="30"/>
        <v>3.0202188441290551E-4</v>
      </c>
      <c r="D386" s="6">
        <f t="shared" si="31"/>
        <v>9.121721866432246E-8</v>
      </c>
      <c r="E386" s="6">
        <f t="shared" si="34"/>
        <v>5.3427943011060507E-7</v>
      </c>
      <c r="F386" s="6">
        <f t="shared" si="35"/>
        <v>4.5323173828645957E-6</v>
      </c>
      <c r="G386" s="12">
        <f t="shared" si="32"/>
        <v>4.1376153452127475</v>
      </c>
      <c r="H386" s="18">
        <v>6.3E-3</v>
      </c>
      <c r="I386" s="11">
        <f t="shared" si="33"/>
        <v>2.1289239964979011E-3</v>
      </c>
    </row>
    <row r="387" spans="1:9" hidden="1" outlineLevel="1" x14ac:dyDescent="0.3">
      <c r="A387" s="10" t="s">
        <v>390</v>
      </c>
      <c r="B387" s="11">
        <v>-6.1396132926689337E-3</v>
      </c>
      <c r="C387" s="11">
        <f t="shared" si="30"/>
        <v>-7.2871478954114532E-3</v>
      </c>
      <c r="D387" s="6">
        <f t="shared" si="31"/>
        <v>5.3102524449599573E-5</v>
      </c>
      <c r="E387" s="6">
        <f t="shared" si="34"/>
        <v>9.121721866432246E-8</v>
      </c>
      <c r="F387" s="6">
        <f t="shared" si="35"/>
        <v>3.1183534303193726E-5</v>
      </c>
      <c r="G387" s="12">
        <f t="shared" si="32"/>
        <v>3.3791031377373248</v>
      </c>
      <c r="H387" s="18">
        <v>5.4000000000000003E-3</v>
      </c>
      <c r="I387" s="11">
        <f t="shared" si="33"/>
        <v>5.5842219066933336E-3</v>
      </c>
    </row>
    <row r="388" spans="1:9" hidden="1" outlineLevel="1" x14ac:dyDescent="0.3">
      <c r="A388" s="10" t="s">
        <v>391</v>
      </c>
      <c r="B388" s="11">
        <v>-4.6399325686751177E-3</v>
      </c>
      <c r="C388" s="11">
        <f t="shared" si="30"/>
        <v>-5.7874671714176372E-3</v>
      </c>
      <c r="D388" s="6">
        <f t="shared" si="31"/>
        <v>3.3494776260236864E-5</v>
      </c>
      <c r="E388" s="6">
        <f t="shared" si="34"/>
        <v>5.3102524449599573E-5</v>
      </c>
      <c r="F388" s="6">
        <f t="shared" si="35"/>
        <v>3.2326335685480818E-5</v>
      </c>
      <c r="G388" s="12">
        <f t="shared" si="32"/>
        <v>3.687536967296865</v>
      </c>
      <c r="H388" s="18">
        <v>6.8999999999999999E-3</v>
      </c>
      <c r="I388" s="11">
        <f t="shared" si="33"/>
        <v>5.6856253557089759E-3</v>
      </c>
    </row>
    <row r="389" spans="1:9" hidden="1" outlineLevel="1" x14ac:dyDescent="0.3">
      <c r="A389" s="10" t="s">
        <v>392</v>
      </c>
      <c r="B389" s="11">
        <v>7.4664149570026093E-3</v>
      </c>
      <c r="C389" s="11">
        <f t="shared" si="30"/>
        <v>6.3188803542600898E-3</v>
      </c>
      <c r="D389" s="6">
        <f t="shared" si="31"/>
        <v>3.9928248931454119E-5</v>
      </c>
      <c r="E389" s="6">
        <f t="shared" si="34"/>
        <v>3.3494776260236864E-5</v>
      </c>
      <c r="F389" s="6">
        <f t="shared" si="35"/>
        <v>4.2930357923221427E-5</v>
      </c>
      <c r="G389" s="12">
        <f t="shared" si="32"/>
        <v>3.4172973926424919</v>
      </c>
      <c r="H389" s="18">
        <v>4.1999999999999997E-3</v>
      </c>
      <c r="I389" s="11">
        <f t="shared" si="33"/>
        <v>6.5521262139263941E-3</v>
      </c>
    </row>
    <row r="390" spans="1:9" hidden="1" outlineLevel="1" x14ac:dyDescent="0.3">
      <c r="A390" s="10" t="s">
        <v>393</v>
      </c>
      <c r="B390" s="11">
        <v>-2.510983324074437E-3</v>
      </c>
      <c r="C390" s="11">
        <f t="shared" si="30"/>
        <v>-3.6585179268169565E-3</v>
      </c>
      <c r="D390" s="6">
        <f t="shared" si="31"/>
        <v>1.3384753420841041E-5</v>
      </c>
      <c r="E390" s="6">
        <f t="shared" si="34"/>
        <v>3.9928248931454119E-5</v>
      </c>
      <c r="F390" s="6">
        <f t="shared" si="35"/>
        <v>2.1332490643823345E-5</v>
      </c>
      <c r="G390" s="12">
        <f t="shared" si="32"/>
        <v>3.1620753657333349</v>
      </c>
      <c r="H390" s="18">
        <v>1.6299999999999999E-2</v>
      </c>
      <c r="I390" s="11">
        <f t="shared" si="33"/>
        <v>4.6187109288007349E-3</v>
      </c>
    </row>
    <row r="391" spans="1:9" hidden="1" outlineLevel="1" x14ac:dyDescent="0.3">
      <c r="A391" s="10" t="s">
        <v>394</v>
      </c>
      <c r="B391" s="11">
        <v>-1.8067581182613302E-2</v>
      </c>
      <c r="C391" s="11">
        <f t="shared" si="30"/>
        <v>-1.921511578535582E-2</v>
      </c>
      <c r="D391" s="6">
        <f t="shared" si="31"/>
        <v>3.6922067464463038E-4</v>
      </c>
      <c r="E391" s="6">
        <f t="shared" si="34"/>
        <v>1.3384753420841041E-5</v>
      </c>
      <c r="F391" s="6">
        <f t="shared" si="35"/>
        <v>2.0468377366132575E-4</v>
      </c>
      <c r="G391" s="12">
        <f t="shared" si="32"/>
        <v>2.3165681009811561</v>
      </c>
      <c r="H391" s="18">
        <v>1.29E-2</v>
      </c>
      <c r="I391" s="11">
        <f t="shared" si="33"/>
        <v>1.430677369854314E-2</v>
      </c>
    </row>
    <row r="392" spans="1:9" hidden="1" outlineLevel="1" x14ac:dyDescent="0.3">
      <c r="A392" s="10" t="s">
        <v>395</v>
      </c>
      <c r="B392" s="11">
        <v>8.6265958774599279E-5</v>
      </c>
      <c r="C392" s="11">
        <f t="shared" si="30"/>
        <v>-1.0612686439679202E-3</v>
      </c>
      <c r="D392" s="6">
        <f t="shared" si="31"/>
        <v>1.1262911346695081E-6</v>
      </c>
      <c r="E392" s="6">
        <f t="shared" si="34"/>
        <v>3.6922067464463038E-4</v>
      </c>
      <c r="F392" s="6">
        <f t="shared" si="35"/>
        <v>1.9068958641583751E-4</v>
      </c>
      <c r="G392" s="12">
        <f t="shared" si="32"/>
        <v>4.1087979649388586</v>
      </c>
      <c r="H392" s="18">
        <v>6.4000000000000003E-3</v>
      </c>
      <c r="I392" s="11">
        <f t="shared" si="33"/>
        <v>1.3809040025137066E-2</v>
      </c>
    </row>
    <row r="393" spans="1:9" hidden="1" outlineLevel="1" x14ac:dyDescent="0.3">
      <c r="A393" s="10" t="s">
        <v>396</v>
      </c>
      <c r="B393" s="11">
        <v>-5.3660964250048611E-3</v>
      </c>
      <c r="C393" s="11">
        <f t="shared" si="30"/>
        <v>-6.5136310277473805E-3</v>
      </c>
      <c r="D393" s="6">
        <f t="shared" si="31"/>
        <v>4.2427389165633399E-5</v>
      </c>
      <c r="E393" s="6">
        <f t="shared" si="34"/>
        <v>1.1262911346695081E-6</v>
      </c>
      <c r="F393" s="6">
        <f t="shared" si="35"/>
        <v>3.2323736877085068E-5</v>
      </c>
      <c r="G393" s="12">
        <f t="shared" si="32"/>
        <v>3.3076791647586483</v>
      </c>
      <c r="H393" s="18">
        <v>1.26E-2</v>
      </c>
      <c r="I393" s="11">
        <f t="shared" si="33"/>
        <v>5.6853968091141243E-3</v>
      </c>
    </row>
    <row r="394" spans="1:9" hidden="1" outlineLevel="1" x14ac:dyDescent="0.3">
      <c r="A394" s="10" t="s">
        <v>397</v>
      </c>
      <c r="B394" s="11">
        <v>4.404426373989175E-3</v>
      </c>
      <c r="C394" s="11">
        <f t="shared" si="30"/>
        <v>3.2568917712466556E-3</v>
      </c>
      <c r="D394" s="6">
        <f t="shared" si="31"/>
        <v>1.0607344009614178E-5</v>
      </c>
      <c r="E394" s="6">
        <f t="shared" si="34"/>
        <v>4.2427389165633399E-5</v>
      </c>
      <c r="F394" s="6">
        <f t="shared" si="35"/>
        <v>1.2867221287960192E-4</v>
      </c>
      <c r="G394" s="12">
        <f t="shared" si="32"/>
        <v>3.2596237270483721</v>
      </c>
      <c r="H394" s="18">
        <v>1.4800000000000001E-2</v>
      </c>
      <c r="I394" s="11">
        <f t="shared" si="33"/>
        <v>1.1343377489954299E-2</v>
      </c>
    </row>
    <row r="395" spans="1:9" hidden="1" outlineLevel="1" x14ac:dyDescent="0.3">
      <c r="A395" s="10" t="s">
        <v>398</v>
      </c>
      <c r="B395" s="11">
        <v>-2.4085884134603101E-2</v>
      </c>
      <c r="C395" s="11">
        <f t="shared" si="30"/>
        <v>-2.5233418737345623E-2</v>
      </c>
      <c r="D395" s="6">
        <f t="shared" si="31"/>
        <v>6.3672542117422515E-4</v>
      </c>
      <c r="E395" s="6">
        <f t="shared" si="34"/>
        <v>1.0607344009614178E-5</v>
      </c>
      <c r="F395" s="6">
        <f t="shared" si="35"/>
        <v>1.6886481233655272E-4</v>
      </c>
      <c r="G395" s="12">
        <f t="shared" si="32"/>
        <v>2.0131024954649246</v>
      </c>
      <c r="H395" s="18">
        <v>1.6500000000000001E-2</v>
      </c>
      <c r="I395" s="11">
        <f t="shared" si="33"/>
        <v>1.2994799434256488E-2</v>
      </c>
    </row>
    <row r="396" spans="1:9" hidden="1" outlineLevel="1" x14ac:dyDescent="0.3">
      <c r="A396" s="10" t="s">
        <v>399</v>
      </c>
      <c r="B396" s="11">
        <v>8.142870450762103E-3</v>
      </c>
      <c r="C396" s="11">
        <f t="shared" si="30"/>
        <v>6.9953358480195835E-3</v>
      </c>
      <c r="D396" s="6">
        <f t="shared" si="31"/>
        <v>4.8934723626587866E-5</v>
      </c>
      <c r="E396" s="6">
        <f t="shared" si="34"/>
        <v>6.3672542117422515E-4</v>
      </c>
      <c r="F396" s="6">
        <f t="shared" si="35"/>
        <v>3.1689372770369326E-4</v>
      </c>
      <c r="G396" s="12">
        <f t="shared" si="32"/>
        <v>3.492255328346566</v>
      </c>
      <c r="H396" s="18">
        <v>8.5000000000000006E-3</v>
      </c>
      <c r="I396" s="11">
        <f t="shared" si="33"/>
        <v>1.7801509141185005E-2</v>
      </c>
    </row>
    <row r="397" spans="1:9" hidden="1" outlineLevel="1" x14ac:dyDescent="0.3">
      <c r="A397" s="10" t="s">
        <v>400</v>
      </c>
      <c r="B397" s="11">
        <v>4.53184993609183E-3</v>
      </c>
      <c r="C397" s="11">
        <f t="shared" si="30"/>
        <v>3.3843153333493105E-3</v>
      </c>
      <c r="D397" s="6">
        <f t="shared" si="31"/>
        <v>1.1453590275543254E-5</v>
      </c>
      <c r="E397" s="6">
        <f t="shared" si="34"/>
        <v>4.8934723626587866E-5</v>
      </c>
      <c r="F397" s="6">
        <f t="shared" si="35"/>
        <v>6.4253448512491872E-5</v>
      </c>
      <c r="G397" s="12">
        <f t="shared" si="32"/>
        <v>3.6352284009032543</v>
      </c>
      <c r="H397" s="18">
        <v>9.7999999999999997E-3</v>
      </c>
      <c r="I397" s="11">
        <f t="shared" si="33"/>
        <v>8.015824880353354E-3</v>
      </c>
    </row>
    <row r="398" spans="1:9" hidden="1" outlineLevel="1" x14ac:dyDescent="0.3">
      <c r="A398" s="10" t="s">
        <v>401</v>
      </c>
      <c r="B398" s="11">
        <v>8.3346272766527292E-3</v>
      </c>
      <c r="C398" s="11">
        <f t="shared" si="30"/>
        <v>7.1870926739102097E-3</v>
      </c>
      <c r="D398" s="6">
        <f t="shared" si="31"/>
        <v>5.1654301103373806E-5</v>
      </c>
      <c r="E398" s="6">
        <f t="shared" si="34"/>
        <v>1.1453590275543254E-5</v>
      </c>
      <c r="F398" s="6">
        <f t="shared" si="35"/>
        <v>7.5827993719578389E-5</v>
      </c>
      <c r="G398" s="12">
        <f t="shared" si="32"/>
        <v>3.4837871054500655</v>
      </c>
      <c r="H398" s="18">
        <v>6.4000000000000003E-3</v>
      </c>
      <c r="I398" s="11">
        <f t="shared" si="33"/>
        <v>8.7079270621416207E-3</v>
      </c>
    </row>
    <row r="399" spans="1:9" hidden="1" outlineLevel="1" x14ac:dyDescent="0.3">
      <c r="A399" s="10" t="s">
        <v>402</v>
      </c>
      <c r="B399" s="11">
        <v>-3.8228342467991568E-3</v>
      </c>
      <c r="C399" s="11">
        <f t="shared" ref="C399:C462" si="36">B399-B$5</f>
        <v>-4.9703688495416759E-3</v>
      </c>
      <c r="D399" s="6">
        <f t="shared" ref="D399:D462" si="37">C399^2</f>
        <v>2.4704566500494243E-5</v>
      </c>
      <c r="E399" s="6">
        <f t="shared" si="34"/>
        <v>5.1654301103373806E-5</v>
      </c>
      <c r="F399" s="6">
        <f t="shared" si="35"/>
        <v>4.1016632222904408E-5</v>
      </c>
      <c r="G399" s="12">
        <f t="shared" ref="G399:G462" si="38">IFERROR(LN(_xlfn.GAMMA((B$11+1)/2)/(H399*SQRT(B$11*PI())*_xlfn.GAMMA(B$11/2))*(1 + D399/(H399^2*B$11))^(-(B$11+1)/2)),-10000)</f>
        <v>3.5716541168079403</v>
      </c>
      <c r="H399" s="18">
        <v>9.7000000000000003E-3</v>
      </c>
      <c r="I399" s="11">
        <f t="shared" ref="I399:I462" si="39">SQRT(F399)</f>
        <v>6.4044228641544597E-3</v>
      </c>
    </row>
    <row r="400" spans="1:9" hidden="1" outlineLevel="1" x14ac:dyDescent="0.3">
      <c r="A400" s="10" t="s">
        <v>403</v>
      </c>
      <c r="B400" s="11">
        <v>-3.2695839514626196E-3</v>
      </c>
      <c r="C400" s="11">
        <f t="shared" si="36"/>
        <v>-4.4171185542051395E-3</v>
      </c>
      <c r="D400" s="6">
        <f t="shared" si="37"/>
        <v>1.9510936321903303E-5</v>
      </c>
      <c r="E400" s="6">
        <f t="shared" ref="E400:E463" si="40">D399</f>
        <v>2.4704566500494243E-5</v>
      </c>
      <c r="F400" s="6">
        <f t="shared" ref="F400:F463" si="41">B$6+B$7*E400+B$8*H399^2</f>
        <v>7.6630424414864963E-5</v>
      </c>
      <c r="G400" s="12">
        <f t="shared" si="38"/>
        <v>3.8699881485898482</v>
      </c>
      <c r="H400" s="18">
        <v>6.4999999999999997E-3</v>
      </c>
      <c r="I400" s="11">
        <f t="shared" si="39"/>
        <v>8.753880534646619E-3</v>
      </c>
    </row>
    <row r="401" spans="1:9" hidden="1" outlineLevel="1" x14ac:dyDescent="0.3">
      <c r="A401" s="10" t="s">
        <v>404</v>
      </c>
      <c r="B401" s="11">
        <v>7.658711107424789E-3</v>
      </c>
      <c r="C401" s="11">
        <f t="shared" si="36"/>
        <v>6.5111765046822695E-3</v>
      </c>
      <c r="D401" s="6">
        <f t="shared" si="37"/>
        <v>4.2395419475126417E-5</v>
      </c>
      <c r="E401" s="6">
        <f t="shared" si="40"/>
        <v>1.9510936321903303E-5</v>
      </c>
      <c r="F401" s="6">
        <f t="shared" si="41"/>
        <v>3.6463930707353911E-5</v>
      </c>
      <c r="G401" s="12">
        <f t="shared" si="38"/>
        <v>3.4511383129388653</v>
      </c>
      <c r="H401" s="18">
        <v>4.5999999999999999E-3</v>
      </c>
      <c r="I401" s="11">
        <f t="shared" si="39"/>
        <v>6.0385371330607803E-3</v>
      </c>
    </row>
    <row r="402" spans="1:9" hidden="1" outlineLevel="1" x14ac:dyDescent="0.3">
      <c r="A402" s="10" t="s">
        <v>405</v>
      </c>
      <c r="B402" s="11">
        <v>-3.8998042608077983E-3</v>
      </c>
      <c r="C402" s="11">
        <f t="shared" si="36"/>
        <v>-5.0473388635503182E-3</v>
      </c>
      <c r="D402" s="6">
        <f t="shared" si="37"/>
        <v>2.5475629603505418E-5</v>
      </c>
      <c r="E402" s="6">
        <f t="shared" si="40"/>
        <v>4.2395419475126417E-5</v>
      </c>
      <c r="F402" s="6">
        <f t="shared" si="41"/>
        <v>2.4423628962916884E-5</v>
      </c>
      <c r="G402" s="12">
        <f t="shared" si="38"/>
        <v>3.7756593707231914</v>
      </c>
      <c r="H402" s="18">
        <v>3.8999999999999998E-3</v>
      </c>
      <c r="I402" s="11">
        <f t="shared" si="39"/>
        <v>4.9420268071831506E-3</v>
      </c>
    </row>
    <row r="403" spans="1:9" hidden="1" outlineLevel="1" x14ac:dyDescent="0.3">
      <c r="A403" s="10" t="s">
        <v>406</v>
      </c>
      <c r="B403" s="11">
        <v>-1.1162834758389552E-2</v>
      </c>
      <c r="C403" s="11">
        <f t="shared" si="36"/>
        <v>-1.2310369361132072E-2</v>
      </c>
      <c r="D403" s="6">
        <f t="shared" si="37"/>
        <v>1.5154519380749926E-4</v>
      </c>
      <c r="E403" s="6">
        <f t="shared" si="40"/>
        <v>2.5475629603505418E-5</v>
      </c>
      <c r="F403" s="6">
        <f t="shared" si="41"/>
        <v>1.7005125111863629E-5</v>
      </c>
      <c r="G403" s="12">
        <f t="shared" si="38"/>
        <v>2.9070519702209934</v>
      </c>
      <c r="H403" s="18">
        <v>9.9000000000000008E-3</v>
      </c>
      <c r="I403" s="11">
        <f t="shared" si="39"/>
        <v>4.1237270898864817E-3</v>
      </c>
    </row>
    <row r="404" spans="1:9" hidden="1" outlineLevel="1" x14ac:dyDescent="0.3">
      <c r="A404" s="10" t="s">
        <v>407</v>
      </c>
      <c r="B404" s="11">
        <v>3.7285539990966959E-3</v>
      </c>
      <c r="C404" s="11">
        <f t="shared" si="36"/>
        <v>2.5810193963541764E-3</v>
      </c>
      <c r="D404" s="6">
        <f t="shared" si="37"/>
        <v>6.6616611243564773E-6</v>
      </c>
      <c r="E404" s="6">
        <f t="shared" si="40"/>
        <v>1.5154519380749926E-4</v>
      </c>
      <c r="F404" s="6">
        <f t="shared" si="41"/>
        <v>1.0142194355587193E-4</v>
      </c>
      <c r="G404" s="12">
        <f t="shared" si="38"/>
        <v>4.2178508585121373</v>
      </c>
      <c r="H404" s="18">
        <v>5.1000000000000004E-3</v>
      </c>
      <c r="I404" s="11">
        <f t="shared" si="39"/>
        <v>1.0070846218460092E-2</v>
      </c>
    </row>
    <row r="405" spans="1:9" hidden="1" outlineLevel="1" x14ac:dyDescent="0.3">
      <c r="A405" s="10" t="s">
        <v>408</v>
      </c>
      <c r="B405" s="11">
        <v>-9.3424530945785678E-3</v>
      </c>
      <c r="C405" s="11">
        <f t="shared" si="36"/>
        <v>-1.0489987697321087E-2</v>
      </c>
      <c r="D405" s="6">
        <f t="shared" si="37"/>
        <v>1.1003984188994777E-4</v>
      </c>
      <c r="E405" s="6">
        <f t="shared" si="40"/>
        <v>6.6616611243564773E-6</v>
      </c>
      <c r="F405" s="6">
        <f t="shared" si="41"/>
        <v>2.1950218883690698E-5</v>
      </c>
      <c r="G405" s="12">
        <f t="shared" si="38"/>
        <v>3.0583005842107864</v>
      </c>
      <c r="H405" s="18">
        <v>8.3000000000000001E-3</v>
      </c>
      <c r="I405" s="11">
        <f t="shared" si="39"/>
        <v>4.6851060696307288E-3</v>
      </c>
    </row>
    <row r="406" spans="1:9" hidden="1" outlineLevel="1" x14ac:dyDescent="0.3">
      <c r="A406" s="10" t="s">
        <v>409</v>
      </c>
      <c r="B406" s="11">
        <v>-8.7712735183372269E-3</v>
      </c>
      <c r="C406" s="11">
        <f t="shared" si="36"/>
        <v>-9.9188081210797464E-3</v>
      </c>
      <c r="D406" s="6">
        <f t="shared" si="37"/>
        <v>9.8382754542797527E-5</v>
      </c>
      <c r="E406" s="6">
        <f t="shared" si="40"/>
        <v>1.1003984188994777E-4</v>
      </c>
      <c r="F406" s="6">
        <f t="shared" si="41"/>
        <v>7.2220570747513998E-5</v>
      </c>
      <c r="G406" s="12">
        <f t="shared" si="38"/>
        <v>3.1755769840460824</v>
      </c>
      <c r="H406" s="18">
        <v>9.9000000000000008E-3</v>
      </c>
      <c r="I406" s="11">
        <f t="shared" si="39"/>
        <v>8.4982686911813984E-3</v>
      </c>
    </row>
    <row r="407" spans="1:9" hidden="1" outlineLevel="1" x14ac:dyDescent="0.3">
      <c r="A407" s="10" t="s">
        <v>410</v>
      </c>
      <c r="B407" s="11">
        <v>1.7285573478164834E-3</v>
      </c>
      <c r="C407" s="11">
        <f t="shared" si="36"/>
        <v>5.8102274507396395E-4</v>
      </c>
      <c r="D407" s="6">
        <f t="shared" si="37"/>
        <v>3.3758743029328451E-7</v>
      </c>
      <c r="E407" s="6">
        <f t="shared" si="40"/>
        <v>9.8382754542797527E-5</v>
      </c>
      <c r="F407" s="6">
        <f t="shared" si="41"/>
        <v>9.2275818047609016E-5</v>
      </c>
      <c r="G407" s="12">
        <f t="shared" si="38"/>
        <v>4.5821186790299731</v>
      </c>
      <c r="H407" s="18">
        <v>4.0000000000000001E-3</v>
      </c>
      <c r="I407" s="11">
        <f t="shared" si="39"/>
        <v>9.6060302959968345E-3</v>
      </c>
    </row>
    <row r="408" spans="1:9" hidden="1" outlineLevel="1" x14ac:dyDescent="0.3">
      <c r="A408" s="10" t="s">
        <v>411</v>
      </c>
      <c r="B408" s="11">
        <v>-1.4198120589032467E-2</v>
      </c>
      <c r="C408" s="11">
        <f t="shared" si="36"/>
        <v>-1.5345655191774986E-2</v>
      </c>
      <c r="D408" s="6">
        <f t="shared" si="37"/>
        <v>2.3548913326485059E-4</v>
      </c>
      <c r="E408" s="6">
        <f t="shared" si="40"/>
        <v>3.3758743029328451E-7</v>
      </c>
      <c r="F408" s="6">
        <f t="shared" si="41"/>
        <v>1.3278836857137214E-5</v>
      </c>
      <c r="G408" s="12">
        <f t="shared" si="38"/>
        <v>1.2957364362090504</v>
      </c>
      <c r="H408" s="18">
        <v>6.1999999999999998E-3</v>
      </c>
      <c r="I408" s="11">
        <f t="shared" si="39"/>
        <v>3.6440138387686199E-3</v>
      </c>
    </row>
    <row r="409" spans="1:9" hidden="1" outlineLevel="1" x14ac:dyDescent="0.3">
      <c r="A409" s="10" t="s">
        <v>412</v>
      </c>
      <c r="B409" s="11">
        <v>1.9099495130255831E-4</v>
      </c>
      <c r="C409" s="11">
        <f t="shared" si="36"/>
        <v>-9.5653965143996118E-4</v>
      </c>
      <c r="D409" s="6">
        <f t="shared" si="37"/>
        <v>9.1496810477688247E-7</v>
      </c>
      <c r="E409" s="6">
        <f t="shared" si="40"/>
        <v>2.3548913326485059E-4</v>
      </c>
      <c r="F409" s="6">
        <f t="shared" si="41"/>
        <v>7.0734679361370074E-5</v>
      </c>
      <c r="G409" s="12">
        <f t="shared" si="38"/>
        <v>4.0521706465175766</v>
      </c>
      <c r="H409" s="18">
        <v>6.7999999999999996E-3</v>
      </c>
      <c r="I409" s="11">
        <f t="shared" si="39"/>
        <v>8.4103911538863686E-3</v>
      </c>
    </row>
    <row r="410" spans="1:9" hidden="1" outlineLevel="1" x14ac:dyDescent="0.3">
      <c r="A410" s="10" t="s">
        <v>413</v>
      </c>
      <c r="B410" s="11">
        <v>2.0434608348400995E-2</v>
      </c>
      <c r="C410" s="11">
        <f t="shared" si="36"/>
        <v>1.9287073745658474E-2</v>
      </c>
      <c r="D410" s="6">
        <f t="shared" si="37"/>
        <v>3.7199121367046843E-4</v>
      </c>
      <c r="E410" s="6">
        <f t="shared" si="40"/>
        <v>9.1496810477688247E-7</v>
      </c>
      <c r="F410" s="6">
        <f t="shared" si="41"/>
        <v>3.6287405935872129E-5</v>
      </c>
      <c r="G410" s="12">
        <f t="shared" si="38"/>
        <v>1.3566804832784671</v>
      </c>
      <c r="H410" s="18">
        <v>8.3999999999999995E-3</v>
      </c>
      <c r="I410" s="11">
        <f t="shared" si="39"/>
        <v>6.0239028823406617E-3</v>
      </c>
    </row>
    <row r="411" spans="1:9" hidden="1" outlineLevel="1" x14ac:dyDescent="0.3">
      <c r="A411" s="10" t="s">
        <v>414</v>
      </c>
      <c r="B411" s="11">
        <v>8.153489861422239E-3</v>
      </c>
      <c r="C411" s="11">
        <f t="shared" si="36"/>
        <v>7.0059552586797195E-3</v>
      </c>
      <c r="D411" s="6">
        <f t="shared" si="37"/>
        <v>4.9083409086622017E-5</v>
      </c>
      <c r="E411" s="6">
        <f t="shared" si="40"/>
        <v>3.7199121367046843E-4</v>
      </c>
      <c r="F411" s="6">
        <f t="shared" si="41"/>
        <v>1.1855213723662854E-4</v>
      </c>
      <c r="G411" s="12">
        <f t="shared" si="38"/>
        <v>3.5149093825446442</v>
      </c>
      <c r="H411" s="18">
        <v>6.4000000000000003E-3</v>
      </c>
      <c r="I411" s="11">
        <f t="shared" si="39"/>
        <v>1.0888165007779251E-2</v>
      </c>
    </row>
    <row r="412" spans="1:9" hidden="1" outlineLevel="1" x14ac:dyDescent="0.3">
      <c r="A412" s="10" t="s">
        <v>415</v>
      </c>
      <c r="B412" s="11">
        <v>7.0655458769119774E-3</v>
      </c>
      <c r="C412" s="11">
        <f t="shared" si="36"/>
        <v>5.9180112741694579E-3</v>
      </c>
      <c r="D412" s="6">
        <f t="shared" si="37"/>
        <v>3.5022857441196811E-5</v>
      </c>
      <c r="E412" s="6">
        <f t="shared" si="40"/>
        <v>4.9083409086622017E-5</v>
      </c>
      <c r="F412" s="6">
        <f t="shared" si="41"/>
        <v>4.0574333085042696E-5</v>
      </c>
      <c r="G412" s="12">
        <f t="shared" si="38"/>
        <v>3.6812883319222927</v>
      </c>
      <c r="H412" s="18">
        <v>6.6E-3</v>
      </c>
      <c r="I412" s="11">
        <f t="shared" si="39"/>
        <v>6.3697985121228679E-3</v>
      </c>
    </row>
    <row r="413" spans="1:9" hidden="1" outlineLevel="1" x14ac:dyDescent="0.3">
      <c r="A413" s="10" t="s">
        <v>416</v>
      </c>
      <c r="B413" s="11">
        <v>1.0184094858889079E-2</v>
      </c>
      <c r="C413" s="11">
        <f t="shared" si="36"/>
        <v>9.0365602561465596E-3</v>
      </c>
      <c r="D413" s="6">
        <f t="shared" si="37"/>
        <v>8.1659421262967569E-5</v>
      </c>
      <c r="E413" s="6">
        <f t="shared" si="40"/>
        <v>3.5022857441196811E-5</v>
      </c>
      <c r="F413" s="6">
        <f t="shared" si="41"/>
        <v>4.0125049487123634E-5</v>
      </c>
      <c r="G413" s="12">
        <f t="shared" si="38"/>
        <v>3.1854882512865048</v>
      </c>
      <c r="H413" s="18">
        <v>6.8999999999999999E-3</v>
      </c>
      <c r="I413" s="11">
        <f t="shared" si="39"/>
        <v>6.3344336358607178E-3</v>
      </c>
    </row>
    <row r="414" spans="1:9" hidden="1" outlineLevel="1" x14ac:dyDescent="0.3">
      <c r="A414" s="10" t="s">
        <v>417</v>
      </c>
      <c r="B414" s="11">
        <v>3.0257511466898991E-3</v>
      </c>
      <c r="C414" s="11">
        <f t="shared" si="36"/>
        <v>1.8782165439473796E-3</v>
      </c>
      <c r="D414" s="6">
        <f t="shared" si="37"/>
        <v>3.5276973859576388E-6</v>
      </c>
      <c r="E414" s="6">
        <f t="shared" si="40"/>
        <v>8.1659421262967569E-5</v>
      </c>
      <c r="F414" s="6">
        <f t="shared" si="41"/>
        <v>5.1216657317094329E-5</v>
      </c>
      <c r="G414" s="12">
        <f t="shared" si="38"/>
        <v>4.0927627775080788</v>
      </c>
      <c r="H414" s="18">
        <v>6.3E-3</v>
      </c>
      <c r="I414" s="11">
        <f t="shared" si="39"/>
        <v>7.156581398761166E-3</v>
      </c>
    </row>
    <row r="415" spans="1:9" hidden="1" outlineLevel="1" x14ac:dyDescent="0.3">
      <c r="A415" s="10" t="s">
        <v>418</v>
      </c>
      <c r="B415" s="11">
        <v>-5.4383714320260226E-4</v>
      </c>
      <c r="C415" s="11">
        <f t="shared" si="36"/>
        <v>-1.6913717459451218E-3</v>
      </c>
      <c r="D415" s="6">
        <f t="shared" si="37"/>
        <v>2.8607383829814495E-6</v>
      </c>
      <c r="E415" s="6">
        <f t="shared" si="40"/>
        <v>3.5276973859576388E-6</v>
      </c>
      <c r="F415" s="6">
        <f t="shared" si="41"/>
        <v>3.1774750194553137E-5</v>
      </c>
      <c r="G415" s="12">
        <f t="shared" si="38"/>
        <v>3.9766701317033766</v>
      </c>
      <c r="H415" s="18">
        <v>7.1999999999999998E-3</v>
      </c>
      <c r="I415" s="11">
        <f t="shared" si="39"/>
        <v>5.6369096315758991E-3</v>
      </c>
    </row>
    <row r="416" spans="1:9" hidden="1" outlineLevel="1" x14ac:dyDescent="0.3">
      <c r="A416" s="10" t="s">
        <v>419</v>
      </c>
      <c r="B416" s="11">
        <v>-1.6782788675037286E-3</v>
      </c>
      <c r="C416" s="11">
        <f t="shared" si="36"/>
        <v>-2.8258134702462481E-3</v>
      </c>
      <c r="D416" s="6">
        <f t="shared" si="37"/>
        <v>7.9852217686251438E-6</v>
      </c>
      <c r="E416" s="6">
        <f t="shared" si="40"/>
        <v>2.8607383829814495E-6</v>
      </c>
      <c r="F416" s="6">
        <f t="shared" si="41"/>
        <v>4.086460951620405E-5</v>
      </c>
      <c r="G416" s="12">
        <f t="shared" si="38"/>
        <v>4.4278937224092827</v>
      </c>
      <c r="H416" s="18">
        <v>3.0000000000000001E-3</v>
      </c>
      <c r="I416" s="11">
        <f t="shared" si="39"/>
        <v>6.3925432744881792E-3</v>
      </c>
    </row>
    <row r="417" spans="1:9" hidden="1" outlineLevel="1" x14ac:dyDescent="0.3">
      <c r="A417" s="10" t="s">
        <v>420</v>
      </c>
      <c r="B417" s="11">
        <v>3.9123776675586879E-3</v>
      </c>
      <c r="C417" s="11">
        <f t="shared" si="36"/>
        <v>2.7648430648161684E-3</v>
      </c>
      <c r="D417" s="6">
        <f t="shared" si="37"/>
        <v>7.6443571730620634E-6</v>
      </c>
      <c r="E417" s="6">
        <f t="shared" si="40"/>
        <v>7.9852217686251438E-6</v>
      </c>
      <c r="F417" s="6">
        <f t="shared" si="41"/>
        <v>9.2914805649731944E-6</v>
      </c>
      <c r="G417" s="12">
        <f t="shared" si="38"/>
        <v>4.384282679870779</v>
      </c>
      <c r="H417" s="18">
        <v>3.7000000000000002E-3</v>
      </c>
      <c r="I417" s="11">
        <f t="shared" si="39"/>
        <v>3.0481929999547591E-3</v>
      </c>
    </row>
    <row r="418" spans="1:9" hidden="1" outlineLevel="1" x14ac:dyDescent="0.3">
      <c r="A418" s="10" t="s">
        <v>421</v>
      </c>
      <c r="B418" s="11">
        <v>-6.5751688596910204E-4</v>
      </c>
      <c r="C418" s="11">
        <f t="shared" si="36"/>
        <v>-1.8050514887116215E-3</v>
      </c>
      <c r="D418" s="6">
        <f t="shared" si="37"/>
        <v>3.2582108769000412E-6</v>
      </c>
      <c r="E418" s="6">
        <f t="shared" si="40"/>
        <v>7.6443571730620634E-6</v>
      </c>
      <c r="F418" s="6">
        <f t="shared" si="41"/>
        <v>1.2785890622841857E-5</v>
      </c>
      <c r="G418" s="12">
        <f t="shared" si="38"/>
        <v>4.3920389900499863</v>
      </c>
      <c r="H418" s="18">
        <v>4.4999999999999997E-3</v>
      </c>
      <c r="I418" s="11">
        <f t="shared" si="39"/>
        <v>3.5757363749082311E-3</v>
      </c>
    </row>
    <row r="419" spans="1:9" hidden="1" outlineLevel="1" x14ac:dyDescent="0.3">
      <c r="A419" s="10" t="s">
        <v>422</v>
      </c>
      <c r="B419" s="11">
        <v>8.7812497621009777E-4</v>
      </c>
      <c r="C419" s="11">
        <f t="shared" si="36"/>
        <v>-2.6940962653242172E-4</v>
      </c>
      <c r="D419" s="6">
        <f t="shared" si="37"/>
        <v>7.2581546868338951E-8</v>
      </c>
      <c r="E419" s="6">
        <f t="shared" si="40"/>
        <v>3.2582108769000412E-6</v>
      </c>
      <c r="F419" s="6">
        <f t="shared" si="41"/>
        <v>1.7001021523014001E-5</v>
      </c>
      <c r="G419" s="12">
        <f t="shared" si="38"/>
        <v>4.8765609726717498</v>
      </c>
      <c r="H419" s="18">
        <v>3.0000000000000001E-3</v>
      </c>
      <c r="I419" s="11">
        <f t="shared" si="39"/>
        <v>4.1232295016181185E-3</v>
      </c>
    </row>
    <row r="420" spans="1:9" hidden="1" outlineLevel="1" x14ac:dyDescent="0.3">
      <c r="A420" s="10" t="s">
        <v>423</v>
      </c>
      <c r="B420" s="11">
        <v>1.3428233652277816E-2</v>
      </c>
      <c r="C420" s="11">
        <f t="shared" si="36"/>
        <v>1.2280699049535297E-2</v>
      </c>
      <c r="D420" s="6">
        <f t="shared" si="37"/>
        <v>1.5081556914525715E-4</v>
      </c>
      <c r="E420" s="6">
        <f t="shared" si="40"/>
        <v>7.2581546868338951E-8</v>
      </c>
      <c r="F420" s="6">
        <f t="shared" si="41"/>
        <v>7.9301810916819369E-6</v>
      </c>
      <c r="G420" s="12">
        <f t="shared" si="38"/>
        <v>2.6183827226401921</v>
      </c>
      <c r="H420" s="18">
        <v>7.4000000000000003E-3</v>
      </c>
      <c r="I420" s="11">
        <f t="shared" si="39"/>
        <v>2.81605772165308E-3</v>
      </c>
    </row>
    <row r="421" spans="1:9" hidden="1" outlineLevel="1" x14ac:dyDescent="0.3">
      <c r="A421" s="10" t="s">
        <v>424</v>
      </c>
      <c r="B421" s="11">
        <v>1.4521555882328245E-3</v>
      </c>
      <c r="C421" s="11">
        <f t="shared" si="36"/>
        <v>3.0462098549030505E-4</v>
      </c>
      <c r="D421" s="6">
        <f t="shared" si="37"/>
        <v>9.2793944801084638E-8</v>
      </c>
      <c r="E421" s="6">
        <f t="shared" si="40"/>
        <v>1.5081556914525715E-4</v>
      </c>
      <c r="F421" s="6">
        <f t="shared" si="41"/>
        <v>6.8531059282912873E-5</v>
      </c>
      <c r="G421" s="12">
        <f t="shared" si="38"/>
        <v>4.6152154779308852</v>
      </c>
      <c r="H421" s="18">
        <v>3.8999999999999998E-3</v>
      </c>
      <c r="I421" s="11">
        <f t="shared" si="39"/>
        <v>8.278348825877831E-3</v>
      </c>
    </row>
    <row r="422" spans="1:9" hidden="1" outlineLevel="1" x14ac:dyDescent="0.3">
      <c r="A422" s="10" t="s">
        <v>425</v>
      </c>
      <c r="B422" s="11">
        <v>9.3573059961938165E-3</v>
      </c>
      <c r="C422" s="11">
        <f t="shared" si="36"/>
        <v>8.209771393451297E-3</v>
      </c>
      <c r="D422" s="6">
        <f t="shared" si="37"/>
        <v>6.740034633273125E-5</v>
      </c>
      <c r="E422" s="6">
        <f t="shared" si="40"/>
        <v>9.2793944801084638E-8</v>
      </c>
      <c r="F422" s="6">
        <f t="shared" si="41"/>
        <v>1.263823367683753E-5</v>
      </c>
      <c r="G422" s="12">
        <f t="shared" si="38"/>
        <v>3.3602373572907371</v>
      </c>
      <c r="H422" s="18">
        <v>8.8000000000000005E-3</v>
      </c>
      <c r="I422" s="11">
        <f t="shared" si="39"/>
        <v>3.5550293496450251E-3</v>
      </c>
    </row>
    <row r="423" spans="1:9" hidden="1" outlineLevel="1" x14ac:dyDescent="0.3">
      <c r="A423" s="10" t="s">
        <v>426</v>
      </c>
      <c r="B423" s="11">
        <v>-1.2731827356675498E-3</v>
      </c>
      <c r="C423" s="11">
        <f t="shared" si="36"/>
        <v>-2.4207173384100692E-3</v>
      </c>
      <c r="D423" s="6">
        <f t="shared" si="37"/>
        <v>5.8598724324791296E-6</v>
      </c>
      <c r="E423" s="6">
        <f t="shared" si="40"/>
        <v>6.740034633273125E-5</v>
      </c>
      <c r="F423" s="6">
        <f t="shared" si="41"/>
        <v>7.1362137954516556E-5</v>
      </c>
      <c r="G423" s="12">
        <f t="shared" si="38"/>
        <v>4.1033898954330414</v>
      </c>
      <c r="H423" s="18">
        <v>6.0000000000000001E-3</v>
      </c>
      <c r="I423" s="11">
        <f t="shared" si="39"/>
        <v>8.4476113756799063E-3</v>
      </c>
    </row>
    <row r="424" spans="1:9" hidden="1" outlineLevel="1" x14ac:dyDescent="0.3">
      <c r="A424" s="10" t="s">
        <v>427</v>
      </c>
      <c r="B424" s="11">
        <v>3.1470623219025486E-4</v>
      </c>
      <c r="C424" s="11">
        <f t="shared" si="36"/>
        <v>-8.3282837055226463E-4</v>
      </c>
      <c r="D424" s="6">
        <f t="shared" si="37"/>
        <v>6.9360309479674017E-7</v>
      </c>
      <c r="E424" s="6">
        <f t="shared" si="40"/>
        <v>5.8598724324791296E-6</v>
      </c>
      <c r="F424" s="6">
        <f t="shared" si="41"/>
        <v>2.9380507964743717E-5</v>
      </c>
      <c r="G424" s="12">
        <f t="shared" si="38"/>
        <v>4.9368218020527062</v>
      </c>
      <c r="H424" s="18">
        <v>2.7000000000000001E-3</v>
      </c>
      <c r="I424" s="11">
        <f t="shared" si="39"/>
        <v>5.4203789502897046E-3</v>
      </c>
    </row>
    <row r="425" spans="1:9" hidden="1" outlineLevel="1" x14ac:dyDescent="0.3">
      <c r="A425" s="10" t="s">
        <v>428</v>
      </c>
      <c r="B425" s="11">
        <v>-6.7317923643679658E-3</v>
      </c>
      <c r="C425" s="11">
        <f t="shared" si="36"/>
        <v>-7.8793269671104844E-3</v>
      </c>
      <c r="D425" s="6">
        <f t="shared" si="37"/>
        <v>6.208379345463451E-5</v>
      </c>
      <c r="E425" s="6">
        <f t="shared" si="40"/>
        <v>6.9360309479674017E-7</v>
      </c>
      <c r="F425" s="6">
        <f t="shared" si="41"/>
        <v>6.7415595911590927E-6</v>
      </c>
      <c r="G425" s="12">
        <f t="shared" si="38"/>
        <v>2.7744873088656434</v>
      </c>
      <c r="H425" s="18">
        <v>4.1000000000000003E-3</v>
      </c>
      <c r="I425" s="11">
        <f t="shared" si="39"/>
        <v>2.5964513458101024E-3</v>
      </c>
    </row>
    <row r="426" spans="1:9" hidden="1" outlineLevel="1" x14ac:dyDescent="0.3">
      <c r="A426" s="10" t="s">
        <v>429</v>
      </c>
      <c r="B426" s="11">
        <v>-4.2949954168816824E-4</v>
      </c>
      <c r="C426" s="11">
        <f t="shared" si="36"/>
        <v>-1.5770341444306876E-3</v>
      </c>
      <c r="D426" s="6">
        <f t="shared" si="37"/>
        <v>2.4870366927002309E-6</v>
      </c>
      <c r="E426" s="6">
        <f t="shared" si="40"/>
        <v>6.208379345463451E-5</v>
      </c>
      <c r="F426" s="6">
        <f t="shared" si="41"/>
        <v>2.4515363445157228E-5</v>
      </c>
      <c r="G426" s="12">
        <f t="shared" si="38"/>
        <v>4.5770755595315613</v>
      </c>
      <c r="H426" s="18">
        <v>3.7000000000000002E-3</v>
      </c>
      <c r="I426" s="11">
        <f t="shared" si="39"/>
        <v>4.9512991674061898E-3</v>
      </c>
    </row>
    <row r="427" spans="1:9" hidden="1" outlineLevel="1" x14ac:dyDescent="0.3">
      <c r="A427" s="10" t="s">
        <v>430</v>
      </c>
      <c r="B427" s="11">
        <v>-3.8595341147048889E-4</v>
      </c>
      <c r="C427" s="11">
        <f t="shared" si="36"/>
        <v>-1.5334880142130083E-3</v>
      </c>
      <c r="D427" s="6">
        <f t="shared" si="37"/>
        <v>2.3515854897349555E-6</v>
      </c>
      <c r="E427" s="6">
        <f t="shared" si="40"/>
        <v>2.4870366927002309E-6</v>
      </c>
      <c r="F427" s="6">
        <f t="shared" si="41"/>
        <v>1.1898619439424899E-5</v>
      </c>
      <c r="G427" s="12">
        <f t="shared" si="38"/>
        <v>4.6045872125414977</v>
      </c>
      <c r="H427" s="18">
        <v>3.5999999999999999E-3</v>
      </c>
      <c r="I427" s="11">
        <f t="shared" si="39"/>
        <v>3.4494375540694892E-3</v>
      </c>
    </row>
    <row r="428" spans="1:9" hidden="1" outlineLevel="1" x14ac:dyDescent="0.3">
      <c r="A428" s="10" t="s">
        <v>431</v>
      </c>
      <c r="B428" s="11">
        <v>2.762462854339281E-3</v>
      </c>
      <c r="C428" s="11">
        <f t="shared" si="36"/>
        <v>1.6149282515967615E-3</v>
      </c>
      <c r="D428" s="6">
        <f t="shared" si="37"/>
        <v>2.6079932578053732E-6</v>
      </c>
      <c r="E428" s="6">
        <f t="shared" si="40"/>
        <v>2.3515854897349555E-6</v>
      </c>
      <c r="F428" s="6">
        <f t="shared" si="41"/>
        <v>1.1322282460759188E-5</v>
      </c>
      <c r="G428" s="12">
        <f t="shared" si="38"/>
        <v>4.4477436968950208</v>
      </c>
      <c r="H428" s="18">
        <v>4.3E-3</v>
      </c>
      <c r="I428" s="11">
        <f t="shared" si="39"/>
        <v>3.3648599466781955E-3</v>
      </c>
    </row>
    <row r="429" spans="1:9" hidden="1" outlineLevel="1" x14ac:dyDescent="0.3">
      <c r="A429" s="10" t="s">
        <v>432</v>
      </c>
      <c r="B429" s="11">
        <v>4.4064493807439336E-3</v>
      </c>
      <c r="C429" s="11">
        <f t="shared" si="36"/>
        <v>3.2589147780014141E-3</v>
      </c>
      <c r="D429" s="6">
        <f t="shared" si="37"/>
        <v>1.0620525530276006E-5</v>
      </c>
      <c r="E429" s="6">
        <f t="shared" si="40"/>
        <v>2.6079932578053732E-6</v>
      </c>
      <c r="F429" s="6">
        <f t="shared" si="41"/>
        <v>1.5555815586886461E-5</v>
      </c>
      <c r="G429" s="12">
        <f t="shared" si="38"/>
        <v>3.6129018616910193</v>
      </c>
      <c r="H429" s="18">
        <v>1.01E-2</v>
      </c>
      <c r="I429" s="11">
        <f t="shared" si="39"/>
        <v>3.9440861535831673E-3</v>
      </c>
    </row>
    <row r="430" spans="1:9" hidden="1" outlineLevel="1" x14ac:dyDescent="0.3">
      <c r="A430" s="10" t="s">
        <v>433</v>
      </c>
      <c r="B430" s="11">
        <v>2.5885876307116147E-3</v>
      </c>
      <c r="C430" s="11">
        <f t="shared" si="36"/>
        <v>1.4410530279690952E-3</v>
      </c>
      <c r="D430" s="6">
        <f t="shared" si="37"/>
        <v>2.076633829418898E-6</v>
      </c>
      <c r="E430" s="6">
        <f t="shared" si="40"/>
        <v>1.0620525530276006E-5</v>
      </c>
      <c r="F430" s="6">
        <f t="shared" si="41"/>
        <v>8.0207428218471898E-5</v>
      </c>
      <c r="G430" s="12">
        <f t="shared" si="38"/>
        <v>4.5044144872074163</v>
      </c>
      <c r="H430" s="18">
        <v>4.1000000000000003E-3</v>
      </c>
      <c r="I430" s="11">
        <f t="shared" si="39"/>
        <v>8.955859993237494E-3</v>
      </c>
    </row>
    <row r="431" spans="1:9" hidden="1" outlineLevel="1" x14ac:dyDescent="0.3">
      <c r="A431" s="10" t="s">
        <v>434</v>
      </c>
      <c r="B431" s="11">
        <v>6.6720641733031697E-3</v>
      </c>
      <c r="C431" s="11">
        <f t="shared" si="36"/>
        <v>5.5245295705606502E-3</v>
      </c>
      <c r="D431" s="6">
        <f t="shared" si="37"/>
        <v>3.0520426975999044E-5</v>
      </c>
      <c r="E431" s="6">
        <f t="shared" si="40"/>
        <v>2.076633829418898E-6</v>
      </c>
      <c r="F431" s="6">
        <f t="shared" si="41"/>
        <v>1.419166459089872E-5</v>
      </c>
      <c r="G431" s="12">
        <f t="shared" si="38"/>
        <v>2.8609159219848128</v>
      </c>
      <c r="H431" s="18">
        <v>2.5999999999999999E-3</v>
      </c>
      <c r="I431" s="11">
        <f t="shared" si="39"/>
        <v>3.767182579979197E-3</v>
      </c>
    </row>
    <row r="432" spans="1:9" hidden="1" outlineLevel="1" x14ac:dyDescent="0.3">
      <c r="A432" s="10" t="s">
        <v>435</v>
      </c>
      <c r="B432" s="11">
        <v>-1.6285596787653778E-3</v>
      </c>
      <c r="C432" s="11">
        <f t="shared" si="36"/>
        <v>-2.7760942815078975E-3</v>
      </c>
      <c r="D432" s="6">
        <f t="shared" si="37"/>
        <v>7.7066994598208504E-6</v>
      </c>
      <c r="E432" s="6">
        <f t="shared" si="40"/>
        <v>3.0520426975999044E-5</v>
      </c>
      <c r="F432" s="6">
        <f t="shared" si="41"/>
        <v>1.1471482038143111E-5</v>
      </c>
      <c r="G432" s="12">
        <f t="shared" si="38"/>
        <v>3.9762190281807817</v>
      </c>
      <c r="H432" s="18">
        <v>6.7999999999999996E-3</v>
      </c>
      <c r="I432" s="11">
        <f t="shared" si="39"/>
        <v>3.386957637488711E-3</v>
      </c>
    </row>
    <row r="433" spans="1:9" hidden="1" outlineLevel="1" x14ac:dyDescent="0.3">
      <c r="A433" s="10" t="s">
        <v>436</v>
      </c>
      <c r="B433" s="11">
        <v>-4.3172877791175018E-3</v>
      </c>
      <c r="C433" s="11">
        <f t="shared" si="36"/>
        <v>-5.4648223818600213E-3</v>
      </c>
      <c r="D433" s="6">
        <f t="shared" si="37"/>
        <v>2.9864283665278235E-5</v>
      </c>
      <c r="E433" s="6">
        <f t="shared" si="40"/>
        <v>7.7066994598208504E-6</v>
      </c>
      <c r="F433" s="6">
        <f t="shared" si="41"/>
        <v>3.7455862994103486E-5</v>
      </c>
      <c r="G433" s="12">
        <f t="shared" si="38"/>
        <v>3.6927410061936614</v>
      </c>
      <c r="H433" s="18">
        <v>4.1999999999999997E-3</v>
      </c>
      <c r="I433" s="11">
        <f t="shared" si="39"/>
        <v>6.1201195244948844E-3</v>
      </c>
    </row>
    <row r="434" spans="1:9" hidden="1" outlineLevel="1" x14ac:dyDescent="0.3">
      <c r="A434" s="10" t="s">
        <v>437</v>
      </c>
      <c r="B434" s="11">
        <v>-8.4531284685927094E-4</v>
      </c>
      <c r="C434" s="11">
        <f t="shared" si="36"/>
        <v>-1.9928474496017905E-3</v>
      </c>
      <c r="D434" s="6">
        <f t="shared" si="37"/>
        <v>3.9714409573843607E-6</v>
      </c>
      <c r="E434" s="6">
        <f t="shared" si="40"/>
        <v>2.9864283665278235E-5</v>
      </c>
      <c r="F434" s="6">
        <f t="shared" si="41"/>
        <v>1.9601074803836503E-5</v>
      </c>
      <c r="G434" s="12">
        <f t="shared" si="38"/>
        <v>4.3738845281989844</v>
      </c>
      <c r="H434" s="18">
        <v>4.4999999999999997E-3</v>
      </c>
      <c r="I434" s="11">
        <f t="shared" si="39"/>
        <v>4.4273101092917018E-3</v>
      </c>
    </row>
    <row r="435" spans="1:9" hidden="1" outlineLevel="1" x14ac:dyDescent="0.3">
      <c r="A435" s="10" t="s">
        <v>438</v>
      </c>
      <c r="B435" s="11">
        <v>2.8599841766106535E-3</v>
      </c>
      <c r="C435" s="11">
        <f t="shared" si="36"/>
        <v>1.712449573868134E-3</v>
      </c>
      <c r="D435" s="6">
        <f t="shared" si="37"/>
        <v>2.9324835430411539E-6</v>
      </c>
      <c r="E435" s="6">
        <f t="shared" si="40"/>
        <v>3.9714409573843607E-6</v>
      </c>
      <c r="F435" s="6">
        <f t="shared" si="41"/>
        <v>1.7123726423740955E-5</v>
      </c>
      <c r="G435" s="12">
        <f t="shared" si="38"/>
        <v>4.2575839779442308</v>
      </c>
      <c r="H435" s="18">
        <v>5.3E-3</v>
      </c>
      <c r="I435" s="11">
        <f t="shared" si="39"/>
        <v>4.1380824573395052E-3</v>
      </c>
    </row>
    <row r="436" spans="1:9" hidden="1" outlineLevel="1" x14ac:dyDescent="0.3">
      <c r="A436" s="10" t="s">
        <v>439</v>
      </c>
      <c r="B436" s="11">
        <v>8.4481416399381469E-3</v>
      </c>
      <c r="C436" s="11">
        <f t="shared" si="36"/>
        <v>7.3006070371956274E-3</v>
      </c>
      <c r="D436" s="6">
        <f t="shared" si="37"/>
        <v>5.329886311155032E-5</v>
      </c>
      <c r="E436" s="6">
        <f t="shared" si="40"/>
        <v>2.9324835430411539E-6</v>
      </c>
      <c r="F436" s="6">
        <f t="shared" si="41"/>
        <v>2.2884414547914919E-5</v>
      </c>
      <c r="G436" s="12">
        <f t="shared" si="38"/>
        <v>3.2336430009918504</v>
      </c>
      <c r="H436" s="18">
        <v>4.7000000000000002E-3</v>
      </c>
      <c r="I436" s="11">
        <f t="shared" si="39"/>
        <v>4.7837657287867806E-3</v>
      </c>
    </row>
    <row r="437" spans="1:9" hidden="1" outlineLevel="1" x14ac:dyDescent="0.3">
      <c r="A437" s="10" t="s">
        <v>440</v>
      </c>
      <c r="B437" s="11">
        <v>8.965495808757622E-3</v>
      </c>
      <c r="C437" s="11">
        <f t="shared" si="36"/>
        <v>7.8179612060151026E-3</v>
      </c>
      <c r="D437" s="6">
        <f t="shared" si="37"/>
        <v>6.1120517418757116E-5</v>
      </c>
      <c r="E437" s="6">
        <f t="shared" si="40"/>
        <v>5.329886311155032E-5</v>
      </c>
      <c r="F437" s="6">
        <f t="shared" si="41"/>
        <v>2.7004019513013371E-5</v>
      </c>
      <c r="G437" s="12">
        <f t="shared" si="38"/>
        <v>2.3549325451200489</v>
      </c>
      <c r="H437" s="18">
        <v>3.5000000000000001E-3</v>
      </c>
      <c r="I437" s="11">
        <f t="shared" si="39"/>
        <v>5.1965391861327646E-3</v>
      </c>
    </row>
    <row r="438" spans="1:9" hidden="1" outlineLevel="1" x14ac:dyDescent="0.3">
      <c r="A438" s="10" t="s">
        <v>441</v>
      </c>
      <c r="B438" s="11">
        <v>9.921159962079421E-4</v>
      </c>
      <c r="C438" s="11">
        <f t="shared" si="36"/>
        <v>-1.5541860653457739E-4</v>
      </c>
      <c r="D438" s="6">
        <f t="shared" si="37"/>
        <v>2.4154943257149781E-8</v>
      </c>
      <c r="E438" s="6">
        <f t="shared" si="40"/>
        <v>6.1120517418757116E-5</v>
      </c>
      <c r="F438" s="6">
        <f t="shared" si="41"/>
        <v>2.0895073046125408E-5</v>
      </c>
      <c r="G438" s="12">
        <f t="shared" si="38"/>
        <v>5.0219919935231863</v>
      </c>
      <c r="H438" s="18">
        <v>2.5999999999999999E-3</v>
      </c>
      <c r="I438" s="11">
        <f t="shared" si="39"/>
        <v>4.5711128892344599E-3</v>
      </c>
    </row>
    <row r="439" spans="1:9" hidden="1" outlineLevel="1" x14ac:dyDescent="0.3">
      <c r="A439" s="10" t="s">
        <v>442</v>
      </c>
      <c r="B439" s="11">
        <v>-8.6041107211923848E-4</v>
      </c>
      <c r="C439" s="11">
        <f t="shared" si="36"/>
        <v>-2.0079456748617582E-3</v>
      </c>
      <c r="D439" s="6">
        <f t="shared" si="37"/>
        <v>4.0318458331960413E-6</v>
      </c>
      <c r="E439" s="6">
        <f t="shared" si="40"/>
        <v>2.4154943257149781E-8</v>
      </c>
      <c r="F439" s="6">
        <f t="shared" si="41"/>
        <v>6.2248692904323067E-6</v>
      </c>
      <c r="G439" s="12">
        <f t="shared" si="38"/>
        <v>4.7177878667853275</v>
      </c>
      <c r="H439" s="18">
        <v>2.5999999999999999E-3</v>
      </c>
      <c r="I439" s="11">
        <f t="shared" si="39"/>
        <v>2.4949687954826825E-3</v>
      </c>
    </row>
    <row r="440" spans="1:9" hidden="1" outlineLevel="1" x14ac:dyDescent="0.3">
      <c r="A440" s="10" t="s">
        <v>443</v>
      </c>
      <c r="B440" s="11">
        <v>-4.2444929023307265E-3</v>
      </c>
      <c r="C440" s="11">
        <f t="shared" si="36"/>
        <v>-5.392027505073246E-3</v>
      </c>
      <c r="D440" s="6">
        <f t="shared" si="37"/>
        <v>2.9073960615466415E-5</v>
      </c>
      <c r="E440" s="6">
        <f t="shared" si="40"/>
        <v>4.0318458331960413E-6</v>
      </c>
      <c r="F440" s="6">
        <f t="shared" si="41"/>
        <v>6.9143569133608641E-6</v>
      </c>
      <c r="G440" s="12">
        <f t="shared" si="38"/>
        <v>2.706875391834771</v>
      </c>
      <c r="H440" s="18">
        <v>2.3999999999999998E-3</v>
      </c>
      <c r="I440" s="11">
        <f t="shared" si="39"/>
        <v>2.6295164790053824E-3</v>
      </c>
    </row>
    <row r="441" spans="1:9" hidden="1" outlineLevel="1" x14ac:dyDescent="0.3">
      <c r="A441" s="10" t="s">
        <v>444</v>
      </c>
      <c r="B441" s="11">
        <v>1.146156647807091E-4</v>
      </c>
      <c r="C441" s="11">
        <f t="shared" si="36"/>
        <v>-1.0329189379618103E-3</v>
      </c>
      <c r="D441" s="6">
        <f t="shared" si="37"/>
        <v>1.0669215324001541E-6</v>
      </c>
      <c r="E441" s="6">
        <f t="shared" si="40"/>
        <v>2.9073960615466415E-5</v>
      </c>
      <c r="F441" s="6">
        <f t="shared" si="41"/>
        <v>1.0465049796757335E-5</v>
      </c>
      <c r="G441" s="12">
        <f t="shared" si="38"/>
        <v>4.3102389605306781</v>
      </c>
      <c r="H441" s="18">
        <v>5.1999999999999998E-3</v>
      </c>
      <c r="I441" s="11">
        <f t="shared" si="39"/>
        <v>3.2349729205601299E-3</v>
      </c>
    </row>
    <row r="442" spans="1:9" hidden="1" outlineLevel="1" x14ac:dyDescent="0.3">
      <c r="A442" s="10" t="s">
        <v>445</v>
      </c>
      <c r="B442" s="11">
        <v>-2.5293716706577679E-3</v>
      </c>
      <c r="C442" s="11">
        <f t="shared" si="36"/>
        <v>-3.6769062734002874E-3</v>
      </c>
      <c r="D442" s="6">
        <f t="shared" si="37"/>
        <v>1.3519639743370389E-5</v>
      </c>
      <c r="E442" s="6">
        <f t="shared" si="40"/>
        <v>1.0669215324001541E-6</v>
      </c>
      <c r="F442" s="6">
        <f t="shared" si="41"/>
        <v>2.1768001594616433E-5</v>
      </c>
      <c r="G442" s="12">
        <f t="shared" si="38"/>
        <v>4.1009951666534707</v>
      </c>
      <c r="H442" s="18">
        <v>4.8999999999999998E-3</v>
      </c>
      <c r="I442" s="11">
        <f t="shared" si="39"/>
        <v>4.6656191008928741E-3</v>
      </c>
    </row>
    <row r="443" spans="1:9" hidden="1" outlineLevel="1" x14ac:dyDescent="0.3">
      <c r="A443" s="10" t="s">
        <v>446</v>
      </c>
      <c r="B443" s="11">
        <v>6.5162051486474144E-4</v>
      </c>
      <c r="C443" s="11">
        <f t="shared" si="36"/>
        <v>-4.9591408787777805E-4</v>
      </c>
      <c r="D443" s="6">
        <f t="shared" si="37"/>
        <v>2.4593078255564859E-7</v>
      </c>
      <c r="E443" s="6">
        <f t="shared" si="40"/>
        <v>1.3519639743370389E-5</v>
      </c>
      <c r="F443" s="6">
        <f t="shared" si="41"/>
        <v>2.1614912093339082E-5</v>
      </c>
      <c r="G443" s="12">
        <f t="shared" si="38"/>
        <v>4.7161806368808028</v>
      </c>
      <c r="H443" s="18">
        <v>3.5000000000000001E-3</v>
      </c>
      <c r="I443" s="11">
        <f t="shared" si="39"/>
        <v>4.6491840244648397E-3</v>
      </c>
    </row>
    <row r="444" spans="1:9" hidden="1" outlineLevel="1" x14ac:dyDescent="0.3">
      <c r="A444" s="10" t="s">
        <v>447</v>
      </c>
      <c r="B444" s="11">
        <v>6.5035612784806861E-3</v>
      </c>
      <c r="C444" s="11">
        <f t="shared" si="36"/>
        <v>5.3560266757381667E-3</v>
      </c>
      <c r="D444" s="6">
        <f t="shared" si="37"/>
        <v>2.8687021751218836E-5</v>
      </c>
      <c r="E444" s="6">
        <f t="shared" si="40"/>
        <v>2.4593078255564859E-7</v>
      </c>
      <c r="F444" s="6">
        <f t="shared" si="41"/>
        <v>1.0422141078761769E-5</v>
      </c>
      <c r="G444" s="12">
        <f t="shared" si="38"/>
        <v>3.6730119158864167</v>
      </c>
      <c r="H444" s="18">
        <v>3.8999999999999998E-3</v>
      </c>
      <c r="I444" s="11">
        <f t="shared" si="39"/>
        <v>3.2283341027164103E-3</v>
      </c>
    </row>
    <row r="445" spans="1:9" hidden="1" outlineLevel="1" x14ac:dyDescent="0.3">
      <c r="A445" s="10" t="s">
        <v>448</v>
      </c>
      <c r="B445" s="11">
        <v>-2.9008155947927482E-3</v>
      </c>
      <c r="C445" s="11">
        <f t="shared" si="36"/>
        <v>-4.0483501975352677E-3</v>
      </c>
      <c r="D445" s="6">
        <f t="shared" si="37"/>
        <v>1.6389139321883842E-5</v>
      </c>
      <c r="E445" s="6">
        <f t="shared" si="40"/>
        <v>2.8687021751218836E-5</v>
      </c>
      <c r="F445" s="6">
        <f t="shared" si="41"/>
        <v>1.7557616608594833E-5</v>
      </c>
      <c r="G445" s="12">
        <f t="shared" si="38"/>
        <v>4.0704298528758756</v>
      </c>
      <c r="H445" s="18">
        <v>4.1999999999999997E-3</v>
      </c>
      <c r="I445" s="11">
        <f t="shared" si="39"/>
        <v>4.1901809756375481E-3</v>
      </c>
    </row>
    <row r="446" spans="1:9" hidden="1" outlineLevel="1" x14ac:dyDescent="0.3">
      <c r="A446" s="10" t="s">
        <v>449</v>
      </c>
      <c r="B446" s="11">
        <v>-4.7413339279625327E-3</v>
      </c>
      <c r="C446" s="11">
        <f t="shared" si="36"/>
        <v>-5.8888685307050522E-3</v>
      </c>
      <c r="D446" s="6">
        <f t="shared" si="37"/>
        <v>3.4678772571928282E-5</v>
      </c>
      <c r="E446" s="6">
        <f t="shared" si="40"/>
        <v>1.6389139321883842E-5</v>
      </c>
      <c r="F446" s="6">
        <f t="shared" si="41"/>
        <v>1.7282795900323598E-5</v>
      </c>
      <c r="G446" s="12">
        <f t="shared" si="38"/>
        <v>3.6893101558911381</v>
      </c>
      <c r="H446" s="18">
        <v>5.4000000000000003E-3</v>
      </c>
      <c r="I446" s="11">
        <f t="shared" si="39"/>
        <v>4.1572582191059049E-3</v>
      </c>
    </row>
    <row r="447" spans="1:9" hidden="1" outlineLevel="1" x14ac:dyDescent="0.3">
      <c r="A447" s="10" t="s">
        <v>450</v>
      </c>
      <c r="B447" s="11">
        <v>1.8945984229591232E-3</v>
      </c>
      <c r="C447" s="11">
        <f t="shared" si="36"/>
        <v>7.4706382021660369E-4</v>
      </c>
      <c r="D447" s="6">
        <f t="shared" si="37"/>
        <v>5.5810435147662598E-7</v>
      </c>
      <c r="E447" s="6">
        <f t="shared" si="40"/>
        <v>3.4678772571928282E-5</v>
      </c>
      <c r="F447" s="6">
        <f t="shared" si="41"/>
        <v>2.9156692807221108E-5</v>
      </c>
      <c r="G447" s="12">
        <f t="shared" si="38"/>
        <v>5.0537007039396489</v>
      </c>
      <c r="H447" s="18">
        <v>2.3999999999999998E-3</v>
      </c>
      <c r="I447" s="11">
        <f t="shared" si="39"/>
        <v>5.3996937697633474E-3</v>
      </c>
    </row>
    <row r="448" spans="1:9" hidden="1" outlineLevel="1" x14ac:dyDescent="0.3">
      <c r="A448" s="10" t="s">
        <v>451</v>
      </c>
      <c r="B448" s="11">
        <v>1.0622306369854416E-3</v>
      </c>
      <c r="C448" s="11">
        <f t="shared" si="36"/>
        <v>-8.5303965757077939E-5</v>
      </c>
      <c r="D448" s="6">
        <f t="shared" si="37"/>
        <v>7.2767665738847256E-9</v>
      </c>
      <c r="E448" s="6">
        <f t="shared" si="40"/>
        <v>5.5810435147662598E-7</v>
      </c>
      <c r="F448" s="6">
        <f t="shared" si="41"/>
        <v>5.5591499928105003E-6</v>
      </c>
      <c r="G448" s="12">
        <f t="shared" si="38"/>
        <v>5.0624626456048984</v>
      </c>
      <c r="H448" s="18">
        <v>2.5000000000000001E-3</v>
      </c>
      <c r="I448" s="11">
        <f t="shared" si="39"/>
        <v>2.357784975948931E-3</v>
      </c>
    </row>
    <row r="449" spans="1:9" hidden="1" outlineLevel="1" x14ac:dyDescent="0.3">
      <c r="A449" s="10" t="s">
        <v>452</v>
      </c>
      <c r="B449" s="11">
        <v>-8.5741534417890959E-4</v>
      </c>
      <c r="C449" s="11">
        <f t="shared" si="36"/>
        <v>-2.0049499469214291E-3</v>
      </c>
      <c r="D449" s="6">
        <f t="shared" si="37"/>
        <v>4.0198242896602414E-6</v>
      </c>
      <c r="E449" s="6">
        <f t="shared" si="40"/>
        <v>7.2767665738847256E-9</v>
      </c>
      <c r="F449" s="6">
        <f t="shared" si="41"/>
        <v>5.8355994690373187E-6</v>
      </c>
      <c r="G449" s="12">
        <f t="shared" si="38"/>
        <v>4.3376877973408483</v>
      </c>
      <c r="H449" s="18">
        <v>4.7000000000000002E-3</v>
      </c>
      <c r="I449" s="11">
        <f t="shared" si="39"/>
        <v>2.4156985468053167E-3</v>
      </c>
    </row>
    <row r="450" spans="1:9" hidden="1" outlineLevel="1" x14ac:dyDescent="0.3">
      <c r="A450" s="10" t="s">
        <v>453</v>
      </c>
      <c r="B450" s="11">
        <v>-1.2347025624634097E-2</v>
      </c>
      <c r="C450" s="11">
        <f t="shared" si="36"/>
        <v>-1.3494560227376617E-2</v>
      </c>
      <c r="D450" s="6">
        <f t="shared" si="37"/>
        <v>1.8210315573029484E-4</v>
      </c>
      <c r="E450" s="6">
        <f t="shared" si="40"/>
        <v>4.0198242896602414E-6</v>
      </c>
      <c r="F450" s="6">
        <f t="shared" si="41"/>
        <v>1.8525998560148133E-5</v>
      </c>
      <c r="G450" s="12">
        <f t="shared" si="38"/>
        <v>2.8488529306637251</v>
      </c>
      <c r="H450" s="18">
        <v>1.18E-2</v>
      </c>
      <c r="I450" s="11">
        <f t="shared" si="39"/>
        <v>4.3041838436744468E-3</v>
      </c>
    </row>
    <row r="451" spans="1:9" hidden="1" outlineLevel="1" x14ac:dyDescent="0.3">
      <c r="A451" s="10" t="s">
        <v>454</v>
      </c>
      <c r="B451" s="11">
        <v>-1.0509437730432553E-2</v>
      </c>
      <c r="C451" s="11">
        <f t="shared" si="36"/>
        <v>-1.1656972333175072E-2</v>
      </c>
      <c r="D451" s="6">
        <f t="shared" si="37"/>
        <v>1.358850039764091E-4</v>
      </c>
      <c r="E451" s="6">
        <f t="shared" si="40"/>
        <v>1.8210315573029484E-4</v>
      </c>
      <c r="F451" s="6">
        <f t="shared" si="41"/>
        <v>1.3791421561832522E-4</v>
      </c>
      <c r="G451" s="12">
        <f t="shared" si="38"/>
        <v>2.950841804626148</v>
      </c>
      <c r="H451" s="18">
        <v>1.54E-2</v>
      </c>
      <c r="I451" s="11">
        <f t="shared" si="39"/>
        <v>1.1743688331113238E-2</v>
      </c>
    </row>
    <row r="452" spans="1:9" hidden="1" outlineLevel="1" x14ac:dyDescent="0.3">
      <c r="A452" s="10" t="s">
        <v>455</v>
      </c>
      <c r="B452" s="11">
        <v>-3.708800610988191E-3</v>
      </c>
      <c r="C452" s="11">
        <f t="shared" si="36"/>
        <v>-4.85633521373071E-3</v>
      </c>
      <c r="D452" s="6">
        <f t="shared" si="37"/>
        <v>2.3583991708120901E-5</v>
      </c>
      <c r="E452" s="6">
        <f t="shared" si="40"/>
        <v>1.358850039764091E-4</v>
      </c>
      <c r="F452" s="6">
        <f t="shared" si="41"/>
        <v>2.0414508065228908E-4</v>
      </c>
      <c r="G452" s="12">
        <f t="shared" si="38"/>
        <v>3.5931277562196478</v>
      </c>
      <c r="H452" s="18">
        <v>9.4999999999999998E-3</v>
      </c>
      <c r="I452" s="11">
        <f t="shared" si="39"/>
        <v>1.4287934793114401E-2</v>
      </c>
    </row>
    <row r="453" spans="1:9" hidden="1" outlineLevel="1" x14ac:dyDescent="0.3">
      <c r="A453" s="10" t="s">
        <v>456</v>
      </c>
      <c r="B453" s="11">
        <v>-2.9397886422313203E-2</v>
      </c>
      <c r="C453" s="11">
        <f t="shared" si="36"/>
        <v>-3.0545421025055725E-2</v>
      </c>
      <c r="D453" s="6">
        <f t="shared" si="37"/>
        <v>9.3302274559791635E-4</v>
      </c>
      <c r="E453" s="6">
        <f t="shared" si="40"/>
        <v>2.3583991708120901E-5</v>
      </c>
      <c r="F453" s="6">
        <f t="shared" si="41"/>
        <v>7.3528530158550149E-5</v>
      </c>
      <c r="G453" s="12">
        <f t="shared" si="38"/>
        <v>1.6610838189403381</v>
      </c>
      <c r="H453" s="18">
        <v>1.7899999999999999E-2</v>
      </c>
      <c r="I453" s="11">
        <f t="shared" si="39"/>
        <v>8.5748778509405106E-3</v>
      </c>
    </row>
    <row r="454" spans="1:9" hidden="1" outlineLevel="1" x14ac:dyDescent="0.3">
      <c r="A454" s="10" t="s">
        <v>457</v>
      </c>
      <c r="B454" s="11">
        <v>1.2050252428897009E-2</v>
      </c>
      <c r="C454" s="11">
        <f t="shared" si="36"/>
        <v>1.090271782615449E-2</v>
      </c>
      <c r="D454" s="6">
        <f t="shared" si="37"/>
        <v>1.1886925599674688E-4</v>
      </c>
      <c r="E454" s="6">
        <f t="shared" si="40"/>
        <v>9.3302274559791635E-4</v>
      </c>
      <c r="F454" s="6">
        <f t="shared" si="41"/>
        <v>4.0435413011347891E-4</v>
      </c>
      <c r="G454" s="12">
        <f t="shared" si="38"/>
        <v>2.9872378681932115</v>
      </c>
      <c r="H454" s="18">
        <v>8.2000000000000007E-3</v>
      </c>
      <c r="I454" s="11">
        <f t="shared" si="39"/>
        <v>2.0108558628441745E-2</v>
      </c>
    </row>
    <row r="455" spans="1:9" hidden="1" outlineLevel="1" x14ac:dyDescent="0.3">
      <c r="A455" s="10" t="s">
        <v>458</v>
      </c>
      <c r="B455" s="11">
        <v>-8.6285444118717873E-4</v>
      </c>
      <c r="C455" s="11">
        <f t="shared" si="36"/>
        <v>-2.010389043929698E-3</v>
      </c>
      <c r="D455" s="6">
        <f t="shared" si="37"/>
        <v>4.0416641079525649E-6</v>
      </c>
      <c r="E455" s="6">
        <f t="shared" si="40"/>
        <v>1.1886925599674688E-4</v>
      </c>
      <c r="F455" s="6">
        <f t="shared" si="41"/>
        <v>7.2489585116189566E-5</v>
      </c>
      <c r="G455" s="12">
        <f t="shared" si="38"/>
        <v>3.0136230775765753</v>
      </c>
      <c r="H455" s="18">
        <v>1.9300000000000001E-2</v>
      </c>
      <c r="I455" s="11">
        <f t="shared" si="39"/>
        <v>8.5140815779618621E-3</v>
      </c>
    </row>
    <row r="456" spans="1:9" hidden="1" outlineLevel="1" x14ac:dyDescent="0.3">
      <c r="A456" s="10" t="s">
        <v>459</v>
      </c>
      <c r="B456" s="11">
        <v>1.4169108215899423E-2</v>
      </c>
      <c r="C456" s="11">
        <f t="shared" si="36"/>
        <v>1.3021573613156904E-2</v>
      </c>
      <c r="D456" s="6">
        <f t="shared" si="37"/>
        <v>1.6956137936286413E-4</v>
      </c>
      <c r="E456" s="6">
        <f t="shared" si="40"/>
        <v>4.0416641079525649E-6</v>
      </c>
      <c r="F456" s="6">
        <f t="shared" si="41"/>
        <v>2.8398598097164734E-4</v>
      </c>
      <c r="G456" s="12">
        <f t="shared" si="38"/>
        <v>2.3762779265204839</v>
      </c>
      <c r="H456" s="18">
        <v>7.1000000000000004E-3</v>
      </c>
      <c r="I456" s="11">
        <f t="shared" si="39"/>
        <v>1.685188360307676E-2</v>
      </c>
    </row>
    <row r="457" spans="1:9" hidden="1" outlineLevel="1" x14ac:dyDescent="0.3">
      <c r="A457" s="10" t="s">
        <v>460</v>
      </c>
      <c r="B457" s="11">
        <v>-3.4462737773498665E-3</v>
      </c>
      <c r="C457" s="11">
        <f t="shared" si="36"/>
        <v>-4.593808380092386E-3</v>
      </c>
      <c r="D457" s="6">
        <f t="shared" si="37"/>
        <v>2.110307543300703E-5</v>
      </c>
      <c r="E457" s="6">
        <f t="shared" si="40"/>
        <v>1.6956137936286413E-4</v>
      </c>
      <c r="F457" s="6">
        <f t="shared" si="41"/>
        <v>6.8460634041387269E-5</v>
      </c>
      <c r="G457" s="12">
        <f t="shared" si="38"/>
        <v>3.6967982048175587</v>
      </c>
      <c r="H457" s="18">
        <v>8.3999999999999995E-3</v>
      </c>
      <c r="I457" s="11">
        <f t="shared" si="39"/>
        <v>8.2740941523158449E-3</v>
      </c>
    </row>
    <row r="458" spans="1:9" hidden="1" outlineLevel="1" x14ac:dyDescent="0.3">
      <c r="A458" s="10" t="s">
        <v>461</v>
      </c>
      <c r="B458" s="11">
        <v>-1.4985751051891115E-2</v>
      </c>
      <c r="C458" s="11">
        <f t="shared" si="36"/>
        <v>-1.6133285654633636E-2</v>
      </c>
      <c r="D458" s="6">
        <f t="shared" si="37"/>
        <v>2.602829060140075E-4</v>
      </c>
      <c r="E458" s="6">
        <f t="shared" si="40"/>
        <v>2.110307543300703E-5</v>
      </c>
      <c r="F458" s="6">
        <f t="shared" si="41"/>
        <v>5.8184949499037558E-5</v>
      </c>
      <c r="G458" s="12">
        <f t="shared" si="38"/>
        <v>2.0592682134567069</v>
      </c>
      <c r="H458" s="18">
        <v>8.3999999999999995E-3</v>
      </c>
      <c r="I458" s="11">
        <f t="shared" si="39"/>
        <v>7.6279059707784523E-3</v>
      </c>
    </row>
    <row r="459" spans="1:9" hidden="1" outlineLevel="1" x14ac:dyDescent="0.3">
      <c r="A459" s="10" t="s">
        <v>462</v>
      </c>
      <c r="B459" s="11">
        <v>1.4699261432326912E-2</v>
      </c>
      <c r="C459" s="11">
        <f t="shared" si="36"/>
        <v>1.3551726829584393E-2</v>
      </c>
      <c r="D459" s="6">
        <f t="shared" si="37"/>
        <v>1.8364930006367744E-4</v>
      </c>
      <c r="E459" s="6">
        <f t="shared" si="40"/>
        <v>2.602829060140075E-4</v>
      </c>
      <c r="F459" s="6">
        <f t="shared" si="41"/>
        <v>9.9333715052227098E-5</v>
      </c>
      <c r="G459" s="12">
        <f t="shared" si="38"/>
        <v>2.8592718708164941</v>
      </c>
      <c r="H459" s="18">
        <v>1.2699999999999999E-2</v>
      </c>
      <c r="I459" s="11">
        <f t="shared" si="39"/>
        <v>9.9666300750166845E-3</v>
      </c>
    </row>
    <row r="460" spans="1:9" hidden="1" outlineLevel="1" x14ac:dyDescent="0.3">
      <c r="A460" s="10" t="s">
        <v>463</v>
      </c>
      <c r="B460" s="11">
        <v>-3.0933701459463135E-2</v>
      </c>
      <c r="C460" s="11">
        <f t="shared" si="36"/>
        <v>-3.2081236062205656E-2</v>
      </c>
      <c r="D460" s="6">
        <f t="shared" si="37"/>
        <v>1.0292057072789646E-3</v>
      </c>
      <c r="E460" s="6">
        <f t="shared" si="40"/>
        <v>1.8364930006367744E-4</v>
      </c>
      <c r="F460" s="6">
        <f t="shared" si="41"/>
        <v>1.5488486716785013E-4</v>
      </c>
      <c r="G460" s="12">
        <f t="shared" si="38"/>
        <v>0.47170731719070536</v>
      </c>
      <c r="H460" s="18">
        <v>1.2699999999999999E-2</v>
      </c>
      <c r="I460" s="11">
        <f t="shared" si="39"/>
        <v>1.2445274893221529E-2</v>
      </c>
    </row>
    <row r="461" spans="1:9" hidden="1" outlineLevel="1" x14ac:dyDescent="0.3">
      <c r="A461" s="10" t="s">
        <v>464</v>
      </c>
      <c r="B461" s="11">
        <v>3.9158816175325177E-3</v>
      </c>
      <c r="C461" s="11">
        <f t="shared" si="36"/>
        <v>2.7683470147899982E-3</v>
      </c>
      <c r="D461" s="6">
        <f t="shared" si="37"/>
        <v>7.6637451942966939E-6</v>
      </c>
      <c r="E461" s="6">
        <f t="shared" si="40"/>
        <v>1.0292057072789646E-3</v>
      </c>
      <c r="F461" s="6">
        <f t="shared" si="41"/>
        <v>3.0035533714009111E-4</v>
      </c>
      <c r="G461" s="12">
        <f t="shared" si="38"/>
        <v>3.8162058267694312</v>
      </c>
      <c r="H461" s="18">
        <v>8.2000000000000007E-3</v>
      </c>
      <c r="I461" s="11">
        <f t="shared" si="39"/>
        <v>1.7330762739709155E-2</v>
      </c>
    </row>
    <row r="462" spans="1:9" hidden="1" outlineLevel="1" x14ac:dyDescent="0.3">
      <c r="A462" s="10" t="s">
        <v>465</v>
      </c>
      <c r="B462" s="11">
        <v>1.1915719218292998E-2</v>
      </c>
      <c r="C462" s="11">
        <f t="shared" si="36"/>
        <v>1.0768184615550479E-2</v>
      </c>
      <c r="D462" s="6">
        <f t="shared" si="37"/>
        <v>1.1595379991457801E-4</v>
      </c>
      <c r="E462" s="6">
        <f t="shared" si="40"/>
        <v>7.6637451942966939E-6</v>
      </c>
      <c r="F462" s="6">
        <f t="shared" si="41"/>
        <v>5.335766466488289E-5</v>
      </c>
      <c r="G462" s="12">
        <f t="shared" si="38"/>
        <v>2.6725668659409707</v>
      </c>
      <c r="H462" s="18">
        <v>6.1999999999999998E-3</v>
      </c>
      <c r="I462" s="11">
        <f t="shared" si="39"/>
        <v>7.3046330958428628E-3</v>
      </c>
    </row>
    <row r="463" spans="1:9" hidden="1" outlineLevel="1" x14ac:dyDescent="0.3">
      <c r="A463" s="10" t="s">
        <v>466</v>
      </c>
      <c r="B463" s="11">
        <v>9.6029710427169793E-3</v>
      </c>
      <c r="C463" s="11">
        <f t="shared" ref="C463:C526" si="42">B463-B$5</f>
        <v>8.4554364399744598E-3</v>
      </c>
      <c r="D463" s="6">
        <f t="shared" ref="D463:D526" si="43">C463^2</f>
        <v>7.1494405390447967E-5</v>
      </c>
      <c r="E463" s="6">
        <f t="shared" si="40"/>
        <v>1.1595379991457801E-4</v>
      </c>
      <c r="F463" s="6">
        <f t="shared" si="41"/>
        <v>5.0169686922816819E-5</v>
      </c>
      <c r="G463" s="12">
        <f t="shared" ref="G463:G526" si="44">IFERROR(LN(_xlfn.GAMMA((B$11+1)/2)/(H463*SQRT(B$11*PI())*_xlfn.GAMMA(B$11/2))*(1 + D463/(H463^2*B$11))^(-(B$11+1)/2)),-10000)</f>
        <v>3.3076627249686794</v>
      </c>
      <c r="H463" s="18">
        <v>7.1999999999999998E-3</v>
      </c>
      <c r="I463" s="11">
        <f t="shared" ref="I463:I526" si="45">SQRT(F463)</f>
        <v>7.0830563263902411E-3</v>
      </c>
    </row>
    <row r="464" spans="1:9" hidden="1" outlineLevel="1" x14ac:dyDescent="0.3">
      <c r="A464" s="10" t="s">
        <v>467</v>
      </c>
      <c r="B464" s="11">
        <v>-6.6547611980479439E-3</v>
      </c>
      <c r="C464" s="11">
        <f t="shared" si="42"/>
        <v>-7.8022958007904633E-3</v>
      </c>
      <c r="D464" s="6">
        <f t="shared" si="43"/>
        <v>6.0875819763032496E-5</v>
      </c>
      <c r="E464" s="6">
        <f t="shared" ref="E464:E527" si="46">D463</f>
        <v>7.1494405390447967E-5</v>
      </c>
      <c r="F464" s="6">
        <f t="shared" ref="F464:F527" si="47">B$6+B$7*E464+B$8*H463^2</f>
        <v>5.2672422348438164E-5</v>
      </c>
      <c r="G464" s="12">
        <f t="shared" si="44"/>
        <v>3.2095470000656285</v>
      </c>
      <c r="H464" s="18">
        <v>5.1999999999999998E-3</v>
      </c>
      <c r="I464" s="11">
        <f t="shared" si="45"/>
        <v>7.2575768923545114E-3</v>
      </c>
    </row>
    <row r="465" spans="1:9" hidden="1" outlineLevel="1" x14ac:dyDescent="0.3">
      <c r="A465" s="10" t="s">
        <v>468</v>
      </c>
      <c r="B465" s="11">
        <v>9.2127256380072162E-3</v>
      </c>
      <c r="C465" s="11">
        <f t="shared" si="42"/>
        <v>8.0651910352646967E-3</v>
      </c>
      <c r="D465" s="6">
        <f t="shared" si="43"/>
        <v>6.5047306435314029E-5</v>
      </c>
      <c r="E465" s="6">
        <f t="shared" si="46"/>
        <v>6.0875819763032496E-5</v>
      </c>
      <c r="F465" s="6">
        <f t="shared" si="47"/>
        <v>3.20575913368142E-5</v>
      </c>
      <c r="G465" s="12">
        <f t="shared" si="44"/>
        <v>3.3813562026066242</v>
      </c>
      <c r="H465" s="18">
        <v>7.7999999999999996E-3</v>
      </c>
      <c r="I465" s="11">
        <f t="shared" si="45"/>
        <v>5.6619423643140526E-3</v>
      </c>
    </row>
    <row r="466" spans="1:9" hidden="1" outlineLevel="1" x14ac:dyDescent="0.3">
      <c r="A466" s="10" t="s">
        <v>469</v>
      </c>
      <c r="B466" s="11">
        <v>1.8877149182346745E-3</v>
      </c>
      <c r="C466" s="11">
        <f t="shared" si="42"/>
        <v>7.4018031549215497E-4</v>
      </c>
      <c r="D466" s="6">
        <f t="shared" si="43"/>
        <v>5.4786689944206604E-7</v>
      </c>
      <c r="E466" s="6">
        <f t="shared" si="46"/>
        <v>6.5047306435314029E-5</v>
      </c>
      <c r="F466" s="6">
        <f t="shared" si="47"/>
        <v>5.8381481192580569E-5</v>
      </c>
      <c r="G466" s="12">
        <f t="shared" si="44"/>
        <v>3.9333429597509411</v>
      </c>
      <c r="H466" s="18">
        <v>7.7000000000000002E-3</v>
      </c>
      <c r="I466" s="11">
        <f t="shared" si="45"/>
        <v>7.6407775253949494E-3</v>
      </c>
    </row>
    <row r="467" spans="1:9" hidden="1" outlineLevel="1" x14ac:dyDescent="0.3">
      <c r="A467" s="10" t="s">
        <v>470</v>
      </c>
      <c r="B467" s="11">
        <v>-2.4030697730263416E-2</v>
      </c>
      <c r="C467" s="11">
        <f t="shared" si="42"/>
        <v>-2.5178232333005937E-2</v>
      </c>
      <c r="D467" s="6">
        <f t="shared" si="43"/>
        <v>6.3394338341482559E-4</v>
      </c>
      <c r="E467" s="6">
        <f t="shared" si="46"/>
        <v>5.4786689944206604E-7</v>
      </c>
      <c r="F467" s="6">
        <f t="shared" si="47"/>
        <v>4.6110675624277326E-5</v>
      </c>
      <c r="G467" s="12">
        <f t="shared" si="44"/>
        <v>2.1237328925557839</v>
      </c>
      <c r="H467" s="18">
        <v>1.83E-2</v>
      </c>
      <c r="I467" s="11">
        <f t="shared" si="45"/>
        <v>6.790484196600219E-3</v>
      </c>
    </row>
    <row r="468" spans="1:9" hidden="1" outlineLevel="1" x14ac:dyDescent="0.3">
      <c r="A468" s="10" t="s">
        <v>471</v>
      </c>
      <c r="B468" s="11">
        <v>1.0477172939933183E-2</v>
      </c>
      <c r="C468" s="11">
        <f t="shared" si="42"/>
        <v>9.3296383371906638E-3</v>
      </c>
      <c r="D468" s="6">
        <f t="shared" si="43"/>
        <v>8.7042151502777769E-5</v>
      </c>
      <c r="E468" s="6">
        <f t="shared" si="46"/>
        <v>6.3394338341482559E-4</v>
      </c>
      <c r="F468" s="6">
        <f t="shared" si="47"/>
        <v>3.63869948529747E-4</v>
      </c>
      <c r="G468" s="12">
        <f t="shared" si="44"/>
        <v>3.2360443823787053</v>
      </c>
      <c r="H468" s="18">
        <v>9.5999999999999992E-3</v>
      </c>
      <c r="I468" s="11">
        <f t="shared" si="45"/>
        <v>1.9075375449247308E-2</v>
      </c>
    </row>
    <row r="469" spans="1:9" hidden="1" outlineLevel="1" x14ac:dyDescent="0.3">
      <c r="A469" s="10" t="s">
        <v>472</v>
      </c>
      <c r="B469" s="11">
        <v>-4.6802582417934079E-3</v>
      </c>
      <c r="C469" s="11">
        <f t="shared" si="42"/>
        <v>-5.8277928445359273E-3</v>
      </c>
      <c r="D469" s="6">
        <f t="shared" si="43"/>
        <v>3.3963169438824157E-5</v>
      </c>
      <c r="E469" s="6">
        <f t="shared" si="46"/>
        <v>8.7042151502777769E-5</v>
      </c>
      <c r="F469" s="6">
        <f t="shared" si="47"/>
        <v>8.5892921793955955E-5</v>
      </c>
      <c r="G469" s="12">
        <f t="shared" si="44"/>
        <v>3.6155872985045581</v>
      </c>
      <c r="H469" s="18">
        <v>8.2000000000000007E-3</v>
      </c>
      <c r="I469" s="11">
        <f t="shared" si="45"/>
        <v>9.2678434273543893E-3</v>
      </c>
    </row>
    <row r="470" spans="1:9" hidden="1" outlineLevel="1" x14ac:dyDescent="0.3">
      <c r="A470" s="10" t="s">
        <v>473</v>
      </c>
      <c r="B470" s="11">
        <v>9.9665008403699747E-3</v>
      </c>
      <c r="C470" s="11">
        <f t="shared" si="42"/>
        <v>8.8189662376274552E-3</v>
      </c>
      <c r="D470" s="6">
        <f t="shared" si="43"/>
        <v>7.7774165500412953E-5</v>
      </c>
      <c r="E470" s="6">
        <f t="shared" si="46"/>
        <v>3.3963169438824157E-5</v>
      </c>
      <c r="F470" s="6">
        <f t="shared" si="47"/>
        <v>5.7882247025331701E-5</v>
      </c>
      <c r="G470" s="12">
        <f t="shared" si="44"/>
        <v>3.2907557921349482</v>
      </c>
      <c r="H470" s="18">
        <v>8.3999999999999995E-3</v>
      </c>
      <c r="I470" s="11">
        <f t="shared" si="45"/>
        <v>7.6080383164999705E-3</v>
      </c>
    </row>
    <row r="471" spans="1:9" hidden="1" outlineLevel="1" x14ac:dyDescent="0.3">
      <c r="A471" s="10" t="s">
        <v>474</v>
      </c>
      <c r="B471" s="11">
        <v>1.244902605401879E-2</v>
      </c>
      <c r="C471" s="11">
        <f t="shared" si="42"/>
        <v>1.130149145127627E-2</v>
      </c>
      <c r="D471" s="6">
        <f t="shared" si="43"/>
        <v>1.2772370902327062E-4</v>
      </c>
      <c r="E471" s="6">
        <f t="shared" si="46"/>
        <v>7.7774165500412953E-5</v>
      </c>
      <c r="F471" s="6">
        <f t="shared" si="47"/>
        <v>6.7934707215491996E-5</v>
      </c>
      <c r="G471" s="12">
        <f t="shared" si="44"/>
        <v>3.0166495994530997</v>
      </c>
      <c r="H471" s="18">
        <v>9.5999999999999992E-3</v>
      </c>
      <c r="I471" s="11">
        <f t="shared" si="45"/>
        <v>8.2422513438678881E-3</v>
      </c>
    </row>
    <row r="472" spans="1:9" hidden="1" outlineLevel="1" x14ac:dyDescent="0.3">
      <c r="A472" s="10" t="s">
        <v>475</v>
      </c>
      <c r="B472" s="11">
        <v>1.5551822665124263E-3</v>
      </c>
      <c r="C472" s="11">
        <f t="shared" si="42"/>
        <v>4.0764766376990679E-4</v>
      </c>
      <c r="D472" s="6">
        <f t="shared" si="43"/>
        <v>1.6617661777706298E-7</v>
      </c>
      <c r="E472" s="6">
        <f t="shared" si="46"/>
        <v>1.2772370902327062E-4</v>
      </c>
      <c r="F472" s="6">
        <f t="shared" si="47"/>
        <v>9.2891822448258588E-5</v>
      </c>
      <c r="G472" s="12">
        <f t="shared" si="44"/>
        <v>4.0316876467808207</v>
      </c>
      <c r="H472" s="18">
        <v>7.0000000000000001E-3</v>
      </c>
      <c r="I472" s="11">
        <f t="shared" si="45"/>
        <v>9.6380403842409052E-3</v>
      </c>
    </row>
    <row r="473" spans="1:9" hidden="1" outlineLevel="1" x14ac:dyDescent="0.3">
      <c r="A473" s="10" t="s">
        <v>476</v>
      </c>
      <c r="B473" s="11">
        <v>-1.0862747305722006E-2</v>
      </c>
      <c r="C473" s="11">
        <f t="shared" si="42"/>
        <v>-1.2010281908464525E-2</v>
      </c>
      <c r="D473" s="6">
        <f t="shared" si="43"/>
        <v>1.4424687152079027E-4</v>
      </c>
      <c r="E473" s="6">
        <f t="shared" si="46"/>
        <v>1.6617661777706298E-7</v>
      </c>
      <c r="F473" s="6">
        <f t="shared" si="47"/>
        <v>3.8249505331711554E-5</v>
      </c>
      <c r="G473" s="12">
        <f t="shared" si="44"/>
        <v>2.9479596087253817</v>
      </c>
      <c r="H473" s="18">
        <v>0.01</v>
      </c>
      <c r="I473" s="11">
        <f t="shared" si="45"/>
        <v>6.1846184467363513E-3</v>
      </c>
    </row>
    <row r="474" spans="1:9" hidden="1" outlineLevel="1" x14ac:dyDescent="0.3">
      <c r="A474" s="10" t="s">
        <v>477</v>
      </c>
      <c r="B474" s="11">
        <v>9.0503460230085056E-3</v>
      </c>
      <c r="C474" s="11">
        <f t="shared" si="42"/>
        <v>7.9028114202659861E-3</v>
      </c>
      <c r="D474" s="6">
        <f t="shared" si="43"/>
        <v>6.2454428344286495E-5</v>
      </c>
      <c r="E474" s="6">
        <f t="shared" si="46"/>
        <v>1.4424687152079027E-4</v>
      </c>
      <c r="F474" s="6">
        <f t="shared" si="47"/>
        <v>1.0167391732364066E-4</v>
      </c>
      <c r="G474" s="12">
        <f t="shared" si="44"/>
        <v>3.4012877131082</v>
      </c>
      <c r="H474" s="18">
        <v>7.6E-3</v>
      </c>
      <c r="I474" s="11">
        <f t="shared" si="45"/>
        <v>1.0083348517414275E-2</v>
      </c>
    </row>
    <row r="475" spans="1:9" hidden="1" outlineLevel="1" x14ac:dyDescent="0.3">
      <c r="A475" s="10" t="s">
        <v>478</v>
      </c>
      <c r="B475" s="11">
        <v>1.4041473554547065E-2</v>
      </c>
      <c r="C475" s="11">
        <f t="shared" si="42"/>
        <v>1.2893938951804546E-2</v>
      </c>
      <c r="D475" s="6">
        <f t="shared" si="43"/>
        <v>1.662536616928625E-4</v>
      </c>
      <c r="E475" s="6">
        <f t="shared" si="46"/>
        <v>6.2454428344286495E-5</v>
      </c>
      <c r="F475" s="6">
        <f t="shared" si="47"/>
        <v>5.5602051448880923E-5</v>
      </c>
      <c r="G475" s="12">
        <f t="shared" si="44"/>
        <v>2.8863830255137679</v>
      </c>
      <c r="H475" s="18">
        <v>1.0999999999999999E-2</v>
      </c>
      <c r="I475" s="11">
        <f t="shared" si="45"/>
        <v>7.4566783120154061E-3</v>
      </c>
    </row>
    <row r="476" spans="1:9" hidden="1" outlineLevel="1" x14ac:dyDescent="0.3">
      <c r="A476" s="10" t="s">
        <v>479</v>
      </c>
      <c r="B476" s="11">
        <v>2.5897897749720426E-3</v>
      </c>
      <c r="C476" s="11">
        <f t="shared" si="42"/>
        <v>1.4422551722295231E-3</v>
      </c>
      <c r="D476" s="6">
        <f t="shared" si="43"/>
        <v>2.0800999818228112E-6</v>
      </c>
      <c r="E476" s="6">
        <f t="shared" si="46"/>
        <v>1.662536616928625E-4</v>
      </c>
      <c r="F476" s="6">
        <f t="shared" si="47"/>
        <v>1.2136918168801923E-4</v>
      </c>
      <c r="G476" s="12">
        <f t="shared" si="44"/>
        <v>4.4421113170983562</v>
      </c>
      <c r="H476" s="18">
        <v>4.4000000000000003E-3</v>
      </c>
      <c r="I476" s="11">
        <f t="shared" si="45"/>
        <v>1.1016768205241464E-2</v>
      </c>
    </row>
    <row r="477" spans="1:9" hidden="1" outlineLevel="1" x14ac:dyDescent="0.3">
      <c r="A477" s="10" t="s">
        <v>480</v>
      </c>
      <c r="B477" s="11">
        <v>1.4189035730745004E-3</v>
      </c>
      <c r="C477" s="11">
        <f t="shared" si="42"/>
        <v>2.7136897033198091E-4</v>
      </c>
      <c r="D477" s="6">
        <f t="shared" si="43"/>
        <v>7.3641118059039542E-8</v>
      </c>
      <c r="E477" s="6">
        <f t="shared" si="46"/>
        <v>2.0800999818228112E-6</v>
      </c>
      <c r="F477" s="6">
        <f t="shared" si="47"/>
        <v>1.6124091316643619E-5</v>
      </c>
      <c r="G477" s="12">
        <f t="shared" si="44"/>
        <v>4.5186759279084523</v>
      </c>
      <c r="H477" s="18">
        <v>4.3E-3</v>
      </c>
      <c r="I477" s="11">
        <f t="shared" si="45"/>
        <v>4.015481455148762E-3</v>
      </c>
    </row>
    <row r="478" spans="1:9" hidden="1" outlineLevel="1" x14ac:dyDescent="0.3">
      <c r="A478" s="10" t="s">
        <v>481</v>
      </c>
      <c r="B478" s="11">
        <v>2.7507723187025846E-3</v>
      </c>
      <c r="C478" s="11">
        <f t="shared" si="42"/>
        <v>1.6032377159600651E-3</v>
      </c>
      <c r="D478" s="6">
        <f t="shared" si="43"/>
        <v>2.5703711738768463E-6</v>
      </c>
      <c r="E478" s="6">
        <f t="shared" si="46"/>
        <v>7.3641118059039542E-8</v>
      </c>
      <c r="F478" s="6">
        <f t="shared" si="47"/>
        <v>1.5119802810331172E-5</v>
      </c>
      <c r="G478" s="12">
        <f t="shared" si="44"/>
        <v>4.3346816916362085</v>
      </c>
      <c r="H478" s="18">
        <v>4.8999999999999998E-3</v>
      </c>
      <c r="I478" s="11">
        <f t="shared" si="45"/>
        <v>3.8884190631066468E-3</v>
      </c>
    </row>
    <row r="479" spans="1:9" hidden="1" outlineLevel="1" x14ac:dyDescent="0.3">
      <c r="A479" s="10" t="s">
        <v>482</v>
      </c>
      <c r="B479" s="11">
        <v>8.422801549143686E-3</v>
      </c>
      <c r="C479" s="11">
        <f t="shared" si="42"/>
        <v>7.2752669464011665E-3</v>
      </c>
      <c r="D479" s="6">
        <f t="shared" si="43"/>
        <v>5.2929509141397351E-5</v>
      </c>
      <c r="E479" s="6">
        <f t="shared" si="46"/>
        <v>2.5703711738768463E-6</v>
      </c>
      <c r="F479" s="6">
        <f t="shared" si="47"/>
        <v>1.9731187682921397E-5</v>
      </c>
      <c r="G479" s="12">
        <f t="shared" si="44"/>
        <v>3.2415959073002556</v>
      </c>
      <c r="H479" s="18">
        <v>4.7000000000000002E-3</v>
      </c>
      <c r="I479" s="11">
        <f t="shared" si="45"/>
        <v>4.4419801533686978E-3</v>
      </c>
    </row>
    <row r="480" spans="1:9" hidden="1" outlineLevel="1" x14ac:dyDescent="0.3">
      <c r="A480" s="10" t="s">
        <v>483</v>
      </c>
      <c r="B480" s="11">
        <v>1.6719601225435869E-3</v>
      </c>
      <c r="C480" s="11">
        <f t="shared" si="42"/>
        <v>5.2442551980106744E-4</v>
      </c>
      <c r="D480" s="6">
        <f t="shared" si="43"/>
        <v>2.7502212581861977E-7</v>
      </c>
      <c r="E480" s="6">
        <f t="shared" si="46"/>
        <v>5.2929509141397351E-5</v>
      </c>
      <c r="F480" s="6">
        <f t="shared" si="47"/>
        <v>2.694047544290075E-5</v>
      </c>
      <c r="G480" s="12">
        <f t="shared" si="44"/>
        <v>4.2880652426151071</v>
      </c>
      <c r="H480" s="18">
        <v>5.4000000000000003E-3</v>
      </c>
      <c r="I480" s="11">
        <f t="shared" si="45"/>
        <v>5.190421509174448E-3</v>
      </c>
    </row>
    <row r="481" spans="1:9" hidden="1" outlineLevel="1" x14ac:dyDescent="0.3">
      <c r="A481" s="10" t="s">
        <v>484</v>
      </c>
      <c r="B481" s="11">
        <v>1.362818505926524E-3</v>
      </c>
      <c r="C481" s="11">
        <f t="shared" si="42"/>
        <v>2.1528390318400451E-4</v>
      </c>
      <c r="D481" s="6">
        <f t="shared" si="43"/>
        <v>4.6347158970139825E-8</v>
      </c>
      <c r="E481" s="6">
        <f t="shared" si="46"/>
        <v>2.7502212581861977E-7</v>
      </c>
      <c r="F481" s="6">
        <f t="shared" si="47"/>
        <v>2.3237833103129229E-5</v>
      </c>
      <c r="G481" s="12">
        <f t="shared" si="44"/>
        <v>5.0592192485931609</v>
      </c>
      <c r="H481" s="18">
        <v>2.5000000000000001E-3</v>
      </c>
      <c r="I481" s="11">
        <f t="shared" si="45"/>
        <v>4.8205635669628117E-3</v>
      </c>
    </row>
    <row r="482" spans="1:9" hidden="1" outlineLevel="1" x14ac:dyDescent="0.3">
      <c r="A482" s="10" t="s">
        <v>485</v>
      </c>
      <c r="B482" s="11">
        <v>-5.2563516641260738E-3</v>
      </c>
      <c r="C482" s="11">
        <f t="shared" si="42"/>
        <v>-6.4038862668685933E-3</v>
      </c>
      <c r="D482" s="6">
        <f t="shared" si="43"/>
        <v>4.1009759318988166E-5</v>
      </c>
      <c r="E482" s="6">
        <f t="shared" si="46"/>
        <v>4.6347158970139825E-8</v>
      </c>
      <c r="F482" s="6">
        <f t="shared" si="47"/>
        <v>5.8423211830417115E-6</v>
      </c>
      <c r="G482" s="12">
        <f t="shared" si="44"/>
        <v>3.3574810202746979</v>
      </c>
      <c r="H482" s="18">
        <v>4.1000000000000003E-3</v>
      </c>
      <c r="I482" s="11">
        <f t="shared" si="45"/>
        <v>2.4170894031958585E-3</v>
      </c>
    </row>
    <row r="483" spans="1:9" hidden="1" outlineLevel="1" x14ac:dyDescent="0.3">
      <c r="A483" s="10" t="s">
        <v>486</v>
      </c>
      <c r="B483" s="11">
        <v>1.2541611701707238E-3</v>
      </c>
      <c r="C483" s="11">
        <f t="shared" si="42"/>
        <v>1.0662656742820432E-4</v>
      </c>
      <c r="D483" s="6">
        <f t="shared" si="43"/>
        <v>1.1369224881521404E-8</v>
      </c>
      <c r="E483" s="6">
        <f t="shared" si="46"/>
        <v>4.1009759318988166E-5</v>
      </c>
      <c r="F483" s="6">
        <f t="shared" si="47"/>
        <v>2.088976304314528E-5</v>
      </c>
      <c r="G483" s="12">
        <f t="shared" si="44"/>
        <v>4.7261129647291771</v>
      </c>
      <c r="H483" s="18">
        <v>3.5000000000000001E-3</v>
      </c>
      <c r="I483" s="11">
        <f t="shared" si="45"/>
        <v>4.5705320306442749E-3</v>
      </c>
    </row>
    <row r="484" spans="1:9" hidden="1" outlineLevel="1" x14ac:dyDescent="0.3">
      <c r="A484" s="10" t="s">
        <v>487</v>
      </c>
      <c r="B484" s="11">
        <v>1.337317470088588E-3</v>
      </c>
      <c r="C484" s="11">
        <f t="shared" si="42"/>
        <v>1.8978286734606855E-4</v>
      </c>
      <c r="D484" s="6">
        <f t="shared" si="43"/>
        <v>3.6017536738095454E-8</v>
      </c>
      <c r="E484" s="6">
        <f t="shared" si="46"/>
        <v>1.1369224881521404E-8</v>
      </c>
      <c r="F484" s="6">
        <f t="shared" si="47"/>
        <v>1.038178684604458E-5</v>
      </c>
      <c r="G484" s="12">
        <f t="shared" si="44"/>
        <v>3.9775362276983905</v>
      </c>
      <c r="H484" s="18">
        <v>7.4000000000000003E-3</v>
      </c>
      <c r="I484" s="11">
        <f t="shared" si="45"/>
        <v>3.2220780322711894E-3</v>
      </c>
    </row>
    <row r="485" spans="1:9" hidden="1" outlineLevel="1" x14ac:dyDescent="0.3">
      <c r="A485" s="10" t="s">
        <v>488</v>
      </c>
      <c r="B485" s="11">
        <v>-1.9280314708234481E-3</v>
      </c>
      <c r="C485" s="11">
        <f t="shared" si="42"/>
        <v>-3.0755660735659676E-3</v>
      </c>
      <c r="D485" s="6">
        <f t="shared" si="43"/>
        <v>9.4591066728699836E-6</v>
      </c>
      <c r="E485" s="6">
        <f t="shared" si="46"/>
        <v>3.6017536738095454E-8</v>
      </c>
      <c r="F485" s="6">
        <f t="shared" si="47"/>
        <v>4.2590776591505848E-5</v>
      </c>
      <c r="G485" s="12">
        <f t="shared" si="44"/>
        <v>4.1626862103971041</v>
      </c>
      <c r="H485" s="18">
        <v>5.1000000000000004E-3</v>
      </c>
      <c r="I485" s="11">
        <f t="shared" si="45"/>
        <v>6.5261609382167287E-3</v>
      </c>
    </row>
    <row r="486" spans="1:9" hidden="1" outlineLevel="1" x14ac:dyDescent="0.3">
      <c r="A486" s="10" t="s">
        <v>489</v>
      </c>
      <c r="B486" s="11">
        <v>-5.9123035023673481E-3</v>
      </c>
      <c r="C486" s="11">
        <f t="shared" si="42"/>
        <v>-7.0598381051098676E-3</v>
      </c>
      <c r="D486" s="6">
        <f t="shared" si="43"/>
        <v>4.9841314070361284E-5</v>
      </c>
      <c r="E486" s="6">
        <f t="shared" si="46"/>
        <v>9.4591066728699836E-6</v>
      </c>
      <c r="F486" s="6">
        <f t="shared" si="47"/>
        <v>2.2431494544535402E-5</v>
      </c>
      <c r="G486" s="12">
        <f t="shared" si="44"/>
        <v>3.4808379754330465</v>
      </c>
      <c r="H486" s="18">
        <v>5.8999999999999999E-3</v>
      </c>
      <c r="I486" s="11">
        <f t="shared" si="45"/>
        <v>4.7361898763178195E-3</v>
      </c>
    </row>
    <row r="487" spans="1:9" hidden="1" outlineLevel="1" x14ac:dyDescent="0.3">
      <c r="A487" s="10" t="s">
        <v>490</v>
      </c>
      <c r="B487" s="11">
        <v>5.5377131922219869E-4</v>
      </c>
      <c r="C487" s="11">
        <f t="shared" si="42"/>
        <v>-5.937632835203208E-4</v>
      </c>
      <c r="D487" s="6">
        <f t="shared" si="43"/>
        <v>3.5255483685683284E-7</v>
      </c>
      <c r="E487" s="6">
        <f t="shared" si="46"/>
        <v>4.9841314070361284E-5</v>
      </c>
      <c r="F487" s="6">
        <f t="shared" si="47"/>
        <v>3.6045603517539734E-5</v>
      </c>
      <c r="G487" s="12">
        <f t="shared" si="44"/>
        <v>4.3430850143601027</v>
      </c>
      <c r="H487" s="18">
        <v>5.1000000000000004E-3</v>
      </c>
      <c r="I487" s="11">
        <f t="shared" si="45"/>
        <v>6.0037990903710073E-3</v>
      </c>
    </row>
    <row r="488" spans="1:9" hidden="1" outlineLevel="1" x14ac:dyDescent="0.3">
      <c r="A488" s="10" t="s">
        <v>491</v>
      </c>
      <c r="B488" s="11">
        <v>-5.2911554277175225E-3</v>
      </c>
      <c r="C488" s="11">
        <f t="shared" si="42"/>
        <v>-6.438690030460042E-3</v>
      </c>
      <c r="D488" s="6">
        <f t="shared" si="43"/>
        <v>4.1456729308345538E-5</v>
      </c>
      <c r="E488" s="6">
        <f t="shared" si="46"/>
        <v>3.5255483685683284E-7</v>
      </c>
      <c r="F488" s="6">
        <f t="shared" si="47"/>
        <v>2.0864793181850186E-5</v>
      </c>
      <c r="G488" s="12">
        <f t="shared" si="44"/>
        <v>3.5397662323720804</v>
      </c>
      <c r="H488" s="18">
        <v>8.6E-3</v>
      </c>
      <c r="I488" s="11">
        <f t="shared" si="45"/>
        <v>4.5677995995720066E-3</v>
      </c>
    </row>
    <row r="489" spans="1:9" hidden="1" outlineLevel="1" x14ac:dyDescent="0.3">
      <c r="A489" s="10" t="s">
        <v>492</v>
      </c>
      <c r="B489" s="11">
        <v>6.0596914823255223E-3</v>
      </c>
      <c r="C489" s="11">
        <f t="shared" si="42"/>
        <v>4.9121568795830028E-3</v>
      </c>
      <c r="D489" s="6">
        <f t="shared" si="43"/>
        <v>2.4129285209634622E-5</v>
      </c>
      <c r="E489" s="6">
        <f t="shared" si="46"/>
        <v>4.1456729308345538E-5</v>
      </c>
      <c r="F489" s="6">
        <f t="shared" si="47"/>
        <v>6.4262388748733944E-5</v>
      </c>
      <c r="G489" s="12">
        <f t="shared" si="44"/>
        <v>3.8078113636202104</v>
      </c>
      <c r="H489" s="18">
        <v>6.6E-3</v>
      </c>
      <c r="I489" s="11">
        <f t="shared" si="45"/>
        <v>8.0163825226054388E-3</v>
      </c>
    </row>
    <row r="490" spans="1:9" hidden="1" outlineLevel="1" x14ac:dyDescent="0.3">
      <c r="A490" s="10" t="s">
        <v>493</v>
      </c>
      <c r="B490" s="11">
        <v>-2.9553417672049027E-3</v>
      </c>
      <c r="C490" s="11">
        <f t="shared" si="42"/>
        <v>-4.1028763699474217E-3</v>
      </c>
      <c r="D490" s="6">
        <f t="shared" si="43"/>
        <v>1.6833594507072934E-5</v>
      </c>
      <c r="E490" s="6">
        <f t="shared" si="46"/>
        <v>2.4129285209634622E-5</v>
      </c>
      <c r="F490" s="6">
        <f t="shared" si="47"/>
        <v>3.8250907136974744E-5</v>
      </c>
      <c r="G490" s="12">
        <f t="shared" si="44"/>
        <v>4.0183187245659324</v>
      </c>
      <c r="H490" s="18">
        <v>5.1000000000000004E-3</v>
      </c>
      <c r="I490" s="11">
        <f t="shared" si="45"/>
        <v>6.1847317756693982E-3</v>
      </c>
    </row>
    <row r="491" spans="1:9" hidden="1" outlineLevel="1" x14ac:dyDescent="0.3">
      <c r="A491" s="10" t="s">
        <v>494</v>
      </c>
      <c r="B491" s="11">
        <v>-2.6389213727991772E-3</v>
      </c>
      <c r="C491" s="11">
        <f t="shared" si="42"/>
        <v>-3.7864559755416967E-3</v>
      </c>
      <c r="D491" s="6">
        <f t="shared" si="43"/>
        <v>1.4337248854715421E-5</v>
      </c>
      <c r="E491" s="6">
        <f t="shared" si="46"/>
        <v>1.6833594507072934E-5</v>
      </c>
      <c r="F491" s="6">
        <f t="shared" si="47"/>
        <v>2.3700209679199317E-5</v>
      </c>
      <c r="G491" s="12">
        <f t="shared" si="44"/>
        <v>3.8230029426553842</v>
      </c>
      <c r="H491" s="18">
        <v>7.6E-3</v>
      </c>
      <c r="I491" s="11">
        <f t="shared" si="45"/>
        <v>4.868286113120234E-3</v>
      </c>
    </row>
    <row r="492" spans="1:9" hidden="1" outlineLevel="1" x14ac:dyDescent="0.3">
      <c r="A492" s="10" t="s">
        <v>495</v>
      </c>
      <c r="B492" s="11">
        <v>3.594542315673062E-3</v>
      </c>
      <c r="C492" s="11">
        <f t="shared" si="42"/>
        <v>2.4470077129305425E-3</v>
      </c>
      <c r="D492" s="6">
        <f t="shared" si="43"/>
        <v>5.9878467471415645E-6</v>
      </c>
      <c r="E492" s="6">
        <f t="shared" si="46"/>
        <v>1.4337248854715421E-5</v>
      </c>
      <c r="F492" s="6">
        <f t="shared" si="47"/>
        <v>4.7323918074977695E-5</v>
      </c>
      <c r="G492" s="12">
        <f t="shared" si="44"/>
        <v>4.3847612202143154</v>
      </c>
      <c r="H492" s="18">
        <v>4.1000000000000003E-3</v>
      </c>
      <c r="I492" s="11">
        <f t="shared" si="45"/>
        <v>6.8792381900162243E-3</v>
      </c>
    </row>
    <row r="493" spans="1:9" hidden="1" outlineLevel="1" x14ac:dyDescent="0.3">
      <c r="A493" s="10" t="s">
        <v>496</v>
      </c>
      <c r="B493" s="11">
        <v>-1.2854573547365676E-2</v>
      </c>
      <c r="C493" s="11">
        <f t="shared" si="42"/>
        <v>-1.4002108150108196E-2</v>
      </c>
      <c r="D493" s="6">
        <f t="shared" si="43"/>
        <v>1.9605903264732636E-4</v>
      </c>
      <c r="E493" s="6">
        <f t="shared" si="46"/>
        <v>5.9878467471415645E-6</v>
      </c>
      <c r="F493" s="6">
        <f t="shared" si="47"/>
        <v>1.4864554035585705E-5</v>
      </c>
      <c r="G493" s="12">
        <f t="shared" si="44"/>
        <v>2.6207738909152201</v>
      </c>
      <c r="H493" s="18">
        <v>9.2999999999999992E-3</v>
      </c>
      <c r="I493" s="11">
        <f t="shared" si="45"/>
        <v>3.855457694695366E-3</v>
      </c>
    </row>
    <row r="494" spans="1:9" hidden="1" outlineLevel="1" x14ac:dyDescent="0.3">
      <c r="A494" s="10" t="s">
        <v>497</v>
      </c>
      <c r="B494" s="11">
        <v>-1.8781346432313075E-2</v>
      </c>
      <c r="C494" s="11">
        <f t="shared" si="42"/>
        <v>-1.9928881035055593E-2</v>
      </c>
      <c r="D494" s="6">
        <f t="shared" si="43"/>
        <v>3.9716029930939847E-4</v>
      </c>
      <c r="E494" s="6">
        <f t="shared" si="46"/>
        <v>1.9605903264732636E-4</v>
      </c>
      <c r="F494" s="6">
        <f t="shared" si="47"/>
        <v>1.0035282622706351E-4</v>
      </c>
      <c r="G494" s="12">
        <f t="shared" si="44"/>
        <v>1.9759663850403024</v>
      </c>
      <c r="H494" s="18">
        <v>1.0999999999999999E-2</v>
      </c>
      <c r="I494" s="11">
        <f t="shared" si="45"/>
        <v>1.0017625777950756E-2</v>
      </c>
    </row>
    <row r="495" spans="1:9" hidden="1" outlineLevel="1" x14ac:dyDescent="0.3">
      <c r="A495" s="10" t="s">
        <v>498</v>
      </c>
      <c r="B495" s="11">
        <v>4.6832830877059396E-3</v>
      </c>
      <c r="C495" s="11">
        <f t="shared" si="42"/>
        <v>3.5357484849634201E-3</v>
      </c>
      <c r="D495" s="6">
        <f t="shared" si="43"/>
        <v>1.2501517348921122E-5</v>
      </c>
      <c r="E495" s="6">
        <f t="shared" si="46"/>
        <v>3.9716029930939847E-4</v>
      </c>
      <c r="F495" s="6">
        <f t="shared" si="47"/>
        <v>1.610946178708179E-4</v>
      </c>
      <c r="G495" s="12">
        <f t="shared" si="44"/>
        <v>3.3480213416024087</v>
      </c>
      <c r="H495" s="18">
        <v>1.34E-2</v>
      </c>
      <c r="I495" s="11">
        <f t="shared" si="45"/>
        <v>1.2692305459246477E-2</v>
      </c>
    </row>
    <row r="496" spans="1:9" hidden="1" outlineLevel="1" x14ac:dyDescent="0.3">
      <c r="A496" s="10" t="s">
        <v>499</v>
      </c>
      <c r="B496" s="11">
        <v>1.4123652863141697E-2</v>
      </c>
      <c r="C496" s="11">
        <f t="shared" si="42"/>
        <v>1.2976118260399178E-2</v>
      </c>
      <c r="D496" s="6">
        <f t="shared" si="43"/>
        <v>1.6837964510786499E-4</v>
      </c>
      <c r="E496" s="6">
        <f t="shared" si="46"/>
        <v>1.2501517348921122E-5</v>
      </c>
      <c r="F496" s="6">
        <f t="shared" si="47"/>
        <v>1.3928140788345926E-4</v>
      </c>
      <c r="G496" s="12">
        <f t="shared" si="44"/>
        <v>1.7832094429055685</v>
      </c>
      <c r="H496" s="18">
        <v>5.7000000000000002E-3</v>
      </c>
      <c r="I496" s="11">
        <f t="shared" si="45"/>
        <v>1.1801754440906627E-2</v>
      </c>
    </row>
    <row r="497" spans="1:9" hidden="1" outlineLevel="1" x14ac:dyDescent="0.3">
      <c r="A497" s="10" t="s">
        <v>500</v>
      </c>
      <c r="B497" s="11">
        <v>-3.6078026396303411E-3</v>
      </c>
      <c r="C497" s="11">
        <f t="shared" si="42"/>
        <v>-4.7553372423728606E-3</v>
      </c>
      <c r="D497" s="6">
        <f t="shared" si="43"/>
        <v>2.2613232288698322E-5</v>
      </c>
      <c r="E497" s="6">
        <f t="shared" si="46"/>
        <v>1.6837964510786499E-4</v>
      </c>
      <c r="F497" s="6">
        <f t="shared" si="47"/>
        <v>5.4681483684868898E-5</v>
      </c>
      <c r="G497" s="12">
        <f t="shared" si="44"/>
        <v>3.8183044012713356</v>
      </c>
      <c r="H497" s="18">
        <v>6.7000000000000002E-3</v>
      </c>
      <c r="I497" s="11">
        <f t="shared" si="45"/>
        <v>7.3946929405397828E-3</v>
      </c>
    </row>
    <row r="498" spans="1:9" hidden="1" outlineLevel="1" x14ac:dyDescent="0.3">
      <c r="A498" s="10" t="s">
        <v>501</v>
      </c>
      <c r="B498" s="11">
        <v>-1.1929005943217915E-2</v>
      </c>
      <c r="C498" s="11">
        <f t="shared" si="42"/>
        <v>-1.3076540545960434E-2</v>
      </c>
      <c r="D498" s="6">
        <f t="shared" si="43"/>
        <v>1.709959126501472E-4</v>
      </c>
      <c r="E498" s="6">
        <f t="shared" si="46"/>
        <v>2.2613232288698322E-5</v>
      </c>
      <c r="F498" s="6">
        <f t="shared" si="47"/>
        <v>3.8997665829703465E-5</v>
      </c>
      <c r="G498" s="12">
        <f t="shared" si="44"/>
        <v>2.8506821301769327</v>
      </c>
      <c r="H498" s="18">
        <v>1.06E-2</v>
      </c>
      <c r="I498" s="11">
        <f t="shared" si="45"/>
        <v>6.2448111124119247E-3</v>
      </c>
    </row>
    <row r="499" spans="1:9" hidden="1" outlineLevel="1" x14ac:dyDescent="0.3">
      <c r="A499" s="10" t="s">
        <v>502</v>
      </c>
      <c r="B499" s="11">
        <v>6.9308914558022083E-3</v>
      </c>
      <c r="C499" s="11">
        <f t="shared" si="42"/>
        <v>5.7833568530596888E-3</v>
      </c>
      <c r="D499" s="6">
        <f t="shared" si="43"/>
        <v>3.344721648983247E-5</v>
      </c>
      <c r="E499" s="6">
        <f t="shared" si="46"/>
        <v>1.709959126501472E-4</v>
      </c>
      <c r="F499" s="6">
        <f t="shared" si="47"/>
        <v>1.1563954788596967E-4</v>
      </c>
      <c r="G499" s="12">
        <f t="shared" si="44"/>
        <v>3.6837305340509845</v>
      </c>
      <c r="H499" s="18">
        <v>7.0000000000000001E-3</v>
      </c>
      <c r="I499" s="11">
        <f t="shared" si="45"/>
        <v>1.0753583025483631E-2</v>
      </c>
    </row>
    <row r="500" spans="1:9" hidden="1" outlineLevel="1" x14ac:dyDescent="0.3">
      <c r="A500" s="10" t="s">
        <v>503</v>
      </c>
      <c r="B500" s="11">
        <v>5.7022243470678012E-3</v>
      </c>
      <c r="C500" s="11">
        <f t="shared" si="42"/>
        <v>4.5546897443252818E-3</v>
      </c>
      <c r="D500" s="6">
        <f t="shared" si="43"/>
        <v>2.0745198667061899E-5</v>
      </c>
      <c r="E500" s="6">
        <f t="shared" si="46"/>
        <v>3.344721648983247E-5</v>
      </c>
      <c r="F500" s="6">
        <f t="shared" si="47"/>
        <v>4.3975212652997477E-5</v>
      </c>
      <c r="G500" s="12">
        <f t="shared" si="44"/>
        <v>3.8315787690583645</v>
      </c>
      <c r="H500" s="18">
        <v>6.7999999999999996E-3</v>
      </c>
      <c r="I500" s="11">
        <f t="shared" si="45"/>
        <v>6.6313809009132842E-3</v>
      </c>
    </row>
    <row r="501" spans="1:9" hidden="1" outlineLevel="1" x14ac:dyDescent="0.3">
      <c r="A501" s="10" t="s">
        <v>504</v>
      </c>
      <c r="B501" s="11">
        <v>1.2001661128721504E-2</v>
      </c>
      <c r="C501" s="11">
        <f t="shared" si="42"/>
        <v>1.0854126525978985E-2</v>
      </c>
      <c r="D501" s="6">
        <f t="shared" si="43"/>
        <v>1.1781206264196062E-4</v>
      </c>
      <c r="E501" s="6">
        <f t="shared" si="46"/>
        <v>2.0745198667061899E-5</v>
      </c>
      <c r="F501" s="6">
        <f t="shared" si="47"/>
        <v>3.9699020980046253E-5</v>
      </c>
      <c r="G501" s="12">
        <f t="shared" si="44"/>
        <v>3.0823609062278265</v>
      </c>
      <c r="H501" s="18">
        <v>1.15E-2</v>
      </c>
      <c r="I501" s="11">
        <f t="shared" si="45"/>
        <v>6.300715910120552E-3</v>
      </c>
    </row>
    <row r="502" spans="1:9" hidden="1" outlineLevel="1" x14ac:dyDescent="0.3">
      <c r="A502" s="10" t="s">
        <v>505</v>
      </c>
      <c r="B502" s="11">
        <v>-1.0905913798200857E-3</v>
      </c>
      <c r="C502" s="11">
        <f t="shared" si="42"/>
        <v>-2.2381259825626052E-3</v>
      </c>
      <c r="D502" s="6">
        <f t="shared" si="43"/>
        <v>5.0092079138218266E-6</v>
      </c>
      <c r="E502" s="6">
        <f t="shared" si="46"/>
        <v>1.1781206264196062E-4</v>
      </c>
      <c r="F502" s="6">
        <f t="shared" si="47"/>
        <v>1.2155801600852013E-4</v>
      </c>
      <c r="G502" s="12">
        <f t="shared" si="44"/>
        <v>4.4485370162119224</v>
      </c>
      <c r="H502" s="18">
        <v>3.8999999999999998E-3</v>
      </c>
      <c r="I502" s="11">
        <f t="shared" si="45"/>
        <v>1.102533518803488E-2</v>
      </c>
    </row>
    <row r="503" spans="1:9" hidden="1" outlineLevel="1" x14ac:dyDescent="0.3">
      <c r="A503" s="10" t="s">
        <v>506</v>
      </c>
      <c r="B503" s="11">
        <v>8.8248284750532917E-3</v>
      </c>
      <c r="C503" s="11">
        <f t="shared" si="42"/>
        <v>7.6772938723107722E-3</v>
      </c>
      <c r="D503" s="6">
        <f t="shared" si="43"/>
        <v>5.894084120182053E-5</v>
      </c>
      <c r="E503" s="6">
        <f t="shared" si="46"/>
        <v>5.0092079138218266E-6</v>
      </c>
      <c r="F503" s="6">
        <f t="shared" si="47"/>
        <v>1.3484059034612205E-5</v>
      </c>
      <c r="G503" s="12">
        <f t="shared" si="44"/>
        <v>3.4122891016819596</v>
      </c>
      <c r="H503" s="18">
        <v>6.7000000000000002E-3</v>
      </c>
      <c r="I503" s="11">
        <f t="shared" si="45"/>
        <v>3.67206468279253E-3</v>
      </c>
    </row>
    <row r="504" spans="1:9" hidden="1" outlineLevel="1" x14ac:dyDescent="0.3">
      <c r="A504" s="10" t="s">
        <v>507</v>
      </c>
      <c r="B504" s="11">
        <v>-8.4476629394107867E-4</v>
      </c>
      <c r="C504" s="11">
        <f t="shared" si="42"/>
        <v>-1.9923008966835983E-3</v>
      </c>
      <c r="D504" s="6">
        <f t="shared" si="43"/>
        <v>3.9692628629262699E-6</v>
      </c>
      <c r="E504" s="6">
        <f t="shared" si="46"/>
        <v>5.894084120182053E-5</v>
      </c>
      <c r="F504" s="6">
        <f t="shared" si="47"/>
        <v>4.5247508296114043E-5</v>
      </c>
      <c r="G504" s="12">
        <f t="shared" si="44"/>
        <v>4.5785515400705075</v>
      </c>
      <c r="H504" s="18">
        <v>3.3999999999999998E-3</v>
      </c>
      <c r="I504" s="11">
        <f t="shared" si="45"/>
        <v>6.7266268140959064E-3</v>
      </c>
    </row>
    <row r="505" spans="1:9" hidden="1" outlineLevel="1" x14ac:dyDescent="0.3">
      <c r="A505" s="10" t="s">
        <v>508</v>
      </c>
      <c r="B505" s="11">
        <v>8.8472878840533244E-4</v>
      </c>
      <c r="C505" s="11">
        <f t="shared" si="42"/>
        <v>-2.6280581433718705E-4</v>
      </c>
      <c r="D505" s="6">
        <f t="shared" si="43"/>
        <v>6.9066896049432034E-8</v>
      </c>
      <c r="E505" s="6">
        <f t="shared" si="46"/>
        <v>3.9692628629262699E-6</v>
      </c>
      <c r="F505" s="6">
        <f t="shared" si="47"/>
        <v>1.0539976713884903E-5</v>
      </c>
      <c r="G505" s="12">
        <f t="shared" si="44"/>
        <v>4.6684069691456953</v>
      </c>
      <c r="H505" s="18">
        <v>3.7000000000000002E-3</v>
      </c>
      <c r="I505" s="11">
        <f t="shared" si="45"/>
        <v>3.2465330298465933E-3</v>
      </c>
    </row>
    <row r="506" spans="1:9" hidden="1" outlineLevel="1" x14ac:dyDescent="0.3">
      <c r="A506" s="10" t="s">
        <v>509</v>
      </c>
      <c r="B506" s="11">
        <v>-9.5055968832748489E-3</v>
      </c>
      <c r="C506" s="11">
        <f t="shared" si="42"/>
        <v>-1.0653131486017368E-2</v>
      </c>
      <c r="D506" s="6">
        <f t="shared" si="43"/>
        <v>1.1348921045837463E-4</v>
      </c>
      <c r="E506" s="6">
        <f t="shared" si="46"/>
        <v>6.9066896049432034E-8</v>
      </c>
      <c r="F506" s="6">
        <f t="shared" si="47"/>
        <v>1.1482629211338415E-5</v>
      </c>
      <c r="G506" s="12">
        <f t="shared" si="44"/>
        <v>1.3326010156995749</v>
      </c>
      <c r="H506" s="18">
        <v>4.0000000000000001E-3</v>
      </c>
      <c r="I506" s="11">
        <f t="shared" si="45"/>
        <v>3.3886028406023647E-3</v>
      </c>
    </row>
    <row r="507" spans="1:9" hidden="1" outlineLevel="1" x14ac:dyDescent="0.3">
      <c r="A507" s="10" t="s">
        <v>510</v>
      </c>
      <c r="B507" s="11">
        <v>2.1433707772600375E-3</v>
      </c>
      <c r="C507" s="11">
        <f t="shared" si="42"/>
        <v>9.95836174517518E-4</v>
      </c>
      <c r="D507" s="6">
        <f t="shared" si="43"/>
        <v>9.9168968647768448E-7</v>
      </c>
      <c r="E507" s="6">
        <f t="shared" si="46"/>
        <v>1.1348921045837463E-4</v>
      </c>
      <c r="F507" s="6">
        <f t="shared" si="47"/>
        <v>3.274556863228406E-5</v>
      </c>
      <c r="G507" s="12">
        <f t="shared" si="44"/>
        <v>4.4711976064467471</v>
      </c>
      <c r="H507" s="18">
        <v>4.4000000000000003E-3</v>
      </c>
      <c r="I507" s="11">
        <f t="shared" si="45"/>
        <v>5.7223743876370116E-3</v>
      </c>
    </row>
    <row r="508" spans="1:9" hidden="1" outlineLevel="1" x14ac:dyDescent="0.3">
      <c r="A508" s="10" t="s">
        <v>511</v>
      </c>
      <c r="B508" s="11">
        <v>-1.4749402756767138E-3</v>
      </c>
      <c r="C508" s="11">
        <f t="shared" si="42"/>
        <v>-2.6224748784192333E-3</v>
      </c>
      <c r="D508" s="6">
        <f t="shared" si="43"/>
        <v>6.8773744879399727E-6</v>
      </c>
      <c r="E508" s="6">
        <f t="shared" si="46"/>
        <v>9.9168968647768448E-7</v>
      </c>
      <c r="F508" s="6">
        <f t="shared" si="47"/>
        <v>1.59368399921484E-5</v>
      </c>
      <c r="G508" s="12">
        <f t="shared" si="44"/>
        <v>4.3001647683490747</v>
      </c>
      <c r="H508" s="18">
        <v>4.4999999999999997E-3</v>
      </c>
      <c r="I508" s="11">
        <f t="shared" si="45"/>
        <v>3.9920971922222034E-3</v>
      </c>
    </row>
    <row r="509" spans="1:9" hidden="1" outlineLevel="1" x14ac:dyDescent="0.3">
      <c r="A509" s="10" t="s">
        <v>512</v>
      </c>
      <c r="B509" s="11">
        <v>1.7101178031812421E-3</v>
      </c>
      <c r="C509" s="11">
        <f t="shared" si="42"/>
        <v>5.6258320043872266E-4</v>
      </c>
      <c r="D509" s="6">
        <f t="shared" si="43"/>
        <v>3.1649985741587599E-7</v>
      </c>
      <c r="E509" s="6">
        <f t="shared" si="46"/>
        <v>6.8773744879399727E-6</v>
      </c>
      <c r="F509" s="6">
        <f t="shared" si="47"/>
        <v>1.762366647834974E-5</v>
      </c>
      <c r="G509" s="12">
        <f t="shared" si="44"/>
        <v>4.5349655687900317</v>
      </c>
      <c r="H509" s="18">
        <v>4.1999999999999997E-3</v>
      </c>
      <c r="I509" s="11">
        <f t="shared" si="45"/>
        <v>4.1980550828151055E-3</v>
      </c>
    </row>
    <row r="510" spans="1:9" hidden="1" outlineLevel="1" x14ac:dyDescent="0.3">
      <c r="A510" s="10" t="s">
        <v>513</v>
      </c>
      <c r="B510" s="11">
        <v>-1.0596673442543486E-3</v>
      </c>
      <c r="C510" s="11">
        <f t="shared" si="42"/>
        <v>-2.2072019469968679E-3</v>
      </c>
      <c r="D510" s="6">
        <f t="shared" si="43"/>
        <v>4.8717404348267645E-6</v>
      </c>
      <c r="E510" s="6">
        <f t="shared" si="46"/>
        <v>3.1649985741587599E-7</v>
      </c>
      <c r="F510" s="6">
        <f t="shared" si="47"/>
        <v>1.4517641031128409E-5</v>
      </c>
      <c r="G510" s="12">
        <f t="shared" si="44"/>
        <v>4.1762129040742257</v>
      </c>
      <c r="H510" s="18">
        <v>5.5999999999999999E-3</v>
      </c>
      <c r="I510" s="11">
        <f t="shared" si="45"/>
        <v>3.8102022296891812E-3</v>
      </c>
    </row>
    <row r="511" spans="1:9" hidden="1" outlineLevel="1" x14ac:dyDescent="0.3">
      <c r="A511" s="10" t="s">
        <v>514</v>
      </c>
      <c r="B511" s="11">
        <v>5.6741154834533385E-3</v>
      </c>
      <c r="C511" s="11">
        <f t="shared" si="42"/>
        <v>4.526580880710819E-3</v>
      </c>
      <c r="D511" s="6">
        <f t="shared" si="43"/>
        <v>2.0489934469616735E-5</v>
      </c>
      <c r="E511" s="6">
        <f t="shared" si="46"/>
        <v>4.8717404348267645E-6</v>
      </c>
      <c r="F511" s="6">
        <f t="shared" si="47"/>
        <v>2.5695334874170379E-5</v>
      </c>
      <c r="G511" s="12">
        <f t="shared" si="44"/>
        <v>3.9430107833459949</v>
      </c>
      <c r="H511" s="18">
        <v>5.1999999999999998E-3</v>
      </c>
      <c r="I511" s="11">
        <f t="shared" si="45"/>
        <v>5.0690566059347153E-3</v>
      </c>
    </row>
    <row r="512" spans="1:9" hidden="1" outlineLevel="1" x14ac:dyDescent="0.3">
      <c r="A512" s="10" t="s">
        <v>515</v>
      </c>
      <c r="B512" s="11">
        <v>4.9089088189036385E-3</v>
      </c>
      <c r="C512" s="11">
        <f t="shared" si="42"/>
        <v>3.761374216161119E-3</v>
      </c>
      <c r="D512" s="6">
        <f t="shared" si="43"/>
        <v>1.4147935994001672E-5</v>
      </c>
      <c r="E512" s="6">
        <f t="shared" si="46"/>
        <v>2.0489934469616735E-5</v>
      </c>
      <c r="F512" s="6">
        <f t="shared" si="47"/>
        <v>2.510955846313936E-5</v>
      </c>
      <c r="G512" s="12">
        <f t="shared" si="44"/>
        <v>4.1034055877003688</v>
      </c>
      <c r="H512" s="18">
        <v>4.7000000000000002E-3</v>
      </c>
      <c r="I512" s="11">
        <f t="shared" si="45"/>
        <v>5.0109438694860035E-3</v>
      </c>
    </row>
    <row r="513" spans="1:9" hidden="1" outlineLevel="1" x14ac:dyDescent="0.3">
      <c r="A513" s="10" t="s">
        <v>516</v>
      </c>
      <c r="B513" s="11">
        <v>-7.111974005408481E-4</v>
      </c>
      <c r="C513" s="11">
        <f t="shared" si="42"/>
        <v>-1.8587320032833676E-3</v>
      </c>
      <c r="D513" s="6">
        <f t="shared" si="43"/>
        <v>3.4548846600298007E-6</v>
      </c>
      <c r="E513" s="6">
        <f t="shared" si="46"/>
        <v>1.4147935994001672E-5</v>
      </c>
      <c r="F513" s="6">
        <f t="shared" si="47"/>
        <v>2.0268450225098708E-5</v>
      </c>
      <c r="G513" s="12">
        <f t="shared" si="44"/>
        <v>4.5406878738980589</v>
      </c>
      <c r="H513" s="18">
        <v>3.7000000000000002E-3</v>
      </c>
      <c r="I513" s="11">
        <f t="shared" si="45"/>
        <v>4.5020495582677351E-3</v>
      </c>
    </row>
    <row r="514" spans="1:9" hidden="1" outlineLevel="1" x14ac:dyDescent="0.3">
      <c r="A514" s="10" t="s">
        <v>517</v>
      </c>
      <c r="B514" s="11">
        <v>4.2474788852693854E-3</v>
      </c>
      <c r="C514" s="11">
        <f t="shared" si="42"/>
        <v>3.0999442825268659E-3</v>
      </c>
      <c r="D514" s="6">
        <f t="shared" si="43"/>
        <v>9.6096545547710047E-6</v>
      </c>
      <c r="E514" s="6">
        <f t="shared" si="46"/>
        <v>3.4548846600298007E-6</v>
      </c>
      <c r="F514" s="6">
        <f t="shared" si="47"/>
        <v>1.2065129086170754E-5</v>
      </c>
      <c r="G514" s="12">
        <f t="shared" si="44"/>
        <v>4.1230055936799017</v>
      </c>
      <c r="H514" s="18">
        <v>5.4000000000000003E-3</v>
      </c>
      <c r="I514" s="11">
        <f t="shared" si="45"/>
        <v>3.4734894682682937E-3</v>
      </c>
    </row>
    <row r="515" spans="1:9" hidden="1" outlineLevel="1" x14ac:dyDescent="0.3">
      <c r="A515" s="10" t="s">
        <v>518</v>
      </c>
      <c r="B515" s="11">
        <v>-5.1798912564513591E-3</v>
      </c>
      <c r="C515" s="11">
        <f t="shared" si="42"/>
        <v>-6.3274258591938786E-3</v>
      </c>
      <c r="D515" s="6">
        <f t="shared" si="43"/>
        <v>4.0036318003595395E-5</v>
      </c>
      <c r="E515" s="6">
        <f t="shared" si="46"/>
        <v>9.6096545547710047E-6</v>
      </c>
      <c r="F515" s="6">
        <f t="shared" si="47"/>
        <v>2.4843773706110297E-5</v>
      </c>
      <c r="G515" s="12">
        <f t="shared" si="44"/>
        <v>3.6220745084840975</v>
      </c>
      <c r="H515" s="18">
        <v>6.7000000000000002E-3</v>
      </c>
      <c r="I515" s="11">
        <f t="shared" si="45"/>
        <v>4.9843528873977508E-3</v>
      </c>
    </row>
    <row r="516" spans="1:9" hidden="1" outlineLevel="1" x14ac:dyDescent="0.3">
      <c r="A516" s="10" t="s">
        <v>519</v>
      </c>
      <c r="B516" s="11">
        <v>1.1072373655600615E-2</v>
      </c>
      <c r="C516" s="11">
        <f t="shared" si="42"/>
        <v>9.9248390528580959E-3</v>
      </c>
      <c r="D516" s="6">
        <f t="shared" si="43"/>
        <v>9.8502430225137186E-5</v>
      </c>
      <c r="E516" s="6">
        <f t="shared" si="46"/>
        <v>4.0036318003595395E-5</v>
      </c>
      <c r="F516" s="6">
        <f t="shared" si="47"/>
        <v>4.1995152982168973E-5</v>
      </c>
      <c r="G516" s="12">
        <f t="shared" si="44"/>
        <v>2.2283454039361716</v>
      </c>
      <c r="H516" s="18">
        <v>4.5999999999999999E-3</v>
      </c>
      <c r="I516" s="11">
        <f t="shared" si="45"/>
        <v>6.4803667320738082E-3</v>
      </c>
    </row>
    <row r="517" spans="1:9" hidden="1" outlineLevel="1" x14ac:dyDescent="0.3">
      <c r="A517" s="10" t="s">
        <v>520</v>
      </c>
      <c r="B517" s="11">
        <v>4.1872387256785739E-3</v>
      </c>
      <c r="C517" s="11">
        <f t="shared" si="42"/>
        <v>3.0397041229360544E-3</v>
      </c>
      <c r="D517" s="6">
        <f t="shared" si="43"/>
        <v>9.2398011549944478E-6</v>
      </c>
      <c r="E517" s="6">
        <f t="shared" si="46"/>
        <v>9.8502430225137186E-5</v>
      </c>
      <c r="F517" s="6">
        <f t="shared" si="47"/>
        <v>3.4076341842737253E-5</v>
      </c>
      <c r="G517" s="12">
        <f t="shared" si="44"/>
        <v>4.3406693080910106</v>
      </c>
      <c r="H517" s="18">
        <v>3.5000000000000001E-3</v>
      </c>
      <c r="I517" s="11">
        <f t="shared" si="45"/>
        <v>5.8374944833153595E-3</v>
      </c>
    </row>
    <row r="518" spans="1:9" hidden="1" outlineLevel="1" x14ac:dyDescent="0.3">
      <c r="A518" s="10" t="s">
        <v>521</v>
      </c>
      <c r="B518" s="11">
        <v>1.1107323276492789E-3</v>
      </c>
      <c r="C518" s="11">
        <f t="shared" si="42"/>
        <v>-3.6802275093240563E-5</v>
      </c>
      <c r="D518" s="6">
        <f t="shared" si="43"/>
        <v>1.3544074520385547E-9</v>
      </c>
      <c r="E518" s="6">
        <f t="shared" si="46"/>
        <v>9.2398011549944478E-6</v>
      </c>
      <c r="F518" s="6">
        <f t="shared" si="47"/>
        <v>1.1969456596430089E-5</v>
      </c>
      <c r="G518" s="12">
        <f t="shared" si="44"/>
        <v>4.9145632292768626</v>
      </c>
      <c r="H518" s="18">
        <v>2.8999999999999998E-3</v>
      </c>
      <c r="I518" s="11">
        <f t="shared" si="45"/>
        <v>3.4596902457344485E-3</v>
      </c>
    </row>
    <row r="519" spans="1:9" hidden="1" outlineLevel="1" x14ac:dyDescent="0.3">
      <c r="A519" s="10" t="s">
        <v>522</v>
      </c>
      <c r="B519" s="11">
        <v>-2.546140151498623E-6</v>
      </c>
      <c r="C519" s="11">
        <f t="shared" si="42"/>
        <v>-1.1500807428940182E-3</v>
      </c>
      <c r="D519" s="6">
        <f t="shared" si="43"/>
        <v>1.3226857151756566E-6</v>
      </c>
      <c r="E519" s="6">
        <f t="shared" si="46"/>
        <v>1.3544074520385547E-9</v>
      </c>
      <c r="F519" s="6">
        <f t="shared" si="47"/>
        <v>7.4709545698754712E-6</v>
      </c>
      <c r="G519" s="12">
        <f t="shared" si="44"/>
        <v>4.7493415195291266</v>
      </c>
      <c r="H519" s="18">
        <v>3.2000000000000002E-3</v>
      </c>
      <c r="I519" s="11">
        <f t="shared" si="45"/>
        <v>2.733304697591447E-3</v>
      </c>
    </row>
    <row r="520" spans="1:9" hidden="1" outlineLevel="1" x14ac:dyDescent="0.3">
      <c r="A520" s="10" t="s">
        <v>523</v>
      </c>
      <c r="B520" s="11">
        <v>6.6068292156970269E-3</v>
      </c>
      <c r="C520" s="11">
        <f t="shared" si="42"/>
        <v>5.4592946129545074E-3</v>
      </c>
      <c r="D520" s="6">
        <f t="shared" si="43"/>
        <v>2.9803897671034107E-5</v>
      </c>
      <c r="E520" s="6">
        <f t="shared" si="46"/>
        <v>1.3226857151756566E-6</v>
      </c>
      <c r="F520" s="6">
        <f t="shared" si="47"/>
        <v>9.0846502941408352E-6</v>
      </c>
      <c r="G520" s="12">
        <f t="shared" si="44"/>
        <v>3.7671561757862904</v>
      </c>
      <c r="H520" s="18">
        <v>5.8999999999999999E-3</v>
      </c>
      <c r="I520" s="11">
        <f t="shared" si="45"/>
        <v>3.0140753630493108E-3</v>
      </c>
    </row>
    <row r="521" spans="1:9" hidden="1" outlineLevel="1" x14ac:dyDescent="0.3">
      <c r="A521" s="10" t="s">
        <v>524</v>
      </c>
      <c r="B521" s="11">
        <v>2.3267560429016427E-4</v>
      </c>
      <c r="C521" s="11">
        <f t="shared" si="42"/>
        <v>-9.1485899845235525E-4</v>
      </c>
      <c r="D521" s="6">
        <f t="shared" si="43"/>
        <v>8.3696698704924659E-7</v>
      </c>
      <c r="E521" s="6">
        <f t="shared" si="46"/>
        <v>2.9803897671034107E-5</v>
      </c>
      <c r="F521" s="6">
        <f t="shared" si="47"/>
        <v>3.2598343990243098E-5</v>
      </c>
      <c r="G521" s="12">
        <f t="shared" si="44"/>
        <v>4.6911855240412708</v>
      </c>
      <c r="H521" s="18">
        <v>3.5000000000000001E-3</v>
      </c>
      <c r="I521" s="11">
        <f t="shared" si="45"/>
        <v>5.7094959488770197E-3</v>
      </c>
    </row>
    <row r="522" spans="1:9" hidden="1" outlineLevel="1" x14ac:dyDescent="0.3">
      <c r="A522" s="10" t="s">
        <v>525</v>
      </c>
      <c r="B522" s="11">
        <v>3.7021834094412239E-4</v>
      </c>
      <c r="C522" s="11">
        <f t="shared" si="42"/>
        <v>-7.773162617983971E-4</v>
      </c>
      <c r="D522" s="6">
        <f t="shared" si="43"/>
        <v>6.0422057085623421E-7</v>
      </c>
      <c r="E522" s="6">
        <f t="shared" si="46"/>
        <v>8.3696698704924659E-7</v>
      </c>
      <c r="F522" s="6">
        <f t="shared" si="47"/>
        <v>1.0523823608400979E-5</v>
      </c>
      <c r="G522" s="12">
        <f t="shared" si="44"/>
        <v>4.2465963715684811</v>
      </c>
      <c r="H522" s="18">
        <v>5.5999999999999999E-3</v>
      </c>
      <c r="I522" s="11">
        <f t="shared" si="45"/>
        <v>3.2440443289821087E-3</v>
      </c>
    </row>
    <row r="523" spans="1:9" hidden="1" outlineLevel="1" x14ac:dyDescent="0.3">
      <c r="A523" s="10" t="s">
        <v>526</v>
      </c>
      <c r="B523" s="11">
        <v>0</v>
      </c>
      <c r="C523" s="11">
        <f t="shared" si="42"/>
        <v>-1.1475346027425195E-3</v>
      </c>
      <c r="D523" s="6">
        <f t="shared" si="43"/>
        <v>1.316835664491432E-6</v>
      </c>
      <c r="E523" s="6">
        <f t="shared" si="46"/>
        <v>6.0422057085623421E-7</v>
      </c>
      <c r="F523" s="6">
        <f t="shared" si="47"/>
        <v>2.4961145983955271E-5</v>
      </c>
      <c r="G523" s="12">
        <f t="shared" si="44"/>
        <v>4.749636538083112</v>
      </c>
      <c r="H523" s="18">
        <v>3.2000000000000002E-3</v>
      </c>
      <c r="I523" s="11">
        <f t="shared" si="45"/>
        <v>4.9961130875867165E-3</v>
      </c>
    </row>
    <row r="524" spans="1:9" hidden="1" outlineLevel="1" x14ac:dyDescent="0.3">
      <c r="A524" s="10" t="s">
        <v>527</v>
      </c>
      <c r="B524" s="11">
        <v>3.320412863503667E-3</v>
      </c>
      <c r="C524" s="11">
        <f t="shared" si="42"/>
        <v>2.1728782607611475E-3</v>
      </c>
      <c r="D524" s="6">
        <f t="shared" si="43"/>
        <v>4.7213999360883896E-6</v>
      </c>
      <c r="E524" s="6">
        <f t="shared" si="46"/>
        <v>1.316835664491432E-6</v>
      </c>
      <c r="F524" s="6">
        <f t="shared" si="47"/>
        <v>9.0836438448783935E-6</v>
      </c>
      <c r="G524" s="12">
        <f t="shared" si="44"/>
        <v>4.2884575717814615</v>
      </c>
      <c r="H524" s="18">
        <v>4.8999999999999998E-3</v>
      </c>
      <c r="I524" s="11">
        <f t="shared" si="45"/>
        <v>3.0139084002136483E-3</v>
      </c>
    </row>
    <row r="525" spans="1:9" hidden="1" outlineLevel="1" x14ac:dyDescent="0.3">
      <c r="A525" s="10" t="s">
        <v>528</v>
      </c>
      <c r="B525" s="11">
        <v>-5.8669445383611302E-5</v>
      </c>
      <c r="C525" s="11">
        <f t="shared" si="42"/>
        <v>-1.2062040481261309E-3</v>
      </c>
      <c r="D525" s="6">
        <f t="shared" si="43"/>
        <v>1.4549282057158654E-6</v>
      </c>
      <c r="E525" s="6">
        <f t="shared" si="46"/>
        <v>4.7213999360883896E-6</v>
      </c>
      <c r="F525" s="6">
        <f t="shared" si="47"/>
        <v>2.0101253076894635E-5</v>
      </c>
      <c r="G525" s="12">
        <f t="shared" si="44"/>
        <v>4.6904261209469063</v>
      </c>
      <c r="H525" s="18">
        <v>3.3999999999999998E-3</v>
      </c>
      <c r="I525" s="11">
        <f t="shared" si="45"/>
        <v>4.4834421014321836E-3</v>
      </c>
    </row>
    <row r="526" spans="1:9" hidden="1" outlineLevel="1" x14ac:dyDescent="0.3">
      <c r="A526" s="10" t="s">
        <v>529</v>
      </c>
      <c r="B526" s="11">
        <v>7.9922485910504555E-3</v>
      </c>
      <c r="C526" s="11">
        <f t="shared" si="42"/>
        <v>6.844713988307936E-3</v>
      </c>
      <c r="D526" s="6">
        <f t="shared" si="43"/>
        <v>4.685010958173833E-5</v>
      </c>
      <c r="E526" s="6">
        <f t="shared" si="46"/>
        <v>1.4549282057158654E-6</v>
      </c>
      <c r="F526" s="6">
        <f t="shared" si="47"/>
        <v>1.0107407767412755E-5</v>
      </c>
      <c r="G526" s="12">
        <f t="shared" si="44"/>
        <v>2.5262712135326506</v>
      </c>
      <c r="H526" s="18">
        <v>3.0999999999999999E-3</v>
      </c>
      <c r="I526" s="11">
        <f t="shared" si="45"/>
        <v>3.1792149608689179E-3</v>
      </c>
    </row>
    <row r="527" spans="1:9" hidden="1" outlineLevel="1" x14ac:dyDescent="0.3">
      <c r="A527" s="10" t="s">
        <v>530</v>
      </c>
      <c r="B527" s="11">
        <v>1.1181078770200266E-3</v>
      </c>
      <c r="C527" s="11">
        <f t="shared" ref="C527:C590" si="48">B527-B$5</f>
        <v>-2.9426725722492882E-5</v>
      </c>
      <c r="D527" s="6">
        <f t="shared" ref="D527:D590" si="49">C527^2</f>
        <v>8.6593218674682424E-10</v>
      </c>
      <c r="E527" s="6">
        <f t="shared" si="46"/>
        <v>4.685010958173833E-5</v>
      </c>
      <c r="F527" s="6">
        <f t="shared" si="47"/>
        <v>1.6439963467144993E-5</v>
      </c>
      <c r="G527" s="12">
        <f t="shared" ref="G527:G590" si="50">IFERROR(LN(_xlfn.GAMMA((B$11+1)/2)/(H527*SQRT(B$11*PI())*_xlfn.GAMMA(B$11/2))*(1 + D527/(H527^2*B$11))^(-(B$11+1)/2)),-10000)</f>
        <v>5.5091783808573123</v>
      </c>
      <c r="H527" s="18">
        <v>1.6000000000000001E-3</v>
      </c>
      <c r="I527" s="11">
        <f t="shared" ref="I527:I590" si="51">SQRT(F527)</f>
        <v>4.0546224814580452E-3</v>
      </c>
    </row>
    <row r="528" spans="1:9" hidden="1" outlineLevel="1" x14ac:dyDescent="0.3">
      <c r="A528" s="10" t="s">
        <v>531</v>
      </c>
      <c r="B528" s="11">
        <v>-3.6519448043893362E-3</v>
      </c>
      <c r="C528" s="11">
        <f t="shared" si="48"/>
        <v>-4.7994794071318557E-3</v>
      </c>
      <c r="D528" s="6">
        <f t="shared" si="49"/>
        <v>2.3035002579482748E-5</v>
      </c>
      <c r="E528" s="6">
        <f t="shared" ref="E528:E591" si="52">D527</f>
        <v>8.6593218674682424E-10</v>
      </c>
      <c r="F528" s="6">
        <f t="shared" ref="F528:F591" si="53">B$6+B$7*E528+B$8*H527^2</f>
        <v>3.0390243087891075E-6</v>
      </c>
      <c r="G528" s="12">
        <f t="shared" si="50"/>
        <v>3.8656188560402844</v>
      </c>
      <c r="H528" s="18">
        <v>4.0000000000000001E-3</v>
      </c>
      <c r="I528" s="11">
        <f t="shared" si="51"/>
        <v>1.7432797563182759E-3</v>
      </c>
    </row>
    <row r="529" spans="1:9" hidden="1" outlineLevel="1" x14ac:dyDescent="0.3">
      <c r="A529" s="10" t="s">
        <v>532</v>
      </c>
      <c r="B529" s="11">
        <v>-4.0509346832033844E-3</v>
      </c>
      <c r="C529" s="11">
        <f t="shared" si="48"/>
        <v>-5.1984692859459039E-3</v>
      </c>
      <c r="D529" s="6">
        <f t="shared" si="49"/>
        <v>2.7024082916922915E-5</v>
      </c>
      <c r="E529" s="6">
        <f t="shared" si="52"/>
        <v>2.3035002579482748E-5</v>
      </c>
      <c r="F529" s="6">
        <f t="shared" si="53"/>
        <v>1.7183725544317349E-5</v>
      </c>
      <c r="G529" s="12">
        <f t="shared" si="50"/>
        <v>3.7947639061332761</v>
      </c>
      <c r="H529" s="18">
        <v>6.1999999999999998E-3</v>
      </c>
      <c r="I529" s="11">
        <f t="shared" si="51"/>
        <v>4.1453257464664156E-3</v>
      </c>
    </row>
    <row r="530" spans="1:9" hidden="1" outlineLevel="1" x14ac:dyDescent="0.3">
      <c r="A530" s="10" t="s">
        <v>533</v>
      </c>
      <c r="B530" s="11">
        <v>-1.9716711869800859E-3</v>
      </c>
      <c r="C530" s="11">
        <f t="shared" si="48"/>
        <v>-3.1192057897226053E-3</v>
      </c>
      <c r="D530" s="6">
        <f t="shared" si="49"/>
        <v>9.7294447586390223E-6</v>
      </c>
      <c r="E530" s="6">
        <f t="shared" si="52"/>
        <v>2.7024082916922915E-5</v>
      </c>
      <c r="F530" s="6">
        <f t="shared" si="53"/>
        <v>3.4870118951057042E-5</v>
      </c>
      <c r="G530" s="12">
        <f t="shared" si="50"/>
        <v>4.3270810397891477</v>
      </c>
      <c r="H530" s="18">
        <v>2.8999999999999998E-3</v>
      </c>
      <c r="I530" s="11">
        <f t="shared" si="51"/>
        <v>5.9050926284908555E-3</v>
      </c>
    </row>
    <row r="531" spans="1:9" hidden="1" outlineLevel="1" x14ac:dyDescent="0.3">
      <c r="A531" s="10" t="s">
        <v>534</v>
      </c>
      <c r="B531" s="11">
        <v>3.9297766988904007E-3</v>
      </c>
      <c r="C531" s="11">
        <f t="shared" si="48"/>
        <v>2.7822420961478812E-3</v>
      </c>
      <c r="D531" s="6">
        <f t="shared" si="49"/>
        <v>7.7408710815773566E-6</v>
      </c>
      <c r="E531" s="6">
        <f t="shared" si="52"/>
        <v>9.7294447586390223E-6</v>
      </c>
      <c r="F531" s="6">
        <f t="shared" si="53"/>
        <v>9.1445861138432802E-6</v>
      </c>
      <c r="G531" s="12">
        <f t="shared" si="50"/>
        <v>4.3807004753237164</v>
      </c>
      <c r="H531" s="18">
        <v>3.7000000000000002E-3</v>
      </c>
      <c r="I531" s="11">
        <f t="shared" si="51"/>
        <v>3.0240016722619849E-3</v>
      </c>
    </row>
    <row r="532" spans="1:9" hidden="1" outlineLevel="1" x14ac:dyDescent="0.3">
      <c r="A532" s="10" t="s">
        <v>535</v>
      </c>
      <c r="B532" s="11">
        <v>6.8231537443343938E-3</v>
      </c>
      <c r="C532" s="11">
        <f t="shared" si="48"/>
        <v>5.6756191415918743E-3</v>
      </c>
      <c r="D532" s="6">
        <f t="shared" si="49"/>
        <v>3.2212652640404084E-5</v>
      </c>
      <c r="E532" s="6">
        <f t="shared" si="52"/>
        <v>7.7408710815773566E-6</v>
      </c>
      <c r="F532" s="6">
        <f t="shared" si="53"/>
        <v>1.2802494983604513E-5</v>
      </c>
      <c r="G532" s="12">
        <f t="shared" si="50"/>
        <v>2.7504177316794864</v>
      </c>
      <c r="H532" s="18">
        <v>2.5999999999999999E-3</v>
      </c>
      <c r="I532" s="11">
        <f t="shared" si="51"/>
        <v>3.5780574315687715E-3</v>
      </c>
    </row>
    <row r="533" spans="1:9" hidden="1" outlineLevel="1" x14ac:dyDescent="0.3">
      <c r="A533" s="10" t="s">
        <v>536</v>
      </c>
      <c r="B533" s="11">
        <v>1.9651836826154148E-3</v>
      </c>
      <c r="C533" s="11">
        <f t="shared" si="48"/>
        <v>8.1764907987289534E-4</v>
      </c>
      <c r="D533" s="6">
        <f t="shared" si="49"/>
        <v>6.6855001781699239E-7</v>
      </c>
      <c r="E533" s="6">
        <f t="shared" si="52"/>
        <v>3.2212652640404084E-5</v>
      </c>
      <c r="F533" s="6">
        <f t="shared" si="53"/>
        <v>1.1762614434041817E-5</v>
      </c>
      <c r="G533" s="12">
        <f t="shared" si="50"/>
        <v>5.0437905031710324</v>
      </c>
      <c r="H533" s="18">
        <v>2.3999999999999998E-3</v>
      </c>
      <c r="I533" s="11">
        <f t="shared" si="51"/>
        <v>3.4296668109368607E-3</v>
      </c>
    </row>
    <row r="534" spans="1:9" hidden="1" outlineLevel="1" x14ac:dyDescent="0.3">
      <c r="A534" s="10" t="s">
        <v>537</v>
      </c>
      <c r="B534" s="11">
        <v>1.5037575445407539E-3</v>
      </c>
      <c r="C534" s="11">
        <f t="shared" si="48"/>
        <v>3.5622294179823446E-4</v>
      </c>
      <c r="D534" s="6">
        <f t="shared" si="49"/>
        <v>1.2689478426338835E-7</v>
      </c>
      <c r="E534" s="6">
        <f t="shared" si="52"/>
        <v>6.6855001781699239E-7</v>
      </c>
      <c r="F534" s="6">
        <f t="shared" si="53"/>
        <v>5.5781511887707362E-6</v>
      </c>
      <c r="G534" s="12">
        <f t="shared" si="50"/>
        <v>4.8411050442715284</v>
      </c>
      <c r="H534" s="18">
        <v>3.0999999999999999E-3</v>
      </c>
      <c r="I534" s="11">
        <f t="shared" si="51"/>
        <v>2.3618109976818076E-3</v>
      </c>
    </row>
    <row r="535" spans="1:9" hidden="1" outlineLevel="1" x14ac:dyDescent="0.3">
      <c r="A535" s="10" t="s">
        <v>538</v>
      </c>
      <c r="B535" s="11">
        <v>-4.005668571864714E-3</v>
      </c>
      <c r="C535" s="11">
        <f t="shared" si="48"/>
        <v>-5.1532031746072335E-3</v>
      </c>
      <c r="D535" s="6">
        <f t="shared" si="49"/>
        <v>2.6555502958782071E-5</v>
      </c>
      <c r="E535" s="6">
        <f t="shared" si="52"/>
        <v>1.2689478426338835E-7</v>
      </c>
      <c r="F535" s="6">
        <f t="shared" si="53"/>
        <v>8.4016493378877395E-6</v>
      </c>
      <c r="G535" s="12">
        <f t="shared" si="50"/>
        <v>3.1233574187227253</v>
      </c>
      <c r="H535" s="18">
        <v>2.5999999999999999E-3</v>
      </c>
      <c r="I535" s="11">
        <f t="shared" si="51"/>
        <v>2.8985598730900384E-3</v>
      </c>
    </row>
    <row r="536" spans="1:9" hidden="1" outlineLevel="1" x14ac:dyDescent="0.3">
      <c r="A536" s="10" t="s">
        <v>539</v>
      </c>
      <c r="B536" s="11">
        <v>-9.6131355004858959E-3</v>
      </c>
      <c r="C536" s="11">
        <f t="shared" si="48"/>
        <v>-1.0760670103228415E-2</v>
      </c>
      <c r="D536" s="6">
        <f t="shared" si="49"/>
        <v>1.1579202107051383E-4</v>
      </c>
      <c r="E536" s="6">
        <f t="shared" si="52"/>
        <v>2.6555502958782071E-5</v>
      </c>
      <c r="F536" s="6">
        <f t="shared" si="53"/>
        <v>1.0789352075828337E-5</v>
      </c>
      <c r="G536" s="12">
        <f t="shared" si="50"/>
        <v>2.0914500201886215</v>
      </c>
      <c r="H536" s="18">
        <v>4.8999999999999998E-3</v>
      </c>
      <c r="I536" s="11">
        <f t="shared" si="51"/>
        <v>3.2847149154574032E-3</v>
      </c>
    </row>
    <row r="537" spans="1:9" hidden="1" outlineLevel="1" x14ac:dyDescent="0.3">
      <c r="A537" s="10" t="s">
        <v>540</v>
      </c>
      <c r="B537" s="11">
        <v>-1.0137581314035034E-2</v>
      </c>
      <c r="C537" s="11">
        <f t="shared" si="48"/>
        <v>-1.1285115916777553E-2</v>
      </c>
      <c r="D537" s="6">
        <f t="shared" si="49"/>
        <v>1.2735384125510608E-4</v>
      </c>
      <c r="E537" s="6">
        <f t="shared" si="52"/>
        <v>1.1579202107051383E-4</v>
      </c>
      <c r="F537" s="6">
        <f t="shared" si="53"/>
        <v>3.9209966958852991E-5</v>
      </c>
      <c r="G537" s="12">
        <f t="shared" si="50"/>
        <v>3.0446625340823523</v>
      </c>
      <c r="H537" s="18">
        <v>1.18E-2</v>
      </c>
      <c r="I537" s="11">
        <f t="shared" si="51"/>
        <v>6.2617862434654371E-3</v>
      </c>
    </row>
    <row r="538" spans="1:9" hidden="1" outlineLevel="1" x14ac:dyDescent="0.3">
      <c r="A538" s="10" t="s">
        <v>541</v>
      </c>
      <c r="B538" s="11">
        <v>5.3295900658272017E-3</v>
      </c>
      <c r="C538" s="11">
        <f t="shared" si="48"/>
        <v>4.1820554630846822E-3</v>
      </c>
      <c r="D538" s="6">
        <f t="shared" si="49"/>
        <v>1.7489587896316435E-5</v>
      </c>
      <c r="E538" s="6">
        <f t="shared" si="52"/>
        <v>1.2735384125510608E-4</v>
      </c>
      <c r="F538" s="6">
        <f t="shared" si="53"/>
        <v>1.2849508232408018E-4</v>
      </c>
      <c r="G538" s="12">
        <f t="shared" si="50"/>
        <v>3.9701976032974691</v>
      </c>
      <c r="H538" s="18">
        <v>5.5999999999999999E-3</v>
      </c>
      <c r="I538" s="11">
        <f t="shared" si="51"/>
        <v>1.133556713729314E-2</v>
      </c>
    </row>
    <row r="539" spans="1:9" hidden="1" outlineLevel="1" x14ac:dyDescent="0.3">
      <c r="A539" s="10" t="s">
        <v>542</v>
      </c>
      <c r="B539" s="11">
        <v>1.0125151852126593E-3</v>
      </c>
      <c r="C539" s="11">
        <f t="shared" si="48"/>
        <v>-1.3501941752986019E-4</v>
      </c>
      <c r="D539" s="6">
        <f t="shared" si="49"/>
        <v>1.8230243110102716E-8</v>
      </c>
      <c r="E539" s="6">
        <f t="shared" si="52"/>
        <v>1.7489587896316435E-5</v>
      </c>
      <c r="F539" s="6">
        <f t="shared" si="53"/>
        <v>2.7866123463314862E-5</v>
      </c>
      <c r="G539" s="12">
        <f t="shared" si="50"/>
        <v>4.2212184069109497</v>
      </c>
      <c r="H539" s="18">
        <v>5.7999999999999996E-3</v>
      </c>
      <c r="I539" s="11">
        <f t="shared" si="51"/>
        <v>5.2788373211640899E-3</v>
      </c>
    </row>
    <row r="540" spans="1:9" hidden="1" outlineLevel="1" x14ac:dyDescent="0.3">
      <c r="A540" s="10" t="s">
        <v>543</v>
      </c>
      <c r="B540" s="11">
        <v>1.2111936203211817E-2</v>
      </c>
      <c r="C540" s="11">
        <f t="shared" si="48"/>
        <v>1.0964401600469298E-2</v>
      </c>
      <c r="D540" s="6">
        <f t="shared" si="49"/>
        <v>1.202181024563737E-4</v>
      </c>
      <c r="E540" s="6">
        <f t="shared" si="52"/>
        <v>1.8230243110102716E-8</v>
      </c>
      <c r="F540" s="6">
        <f t="shared" si="53"/>
        <v>2.6587615208838162E-5</v>
      </c>
      <c r="G540" s="12">
        <f t="shared" si="50"/>
        <v>2.7301106134125166</v>
      </c>
      <c r="H540" s="18">
        <v>6.6E-3</v>
      </c>
      <c r="I540" s="11">
        <f t="shared" si="51"/>
        <v>5.1563179894996937E-3</v>
      </c>
    </row>
    <row r="541" spans="1:9" hidden="1" outlineLevel="1" x14ac:dyDescent="0.3">
      <c r="A541" s="10" t="s">
        <v>544</v>
      </c>
      <c r="B541" s="11">
        <v>-3.771507059946751E-3</v>
      </c>
      <c r="C541" s="11">
        <f t="shared" si="48"/>
        <v>-4.9190416626892705E-3</v>
      </c>
      <c r="D541" s="6">
        <f t="shared" si="49"/>
        <v>2.4196970879272824E-5</v>
      </c>
      <c r="E541" s="6">
        <f t="shared" si="52"/>
        <v>1.202181024563737E-4</v>
      </c>
      <c r="F541" s="6">
        <f t="shared" si="53"/>
        <v>5.4782134722363912E-5</v>
      </c>
      <c r="G541" s="12">
        <f t="shared" si="50"/>
        <v>2.8148982250516865</v>
      </c>
      <c r="H541" s="18">
        <v>2.2000000000000001E-3</v>
      </c>
      <c r="I541" s="11">
        <f t="shared" si="51"/>
        <v>7.4014954382451599E-3</v>
      </c>
    </row>
    <row r="542" spans="1:9" hidden="1" outlineLevel="1" x14ac:dyDescent="0.3">
      <c r="A542" s="10" t="s">
        <v>545</v>
      </c>
      <c r="B542" s="11">
        <v>-9.9943870554499424E-4</v>
      </c>
      <c r="C542" s="11">
        <f t="shared" si="48"/>
        <v>-2.1469733082875135E-3</v>
      </c>
      <c r="D542" s="6">
        <f t="shared" si="49"/>
        <v>4.6094943864990306E-6</v>
      </c>
      <c r="E542" s="6">
        <f t="shared" si="52"/>
        <v>2.4196970879272824E-5</v>
      </c>
      <c r="F542" s="6">
        <f t="shared" si="53"/>
        <v>8.9290329211853976E-6</v>
      </c>
      <c r="G542" s="12">
        <f t="shared" si="50"/>
        <v>4.5327088163553926</v>
      </c>
      <c r="H542" s="18">
        <v>3.5000000000000001E-3</v>
      </c>
      <c r="I542" s="11">
        <f t="shared" si="51"/>
        <v>2.9881487448226865E-3</v>
      </c>
    </row>
    <row r="543" spans="1:9" hidden="1" outlineLevel="1" x14ac:dyDescent="0.3">
      <c r="A543" s="10" t="s">
        <v>546</v>
      </c>
      <c r="B543" s="11">
        <v>1.0603477915871499E-3</v>
      </c>
      <c r="C543" s="11">
        <f t="shared" si="48"/>
        <v>-8.71868111553696E-5</v>
      </c>
      <c r="D543" s="6">
        <f t="shared" si="49"/>
        <v>7.6015400394420807E-9</v>
      </c>
      <c r="E543" s="6">
        <f t="shared" si="52"/>
        <v>4.6094943864990306E-6</v>
      </c>
      <c r="F543" s="6">
        <f t="shared" si="53"/>
        <v>1.1172853441417654E-5</v>
      </c>
      <c r="G543" s="12">
        <f t="shared" si="50"/>
        <v>4.847544962125383</v>
      </c>
      <c r="H543" s="18">
        <v>3.0999999999999999E-3</v>
      </c>
      <c r="I543" s="11">
        <f t="shared" si="51"/>
        <v>3.3425818526129848E-3</v>
      </c>
    </row>
    <row r="544" spans="1:9" hidden="1" outlineLevel="1" x14ac:dyDescent="0.3">
      <c r="A544" s="10" t="s">
        <v>547</v>
      </c>
      <c r="B544" s="11">
        <v>7.8778710287628288E-3</v>
      </c>
      <c r="C544" s="11">
        <f t="shared" si="48"/>
        <v>6.7303364260203093E-3</v>
      </c>
      <c r="D544" s="6">
        <f t="shared" si="49"/>
        <v>4.5297428407415828E-5</v>
      </c>
      <c r="E544" s="6">
        <f t="shared" si="52"/>
        <v>7.6015400394420807E-9</v>
      </c>
      <c r="F544" s="6">
        <f t="shared" si="53"/>
        <v>8.3811259947332334E-6</v>
      </c>
      <c r="G544" s="12">
        <f t="shared" si="50"/>
        <v>3.5552069890538505</v>
      </c>
      <c r="H544" s="18">
        <v>7.4000000000000003E-3</v>
      </c>
      <c r="I544" s="11">
        <f t="shared" si="51"/>
        <v>2.8950174429065592E-3</v>
      </c>
    </row>
    <row r="545" spans="1:9" hidden="1" outlineLevel="1" x14ac:dyDescent="0.3">
      <c r="A545" s="10" t="s">
        <v>548</v>
      </c>
      <c r="B545" s="11">
        <v>1.1836332328983492E-4</v>
      </c>
      <c r="C545" s="11">
        <f t="shared" si="48"/>
        <v>-1.0291712794526847E-3</v>
      </c>
      <c r="D545" s="6">
        <f t="shared" si="49"/>
        <v>1.0591935224502759E-6</v>
      </c>
      <c r="E545" s="6">
        <f t="shared" si="52"/>
        <v>4.5297428407415828E-5</v>
      </c>
      <c r="F545" s="6">
        <f t="shared" si="53"/>
        <v>5.0377600338307382E-5</v>
      </c>
      <c r="G545" s="12">
        <f t="shared" si="50"/>
        <v>4.1405170532594555</v>
      </c>
      <c r="H545" s="18">
        <v>6.1999999999999998E-3</v>
      </c>
      <c r="I545" s="11">
        <f t="shared" si="51"/>
        <v>7.097717966945952E-3</v>
      </c>
    </row>
    <row r="546" spans="1:9" hidden="1" outlineLevel="1" x14ac:dyDescent="0.3">
      <c r="A546" s="10" t="s">
        <v>549</v>
      </c>
      <c r="B546" s="11">
        <v>3.566004686796442E-3</v>
      </c>
      <c r="C546" s="11">
        <f t="shared" si="48"/>
        <v>2.4184700840539225E-3</v>
      </c>
      <c r="D546" s="6">
        <f t="shared" si="49"/>
        <v>5.8489975474637869E-6</v>
      </c>
      <c r="E546" s="6">
        <f t="shared" si="52"/>
        <v>1.0591935224502759E-6</v>
      </c>
      <c r="F546" s="6">
        <f t="shared" si="53"/>
        <v>3.0403090340357276E-5</v>
      </c>
      <c r="G546" s="12">
        <f t="shared" si="50"/>
        <v>4.3262080661219215</v>
      </c>
      <c r="H546" s="18">
        <v>4.4999999999999997E-3</v>
      </c>
      <c r="I546" s="11">
        <f t="shared" si="51"/>
        <v>5.5138997397810264E-3</v>
      </c>
    </row>
    <row r="547" spans="1:9" hidden="1" outlineLevel="1" x14ac:dyDescent="0.3">
      <c r="A547" s="10" t="s">
        <v>550</v>
      </c>
      <c r="B547" s="11">
        <v>1.1068430179401359E-3</v>
      </c>
      <c r="C547" s="11">
        <f t="shared" si="48"/>
        <v>-4.0691584802383636E-5</v>
      </c>
      <c r="D547" s="6">
        <f t="shared" si="49"/>
        <v>1.655805073729579E-9</v>
      </c>
      <c r="E547" s="6">
        <f t="shared" si="52"/>
        <v>5.8489975474637869E-6</v>
      </c>
      <c r="F547" s="6">
        <f t="shared" si="53"/>
        <v>1.7446743359367807E-5</v>
      </c>
      <c r="G547" s="12">
        <f t="shared" si="50"/>
        <v>4.9496285240582285</v>
      </c>
      <c r="H547" s="18">
        <v>2.8E-3</v>
      </c>
      <c r="I547" s="11">
        <f t="shared" si="51"/>
        <v>4.1769298963913442E-3</v>
      </c>
    </row>
    <row r="548" spans="1:9" hidden="1" outlineLevel="1" x14ac:dyDescent="0.3">
      <c r="A548" s="10" t="s">
        <v>551</v>
      </c>
      <c r="B548" s="11">
        <v>-9.8679025832657213E-4</v>
      </c>
      <c r="C548" s="11">
        <f t="shared" si="48"/>
        <v>-2.1343248610690918E-3</v>
      </c>
      <c r="D548" s="6">
        <f t="shared" si="49"/>
        <v>4.5553426125775979E-6</v>
      </c>
      <c r="E548" s="6">
        <f t="shared" si="52"/>
        <v>1.655805073729579E-9</v>
      </c>
      <c r="F548" s="6">
        <f t="shared" si="53"/>
        <v>7.0391855085986082E-6</v>
      </c>
      <c r="G548" s="12">
        <f t="shared" si="50"/>
        <v>4.7076233487420138</v>
      </c>
      <c r="H548" s="18">
        <v>2E-3</v>
      </c>
      <c r="I548" s="11">
        <f t="shared" si="51"/>
        <v>2.6531463413461778E-3</v>
      </c>
    </row>
    <row r="549" spans="1:9" hidden="1" outlineLevel="1" x14ac:dyDescent="0.3">
      <c r="A549" s="10" t="s">
        <v>552</v>
      </c>
      <c r="B549" s="11">
        <v>4.8636317565633504E-3</v>
      </c>
      <c r="C549" s="11">
        <f t="shared" si="48"/>
        <v>3.7160971538208309E-3</v>
      </c>
      <c r="D549" s="6">
        <f t="shared" si="49"/>
        <v>1.3809378056635279E-5</v>
      </c>
      <c r="E549" s="6">
        <f t="shared" si="52"/>
        <v>4.5553426125775979E-6</v>
      </c>
      <c r="F549" s="6">
        <f t="shared" si="53"/>
        <v>4.9134975640519626E-6</v>
      </c>
      <c r="G549" s="12">
        <f t="shared" si="50"/>
        <v>3.6024560320324608</v>
      </c>
      <c r="H549" s="18">
        <v>2E-3</v>
      </c>
      <c r="I549" s="11">
        <f t="shared" si="51"/>
        <v>2.2166410544000943E-3</v>
      </c>
    </row>
    <row r="550" spans="1:9" hidden="1" outlineLevel="1" x14ac:dyDescent="0.3">
      <c r="A550" s="10" t="s">
        <v>553</v>
      </c>
      <c r="B550" s="11">
        <v>2.7495066329828927E-3</v>
      </c>
      <c r="C550" s="11">
        <f t="shared" si="48"/>
        <v>1.6019720302403733E-3</v>
      </c>
      <c r="D550" s="6">
        <f t="shared" si="49"/>
        <v>2.5663143856724636E-6</v>
      </c>
      <c r="E550" s="6">
        <f t="shared" si="52"/>
        <v>1.3809378056635279E-5</v>
      </c>
      <c r="F550" s="6">
        <f t="shared" si="53"/>
        <v>6.5055721716116374E-6</v>
      </c>
      <c r="G550" s="12">
        <f t="shared" si="50"/>
        <v>3.8208716494750088</v>
      </c>
      <c r="H550" s="18">
        <v>8.5000000000000006E-3</v>
      </c>
      <c r="I550" s="11">
        <f t="shared" si="51"/>
        <v>2.5506023154564174E-3</v>
      </c>
    </row>
    <row r="551" spans="1:9" hidden="1" outlineLevel="1" x14ac:dyDescent="0.3">
      <c r="A551" s="10" t="s">
        <v>554</v>
      </c>
      <c r="B551" s="11">
        <v>3.3834699199034855E-3</v>
      </c>
      <c r="C551" s="11">
        <f t="shared" si="48"/>
        <v>2.235935317160966E-3</v>
      </c>
      <c r="D551" s="6">
        <f t="shared" si="49"/>
        <v>4.9994067425277092E-6</v>
      </c>
      <c r="E551" s="6">
        <f t="shared" si="52"/>
        <v>2.5663143856724636E-6</v>
      </c>
      <c r="F551" s="6">
        <f t="shared" si="53"/>
        <v>5.6276175528001593E-5</v>
      </c>
      <c r="G551" s="12">
        <f t="shared" si="50"/>
        <v>4.6645979291226531</v>
      </c>
      <c r="H551" s="18">
        <v>2.3E-3</v>
      </c>
      <c r="I551" s="11">
        <f t="shared" si="51"/>
        <v>7.5017448322374702E-3</v>
      </c>
    </row>
    <row r="552" spans="1:9" hidden="1" outlineLevel="1" x14ac:dyDescent="0.3">
      <c r="A552" s="10" t="s">
        <v>555</v>
      </c>
      <c r="B552" s="11">
        <v>-1.2644792069733432E-3</v>
      </c>
      <c r="C552" s="11">
        <f t="shared" si="48"/>
        <v>-2.4120138097158627E-3</v>
      </c>
      <c r="D552" s="6">
        <f t="shared" si="49"/>
        <v>5.8178106182600296E-6</v>
      </c>
      <c r="E552" s="6">
        <f t="shared" si="52"/>
        <v>4.9994067425277092E-6</v>
      </c>
      <c r="F552" s="6">
        <f t="shared" si="53"/>
        <v>5.9671737643814803E-6</v>
      </c>
      <c r="G552" s="12">
        <f t="shared" si="50"/>
        <v>4.2937769050842958</v>
      </c>
      <c r="H552" s="18">
        <v>1.5E-3</v>
      </c>
      <c r="I552" s="11">
        <f t="shared" si="51"/>
        <v>2.4427799254909312E-3</v>
      </c>
    </row>
    <row r="553" spans="1:9" hidden="1" outlineLevel="1" x14ac:dyDescent="0.3">
      <c r="A553" s="10" t="s">
        <v>556</v>
      </c>
      <c r="B553" s="11">
        <v>3.7082947325176776E-3</v>
      </c>
      <c r="C553" s="11">
        <f t="shared" si="48"/>
        <v>2.5607601297751581E-3</v>
      </c>
      <c r="D553" s="6">
        <f t="shared" si="49"/>
        <v>6.5574924422460849E-6</v>
      </c>
      <c r="E553" s="6">
        <f t="shared" si="52"/>
        <v>5.8178106182600296E-6</v>
      </c>
      <c r="F553" s="6">
        <f t="shared" si="53"/>
        <v>3.8049280074790054E-6</v>
      </c>
      <c r="G553" s="12">
        <f t="shared" si="50"/>
        <v>4.2406690239398621</v>
      </c>
      <c r="H553" s="18">
        <v>1.6000000000000001E-3</v>
      </c>
      <c r="I553" s="11">
        <f t="shared" si="51"/>
        <v>1.9506224666703204E-3</v>
      </c>
    </row>
    <row r="554" spans="1:9" hidden="1" outlineLevel="1" x14ac:dyDescent="0.3">
      <c r="A554" s="10" t="s">
        <v>557</v>
      </c>
      <c r="B554" s="11">
        <v>8.3364406272744664E-4</v>
      </c>
      <c r="C554" s="11">
        <f t="shared" si="48"/>
        <v>-3.1389054001507285E-4</v>
      </c>
      <c r="D554" s="6">
        <f t="shared" si="49"/>
        <v>9.8527271110954047E-8</v>
      </c>
      <c r="E554" s="6">
        <f t="shared" si="52"/>
        <v>6.5574924422460849E-6</v>
      </c>
      <c r="F554" s="6">
        <f t="shared" si="53"/>
        <v>4.1670336665467615E-6</v>
      </c>
      <c r="G554" s="12">
        <f t="shared" si="50"/>
        <v>4.9432182341036599</v>
      </c>
      <c r="H554" s="18">
        <v>2.8E-3</v>
      </c>
      <c r="I554" s="11">
        <f t="shared" si="51"/>
        <v>2.0413313465840769E-3</v>
      </c>
    </row>
    <row r="555" spans="1:9" hidden="1" outlineLevel="1" x14ac:dyDescent="0.3">
      <c r="A555" s="10" t="s">
        <v>558</v>
      </c>
      <c r="B555" s="11">
        <v>-6.4132013585078149E-3</v>
      </c>
      <c r="C555" s="11">
        <f t="shared" si="48"/>
        <v>-7.5607359612503344E-3</v>
      </c>
      <c r="D555" s="6">
        <f t="shared" si="49"/>
        <v>5.7164728275744015E-5</v>
      </c>
      <c r="E555" s="6">
        <f t="shared" si="52"/>
        <v>9.8527271110954047E-8</v>
      </c>
      <c r="F555" s="6">
        <f t="shared" si="53"/>
        <v>7.0558513839572319E-6</v>
      </c>
      <c r="G555" s="12">
        <f t="shared" si="50"/>
        <v>2.9083677705653899</v>
      </c>
      <c r="H555" s="18">
        <v>4.1000000000000003E-3</v>
      </c>
      <c r="I555" s="11">
        <f t="shared" si="51"/>
        <v>2.6562852602755663E-3</v>
      </c>
    </row>
    <row r="556" spans="1:9" hidden="1" outlineLevel="1" x14ac:dyDescent="0.3">
      <c r="A556" s="10" t="s">
        <v>559</v>
      </c>
      <c r="B556" s="11">
        <v>2.6771673401076454E-3</v>
      </c>
      <c r="C556" s="11">
        <f t="shared" si="48"/>
        <v>1.5296327373651259E-3</v>
      </c>
      <c r="D556" s="6">
        <f t="shared" si="49"/>
        <v>2.3397763112191284E-6</v>
      </c>
      <c r="E556" s="6">
        <f t="shared" si="52"/>
        <v>5.7164728275744015E-5</v>
      </c>
      <c r="F556" s="6">
        <f t="shared" si="53"/>
        <v>2.3669081970271431E-5</v>
      </c>
      <c r="G556" s="12">
        <f t="shared" si="50"/>
        <v>4.6050568392926579</v>
      </c>
      <c r="H556" s="18">
        <v>3.5999999999999999E-3</v>
      </c>
      <c r="I556" s="11">
        <f t="shared" si="51"/>
        <v>4.8650880742563572E-3</v>
      </c>
    </row>
    <row r="557" spans="1:9" hidden="1" outlineLevel="1" x14ac:dyDescent="0.3">
      <c r="A557" s="10" t="s">
        <v>560</v>
      </c>
      <c r="B557" s="11">
        <v>1.1509476743264524E-2</v>
      </c>
      <c r="C557" s="11">
        <f t="shared" si="48"/>
        <v>1.0361942140522004E-2</v>
      </c>
      <c r="D557" s="6">
        <f t="shared" si="49"/>
        <v>1.0736984492352574E-4</v>
      </c>
      <c r="E557" s="6">
        <f t="shared" si="52"/>
        <v>2.3397763112191284E-6</v>
      </c>
      <c r="F557" s="6">
        <f t="shared" si="53"/>
        <v>1.1320250796479875E-5</v>
      </c>
      <c r="G557" s="12">
        <f t="shared" si="50"/>
        <v>2.3048684403069748</v>
      </c>
      <c r="H557" s="18">
        <v>5.0000000000000001E-3</v>
      </c>
      <c r="I557" s="11">
        <f t="shared" si="51"/>
        <v>3.3645580388038895E-3</v>
      </c>
    </row>
    <row r="558" spans="1:9" hidden="1" outlineLevel="1" x14ac:dyDescent="0.3">
      <c r="A558" s="10" t="s">
        <v>561</v>
      </c>
      <c r="B558" s="11">
        <v>-8.1358720106036227E-3</v>
      </c>
      <c r="C558" s="11">
        <f t="shared" si="48"/>
        <v>-9.2834066133461422E-3</v>
      </c>
      <c r="D558" s="6">
        <f t="shared" si="49"/>
        <v>8.6181638348718889E-5</v>
      </c>
      <c r="E558" s="6">
        <f t="shared" si="52"/>
        <v>1.0736984492352574E-4</v>
      </c>
      <c r="F558" s="6">
        <f t="shared" si="53"/>
        <v>3.8511011100591161E-5</v>
      </c>
      <c r="G558" s="12">
        <f t="shared" si="50"/>
        <v>3.18734899124884</v>
      </c>
      <c r="H558" s="18">
        <v>1.2E-2</v>
      </c>
      <c r="I558" s="11">
        <f t="shared" si="51"/>
        <v>6.2057240593335408E-3</v>
      </c>
    </row>
    <row r="559" spans="1:9" hidden="1" outlineLevel="1" x14ac:dyDescent="0.3">
      <c r="A559" s="10" t="s">
        <v>562</v>
      </c>
      <c r="B559" s="11">
        <v>2.3893307047792647E-3</v>
      </c>
      <c r="C559" s="11">
        <f t="shared" si="48"/>
        <v>1.2417961020367452E-3</v>
      </c>
      <c r="D559" s="6">
        <f t="shared" si="49"/>
        <v>1.5420575590336546E-6</v>
      </c>
      <c r="E559" s="6">
        <f t="shared" si="52"/>
        <v>8.6181638348718889E-5</v>
      </c>
      <c r="F559" s="6">
        <f t="shared" si="53"/>
        <v>1.2501785391153084E-4</v>
      </c>
      <c r="G559" s="12">
        <f t="shared" si="50"/>
        <v>3.9120874282086411</v>
      </c>
      <c r="H559" s="18">
        <v>7.7999999999999996E-3</v>
      </c>
      <c r="I559" s="11">
        <f t="shared" si="51"/>
        <v>1.1181138310186975E-2</v>
      </c>
    </row>
    <row r="560" spans="1:9" hidden="1" outlineLevel="1" x14ac:dyDescent="0.3">
      <c r="A560" s="10" t="s">
        <v>563</v>
      </c>
      <c r="B560" s="11">
        <v>-4.1789602817965208E-3</v>
      </c>
      <c r="C560" s="11">
        <f t="shared" si="48"/>
        <v>-5.3264948845390403E-3</v>
      </c>
      <c r="D560" s="6">
        <f t="shared" si="49"/>
        <v>2.8371547755020564E-5</v>
      </c>
      <c r="E560" s="6">
        <f t="shared" si="52"/>
        <v>1.5420575590336546E-6</v>
      </c>
      <c r="F560" s="6">
        <f t="shared" si="53"/>
        <v>4.7455967151286675E-5</v>
      </c>
      <c r="G560" s="12">
        <f t="shared" si="50"/>
        <v>3.5377198781217105</v>
      </c>
      <c r="H560" s="18">
        <v>3.3999999999999998E-3</v>
      </c>
      <c r="I560" s="11">
        <f t="shared" si="51"/>
        <v>6.8888291567788702E-3</v>
      </c>
    </row>
    <row r="561" spans="1:9" hidden="1" outlineLevel="1" x14ac:dyDescent="0.3">
      <c r="A561" s="10" t="s">
        <v>564</v>
      </c>
      <c r="B561" s="11">
        <v>5.6310444653774249E-3</v>
      </c>
      <c r="C561" s="11">
        <f t="shared" si="48"/>
        <v>4.4835098626349055E-3</v>
      </c>
      <c r="D561" s="6">
        <f t="shared" si="49"/>
        <v>2.0101860688344467E-5</v>
      </c>
      <c r="E561" s="6">
        <f t="shared" si="52"/>
        <v>2.8371547755020564E-5</v>
      </c>
      <c r="F561" s="6">
        <f t="shared" si="53"/>
        <v>1.4738173098370055E-5</v>
      </c>
      <c r="G561" s="12">
        <f t="shared" si="50"/>
        <v>3.7971210496358703</v>
      </c>
      <c r="H561" s="18">
        <v>7.3000000000000001E-3</v>
      </c>
      <c r="I561" s="11">
        <f t="shared" si="51"/>
        <v>3.839032833718677E-3</v>
      </c>
    </row>
    <row r="562" spans="1:9" hidden="1" outlineLevel="1" x14ac:dyDescent="0.3">
      <c r="A562" s="10" t="s">
        <v>565</v>
      </c>
      <c r="B562" s="11">
        <v>7.3415475393279091E-3</v>
      </c>
      <c r="C562" s="11">
        <f t="shared" si="48"/>
        <v>6.1940129365853896E-3</v>
      </c>
      <c r="D562" s="6">
        <f t="shared" si="49"/>
        <v>3.8365796258587158E-5</v>
      </c>
      <c r="E562" s="6">
        <f t="shared" si="52"/>
        <v>2.0101860688344467E-5</v>
      </c>
      <c r="F562" s="6">
        <f t="shared" si="53"/>
        <v>4.4929283279110994E-5</v>
      </c>
      <c r="G562" s="12">
        <f t="shared" si="50"/>
        <v>3.5433037642073582</v>
      </c>
      <c r="H562" s="18">
        <v>4.5999999999999999E-3</v>
      </c>
      <c r="I562" s="11">
        <f t="shared" si="51"/>
        <v>6.7029309469150127E-3</v>
      </c>
    </row>
    <row r="563" spans="1:9" hidden="1" outlineLevel="1" x14ac:dyDescent="0.3">
      <c r="A563" s="10" t="s">
        <v>566</v>
      </c>
      <c r="B563" s="11">
        <v>-4.6081236365852138E-3</v>
      </c>
      <c r="C563" s="11">
        <f t="shared" si="48"/>
        <v>-5.7556582393277333E-3</v>
      </c>
      <c r="D563" s="6">
        <f t="shared" si="49"/>
        <v>3.3127601767941226E-5</v>
      </c>
      <c r="E563" s="6">
        <f t="shared" si="52"/>
        <v>3.8365796258587158E-5</v>
      </c>
      <c r="F563" s="6">
        <f t="shared" si="53"/>
        <v>2.3730368077990763E-5</v>
      </c>
      <c r="G563" s="12">
        <f t="shared" si="50"/>
        <v>3.6028186679259182</v>
      </c>
      <c r="H563" s="18">
        <v>4.1999999999999997E-3</v>
      </c>
      <c r="I563" s="11">
        <f t="shared" si="51"/>
        <v>4.8713825632966624E-3</v>
      </c>
    </row>
    <row r="564" spans="1:9" hidden="1" outlineLevel="1" x14ac:dyDescent="0.3">
      <c r="A564" s="10" t="s">
        <v>567</v>
      </c>
      <c r="B564" s="11">
        <v>2.885116053013542E-3</v>
      </c>
      <c r="C564" s="11">
        <f t="shared" si="48"/>
        <v>1.7375814502710225E-3</v>
      </c>
      <c r="D564" s="6">
        <f t="shared" si="49"/>
        <v>3.0191892963259497E-6</v>
      </c>
      <c r="E564" s="6">
        <f t="shared" si="52"/>
        <v>3.3127601767941226E-5</v>
      </c>
      <c r="F564" s="6">
        <f t="shared" si="53"/>
        <v>2.0162499699931506E-5</v>
      </c>
      <c r="G564" s="12">
        <f t="shared" si="50"/>
        <v>4.7728581801951124</v>
      </c>
      <c r="H564" s="18">
        <v>2.7000000000000001E-3</v>
      </c>
      <c r="I564" s="11">
        <f t="shared" si="51"/>
        <v>4.4902672192121823E-3</v>
      </c>
    </row>
    <row r="565" spans="1:9" hidden="1" outlineLevel="1" x14ac:dyDescent="0.3">
      <c r="A565" s="10" t="s">
        <v>568</v>
      </c>
      <c r="B565" s="11">
        <v>1.1278082303572275E-3</v>
      </c>
      <c r="C565" s="11">
        <f t="shared" si="48"/>
        <v>-1.9726372385291948E-5</v>
      </c>
      <c r="D565" s="6">
        <f t="shared" si="49"/>
        <v>3.8912976748320873E-10</v>
      </c>
      <c r="E565" s="6">
        <f t="shared" si="52"/>
        <v>3.0191892963259497E-6</v>
      </c>
      <c r="F565" s="6">
        <f t="shared" si="53"/>
        <v>7.1416560422185389E-6</v>
      </c>
      <c r="G565" s="12">
        <f t="shared" si="50"/>
        <v>4.4752701685864356</v>
      </c>
      <c r="H565" s="18">
        <v>4.4999999999999997E-3</v>
      </c>
      <c r="I565" s="11">
        <f t="shared" si="51"/>
        <v>2.6723877043233341E-3</v>
      </c>
    </row>
    <row r="566" spans="1:9" hidden="1" outlineLevel="1" x14ac:dyDescent="0.3">
      <c r="A566" s="10" t="s">
        <v>569</v>
      </c>
      <c r="B566" s="11">
        <v>3.1240381392619973E-3</v>
      </c>
      <c r="C566" s="11">
        <f t="shared" si="48"/>
        <v>1.9765035365194778E-3</v>
      </c>
      <c r="D566" s="6">
        <f t="shared" si="49"/>
        <v>3.9065662298740027E-6</v>
      </c>
      <c r="E566" s="6">
        <f t="shared" si="52"/>
        <v>3.8912976748320873E-10</v>
      </c>
      <c r="F566" s="6">
        <f t="shared" si="53"/>
        <v>1.6440542226071607E-5</v>
      </c>
      <c r="G566" s="12">
        <f t="shared" si="50"/>
        <v>4.2559324620360606</v>
      </c>
      <c r="H566" s="18">
        <v>5.1999999999999998E-3</v>
      </c>
      <c r="I566" s="11">
        <f t="shared" si="51"/>
        <v>4.0546938510905616E-3</v>
      </c>
    </row>
    <row r="567" spans="1:9" hidden="1" outlineLevel="1" x14ac:dyDescent="0.3">
      <c r="A567" s="10" t="s">
        <v>570</v>
      </c>
      <c r="B567" s="11">
        <v>9.1696103288977874E-3</v>
      </c>
      <c r="C567" s="11">
        <f t="shared" si="48"/>
        <v>8.0220757261552679E-3</v>
      </c>
      <c r="D567" s="6">
        <f t="shared" si="49"/>
        <v>6.4353698956169566E-5</v>
      </c>
      <c r="E567" s="6">
        <f t="shared" si="52"/>
        <v>3.9065662298740027E-6</v>
      </c>
      <c r="F567" s="6">
        <f t="shared" si="53"/>
        <v>2.2256537244244035E-5</v>
      </c>
      <c r="G567" s="12">
        <f t="shared" si="50"/>
        <v>2.7709369950375904</v>
      </c>
      <c r="H567" s="18">
        <v>4.1999999999999997E-3</v>
      </c>
      <c r="I567" s="11">
        <f t="shared" si="51"/>
        <v>4.7176834616413209E-3</v>
      </c>
    </row>
    <row r="568" spans="1:9" hidden="1" outlineLevel="1" x14ac:dyDescent="0.3">
      <c r="A568" s="10" t="s">
        <v>571</v>
      </c>
      <c r="B568" s="11">
        <v>1.7208415292312255E-3</v>
      </c>
      <c r="C568" s="11">
        <f t="shared" si="48"/>
        <v>5.7330692648870606E-4</v>
      </c>
      <c r="D568" s="6">
        <f t="shared" si="49"/>
        <v>3.2868083195992661E-7</v>
      </c>
      <c r="E568" s="6">
        <f t="shared" si="52"/>
        <v>6.4353698956169566E-5</v>
      </c>
      <c r="F568" s="6">
        <f t="shared" si="53"/>
        <v>2.5534672383632655E-5</v>
      </c>
      <c r="G568" s="12">
        <f t="shared" si="50"/>
        <v>5.3390296862173541</v>
      </c>
      <c r="H568" s="18">
        <v>1.8E-3</v>
      </c>
      <c r="I568" s="11">
        <f t="shared" si="51"/>
        <v>5.053184380530029E-3</v>
      </c>
    </row>
    <row r="569" spans="1:9" hidden="1" outlineLevel="1" x14ac:dyDescent="0.3">
      <c r="A569" s="10" t="s">
        <v>572</v>
      </c>
      <c r="B569" s="11">
        <v>-5.1947245940189074E-3</v>
      </c>
      <c r="C569" s="11">
        <f t="shared" si="48"/>
        <v>-6.3422591967614269E-3</v>
      </c>
      <c r="D569" s="6">
        <f t="shared" si="49"/>
        <v>4.0224251718904902E-5</v>
      </c>
      <c r="E569" s="6">
        <f t="shared" si="52"/>
        <v>3.2868083195992661E-7</v>
      </c>
      <c r="F569" s="6">
        <f t="shared" si="53"/>
        <v>3.6105767254450717E-6</v>
      </c>
      <c r="G569" s="12">
        <f t="shared" si="50"/>
        <v>3.5594218294756383</v>
      </c>
      <c r="H569" s="18">
        <v>5.0000000000000001E-3</v>
      </c>
      <c r="I569" s="11">
        <f t="shared" si="51"/>
        <v>1.9001517637928481E-3</v>
      </c>
    </row>
    <row r="570" spans="1:9" hidden="1" outlineLevel="1" x14ac:dyDescent="0.3">
      <c r="A570" s="10" t="s">
        <v>573</v>
      </c>
      <c r="B570" s="11">
        <v>-3.3469042561698638E-4</v>
      </c>
      <c r="C570" s="11">
        <f t="shared" si="48"/>
        <v>-1.4822250283595059E-3</v>
      </c>
      <c r="D570" s="6">
        <f t="shared" si="49"/>
        <v>2.196991034695338E-6</v>
      </c>
      <c r="E570" s="6">
        <f t="shared" si="52"/>
        <v>4.0224251718904902E-5</v>
      </c>
      <c r="F570" s="6">
        <f t="shared" si="53"/>
        <v>2.6959208149668519E-5</v>
      </c>
      <c r="G570" s="12">
        <f t="shared" si="50"/>
        <v>4.543629887555606</v>
      </c>
      <c r="H570" s="18">
        <v>3.8999999999999998E-3</v>
      </c>
      <c r="I570" s="11">
        <f t="shared" si="51"/>
        <v>5.1922257414011306E-3</v>
      </c>
    </row>
    <row r="571" spans="1:9" hidden="1" outlineLevel="1" x14ac:dyDescent="0.3">
      <c r="A571" s="10" t="s">
        <v>574</v>
      </c>
      <c r="B571" s="11">
        <v>-8.9739965807473121E-4</v>
      </c>
      <c r="C571" s="11">
        <f t="shared" si="48"/>
        <v>-2.0449342608172506E-3</v>
      </c>
      <c r="D571" s="6">
        <f t="shared" si="49"/>
        <v>4.1817561310641955E-6</v>
      </c>
      <c r="E571" s="6">
        <f t="shared" si="52"/>
        <v>2.196991034695338E-6</v>
      </c>
      <c r="F571" s="6">
        <f t="shared" si="53"/>
        <v>1.3000242097528503E-5</v>
      </c>
      <c r="G571" s="12">
        <f t="shared" si="50"/>
        <v>4.1128745327746534</v>
      </c>
      <c r="H571" s="18">
        <v>6.1000000000000004E-3</v>
      </c>
      <c r="I571" s="11">
        <f t="shared" si="51"/>
        <v>3.6055848481943262E-3</v>
      </c>
    </row>
    <row r="572" spans="1:9" hidden="1" outlineLevel="1" x14ac:dyDescent="0.3">
      <c r="A572" s="10" t="s">
        <v>575</v>
      </c>
      <c r="B572" s="11">
        <v>-5.8593642216535494E-3</v>
      </c>
      <c r="C572" s="11">
        <f t="shared" si="48"/>
        <v>-7.0068988243960689E-3</v>
      </c>
      <c r="D572" s="6">
        <f t="shared" si="49"/>
        <v>4.9096631135323012E-5</v>
      </c>
      <c r="E572" s="6">
        <f t="shared" si="52"/>
        <v>4.1817561310641955E-6</v>
      </c>
      <c r="F572" s="6">
        <f t="shared" si="53"/>
        <v>3.0008475426124258E-5</v>
      </c>
      <c r="G572" s="12">
        <f t="shared" si="50"/>
        <v>3.4486347865900893</v>
      </c>
      <c r="H572" s="18">
        <v>9.4999999999999998E-3</v>
      </c>
      <c r="I572" s="11">
        <f t="shared" si="51"/>
        <v>5.4779992174264006E-3</v>
      </c>
    </row>
    <row r="573" spans="1:9" hidden="1" outlineLevel="1" x14ac:dyDescent="0.3">
      <c r="A573" s="10" t="s">
        <v>576</v>
      </c>
      <c r="B573" s="11">
        <v>-1.5782189992541093E-2</v>
      </c>
      <c r="C573" s="11">
        <f t="shared" si="48"/>
        <v>-1.6929724595283614E-2</v>
      </c>
      <c r="D573" s="6">
        <f t="shared" si="49"/>
        <v>2.8661557487215096E-4</v>
      </c>
      <c r="E573" s="6">
        <f t="shared" si="52"/>
        <v>4.9096631135323012E-5</v>
      </c>
      <c r="F573" s="6">
        <f t="shared" si="53"/>
        <v>7.7917753179081853E-5</v>
      </c>
      <c r="G573" s="12">
        <f t="shared" si="50"/>
        <v>2.6399491763511809</v>
      </c>
      <c r="H573" s="18">
        <v>1.6400000000000001E-2</v>
      </c>
      <c r="I573" s="11">
        <f t="shared" si="51"/>
        <v>8.8271033289002484E-3</v>
      </c>
    </row>
    <row r="574" spans="1:9" hidden="1" outlineLevel="1" x14ac:dyDescent="0.3">
      <c r="A574" s="10" t="s">
        <v>577</v>
      </c>
      <c r="B574" s="11">
        <v>6.5335338986915259E-3</v>
      </c>
      <c r="C574" s="11">
        <f t="shared" si="48"/>
        <v>5.3859992959490064E-3</v>
      </c>
      <c r="D574" s="6">
        <f t="shared" si="49"/>
        <v>2.9008988415963193E-5</v>
      </c>
      <c r="E574" s="6">
        <f t="shared" si="52"/>
        <v>2.8661557487215096E-4</v>
      </c>
      <c r="F574" s="6">
        <f t="shared" si="53"/>
        <v>2.5416799816837545E-4</v>
      </c>
      <c r="G574" s="12">
        <f t="shared" si="50"/>
        <v>3.7811605758750342</v>
      </c>
      <c r="H574" s="18">
        <v>5.7999999999999996E-3</v>
      </c>
      <c r="I574" s="11">
        <f t="shared" si="51"/>
        <v>1.5942647150595016E-2</v>
      </c>
    </row>
    <row r="575" spans="1:9" hidden="1" outlineLevel="1" x14ac:dyDescent="0.3">
      <c r="A575" s="10" t="s">
        <v>578</v>
      </c>
      <c r="B575" s="11">
        <v>4.0377811549107545E-4</v>
      </c>
      <c r="C575" s="11">
        <f t="shared" si="48"/>
        <v>-7.4375648725144398E-4</v>
      </c>
      <c r="D575" s="6">
        <f t="shared" si="49"/>
        <v>5.5317371232860737E-7</v>
      </c>
      <c r="E575" s="6">
        <f t="shared" si="52"/>
        <v>2.9008988415963193E-5</v>
      </c>
      <c r="F575" s="6">
        <f t="shared" si="53"/>
        <v>3.1575217668318735E-5</v>
      </c>
      <c r="G575" s="12">
        <f t="shared" si="50"/>
        <v>4.1315773962505489</v>
      </c>
      <c r="H575" s="18">
        <v>6.3E-3</v>
      </c>
      <c r="I575" s="11">
        <f t="shared" si="51"/>
        <v>5.619183007192303E-3</v>
      </c>
    </row>
    <row r="576" spans="1:9" hidden="1" outlineLevel="1" x14ac:dyDescent="0.3">
      <c r="A576" s="10" t="s">
        <v>579</v>
      </c>
      <c r="B576" s="11">
        <v>4.3403977826249494E-3</v>
      </c>
      <c r="C576" s="11">
        <f t="shared" si="48"/>
        <v>3.1928631798824299E-3</v>
      </c>
      <c r="D576" s="6">
        <f t="shared" si="49"/>
        <v>1.0194375285448941E-5</v>
      </c>
      <c r="E576" s="6">
        <f t="shared" si="52"/>
        <v>5.5317371232860737E-7</v>
      </c>
      <c r="F576" s="6">
        <f t="shared" si="53"/>
        <v>3.1263009815018409E-5</v>
      </c>
      <c r="G576" s="12">
        <f t="shared" si="50"/>
        <v>3.7073491563340712</v>
      </c>
      <c r="H576" s="18">
        <v>9.1000000000000004E-3</v>
      </c>
      <c r="I576" s="11">
        <f t="shared" si="51"/>
        <v>5.5913334558956871E-3</v>
      </c>
    </row>
    <row r="577" spans="1:9" hidden="1" outlineLevel="1" x14ac:dyDescent="0.3">
      <c r="A577" s="10" t="s">
        <v>580</v>
      </c>
      <c r="B577" s="11">
        <v>-2.1130262995670127E-2</v>
      </c>
      <c r="C577" s="11">
        <f t="shared" si="48"/>
        <v>-2.2277797598412648E-2</v>
      </c>
      <c r="D577" s="6">
        <f t="shared" si="49"/>
        <v>4.9630026583584029E-4</v>
      </c>
      <c r="E577" s="6">
        <f t="shared" si="52"/>
        <v>1.0194375285448941E-5</v>
      </c>
      <c r="F577" s="6">
        <f t="shared" si="53"/>
        <v>6.5588566274853529E-5</v>
      </c>
      <c r="G577" s="12">
        <f t="shared" si="50"/>
        <v>1.5525457306287809</v>
      </c>
      <c r="H577" s="18">
        <v>1.0800000000000001E-2</v>
      </c>
      <c r="I577" s="11">
        <f t="shared" si="51"/>
        <v>8.0986768224725163E-3</v>
      </c>
    </row>
    <row r="578" spans="1:9" hidden="1" outlineLevel="1" x14ac:dyDescent="0.3">
      <c r="A578" s="10" t="s">
        <v>581</v>
      </c>
      <c r="B578" s="11">
        <v>5.0755688615460098E-3</v>
      </c>
      <c r="C578" s="11">
        <f t="shared" si="48"/>
        <v>3.9280342588034903E-3</v>
      </c>
      <c r="D578" s="6">
        <f t="shared" si="49"/>
        <v>1.5429453138333887E-5</v>
      </c>
      <c r="E578" s="6">
        <f t="shared" si="52"/>
        <v>4.9630026583584029E-4</v>
      </c>
      <c r="F578" s="6">
        <f t="shared" si="53"/>
        <v>1.7484771738841972E-4</v>
      </c>
      <c r="G578" s="12">
        <f t="shared" si="50"/>
        <v>3.6836394509085628</v>
      </c>
      <c r="H578" s="18">
        <v>8.9999999999999993E-3</v>
      </c>
      <c r="I578" s="11">
        <f t="shared" si="51"/>
        <v>1.3222999560932449E-2</v>
      </c>
    </row>
    <row r="579" spans="1:9" hidden="1" outlineLevel="1" x14ac:dyDescent="0.3">
      <c r="A579" s="10" t="s">
        <v>582</v>
      </c>
      <c r="B579" s="11">
        <v>1.4257827605617135E-2</v>
      </c>
      <c r="C579" s="11">
        <f t="shared" si="48"/>
        <v>1.3110293002874616E-2</v>
      </c>
      <c r="D579" s="6">
        <f t="shared" si="49"/>
        <v>1.7187978262122312E-4</v>
      </c>
      <c r="E579" s="6">
        <f t="shared" si="52"/>
        <v>1.5429453138333887E-5</v>
      </c>
      <c r="F579" s="6">
        <f t="shared" si="53"/>
        <v>6.5117994126322895E-5</v>
      </c>
      <c r="G579" s="12">
        <f t="shared" si="50"/>
        <v>2.8786498388007313</v>
      </c>
      <c r="H579" s="18">
        <v>1.15E-2</v>
      </c>
      <c r="I579" s="11">
        <f t="shared" si="51"/>
        <v>8.0695721154422362E-3</v>
      </c>
    </row>
    <row r="580" spans="1:9" hidden="1" outlineLevel="1" x14ac:dyDescent="0.3">
      <c r="A580" s="10" t="s">
        <v>583</v>
      </c>
      <c r="B580" s="11">
        <v>1.6634897952406264E-2</v>
      </c>
      <c r="C580" s="11">
        <f t="shared" si="48"/>
        <v>1.5487363349663745E-2</v>
      </c>
      <c r="D580" s="6">
        <f t="shared" si="49"/>
        <v>2.398584235245078E-4</v>
      </c>
      <c r="E580" s="6">
        <f t="shared" si="52"/>
        <v>1.7187978262122312E-4</v>
      </c>
      <c r="F580" s="6">
        <f t="shared" si="53"/>
        <v>1.3085988702338699E-4</v>
      </c>
      <c r="G580" s="12">
        <f t="shared" si="50"/>
        <v>2.4722851324830124</v>
      </c>
      <c r="H580" s="18">
        <v>9.9000000000000008E-3</v>
      </c>
      <c r="I580" s="11">
        <f t="shared" si="51"/>
        <v>1.1439400640915896E-2</v>
      </c>
    </row>
    <row r="581" spans="1:9" hidden="1" outlineLevel="1" x14ac:dyDescent="0.3">
      <c r="A581" s="10" t="s">
        <v>584</v>
      </c>
      <c r="B581" s="11">
        <v>3.0311616983981775E-3</v>
      </c>
      <c r="C581" s="11">
        <f t="shared" si="48"/>
        <v>1.883627095655658E-3</v>
      </c>
      <c r="D581" s="6">
        <f t="shared" si="49"/>
        <v>3.5480510354881696E-6</v>
      </c>
      <c r="E581" s="6">
        <f t="shared" si="52"/>
        <v>2.398584235245078E-4</v>
      </c>
      <c r="F581" s="6">
        <f t="shared" si="53"/>
        <v>1.1661545036638653E-4</v>
      </c>
      <c r="G581" s="12">
        <f t="shared" si="50"/>
        <v>4.213879175892945</v>
      </c>
      <c r="H581" s="18">
        <v>5.4999999999999997E-3</v>
      </c>
      <c r="I581" s="11">
        <f t="shared" si="51"/>
        <v>1.079886338307817E-2</v>
      </c>
    </row>
    <row r="582" spans="1:9" hidden="1" outlineLevel="1" x14ac:dyDescent="0.3">
      <c r="A582" s="10" t="s">
        <v>585</v>
      </c>
      <c r="B582" s="11">
        <v>-9.4819175070661177E-3</v>
      </c>
      <c r="C582" s="11">
        <f t="shared" si="48"/>
        <v>-1.0629452109808637E-2</v>
      </c>
      <c r="D582" s="6">
        <f t="shared" si="49"/>
        <v>1.1298525215471528E-4</v>
      </c>
      <c r="E582" s="6">
        <f t="shared" si="52"/>
        <v>3.5480510354881696E-6</v>
      </c>
      <c r="F582" s="6">
        <f t="shared" si="53"/>
        <v>2.4626691457894635E-5</v>
      </c>
      <c r="G582" s="12">
        <f t="shared" si="50"/>
        <v>2.2631567048640973</v>
      </c>
      <c r="H582" s="18">
        <v>5.1000000000000004E-3</v>
      </c>
      <c r="I582" s="11">
        <f t="shared" si="51"/>
        <v>4.9625287362286006E-3</v>
      </c>
    </row>
    <row r="583" spans="1:9" hidden="1" outlineLevel="1" x14ac:dyDescent="0.3">
      <c r="A583" s="10" t="s">
        <v>586</v>
      </c>
      <c r="B583" s="11">
        <v>5.9716518843229201E-3</v>
      </c>
      <c r="C583" s="11">
        <f t="shared" si="48"/>
        <v>4.8241172815804007E-3</v>
      </c>
      <c r="D583" s="6">
        <f t="shared" si="49"/>
        <v>2.3272107546442675E-5</v>
      </c>
      <c r="E583" s="6">
        <f t="shared" si="52"/>
        <v>1.1298525215471528E-4</v>
      </c>
      <c r="F583" s="6">
        <f t="shared" si="53"/>
        <v>4.024224839744092E-5</v>
      </c>
      <c r="G583" s="12">
        <f t="shared" si="50"/>
        <v>3.8912047826920673</v>
      </c>
      <c r="H583" s="18">
        <v>5.1999999999999998E-3</v>
      </c>
      <c r="I583" s="11">
        <f t="shared" si="51"/>
        <v>6.3436778289444147E-3</v>
      </c>
    </row>
    <row r="584" spans="1:9" hidden="1" outlineLevel="1" x14ac:dyDescent="0.3">
      <c r="A584" s="10" t="s">
        <v>587</v>
      </c>
      <c r="B584" s="11">
        <v>-1.6395357654839072E-5</v>
      </c>
      <c r="C584" s="11">
        <f t="shared" si="48"/>
        <v>-1.1639299603973586E-3</v>
      </c>
      <c r="D584" s="6">
        <f t="shared" si="49"/>
        <v>1.3547329527105967E-6</v>
      </c>
      <c r="E584" s="6">
        <f t="shared" si="52"/>
        <v>2.3272107546442675E-5</v>
      </c>
      <c r="F584" s="6">
        <f t="shared" si="53"/>
        <v>2.5588206630874123E-5</v>
      </c>
      <c r="G584" s="12">
        <f t="shared" si="50"/>
        <v>4.2172709288134467</v>
      </c>
      <c r="H584" s="18">
        <v>5.7000000000000002E-3</v>
      </c>
      <c r="I584" s="11">
        <f t="shared" si="51"/>
        <v>5.0584786873994168E-3</v>
      </c>
    </row>
    <row r="585" spans="1:9" hidden="1" outlineLevel="1" x14ac:dyDescent="0.3">
      <c r="A585" s="10" t="s">
        <v>588</v>
      </c>
      <c r="B585" s="11">
        <v>9.3521155630999567E-3</v>
      </c>
      <c r="C585" s="11">
        <f t="shared" si="48"/>
        <v>8.2045809603574372E-3</v>
      </c>
      <c r="D585" s="6">
        <f t="shared" si="49"/>
        <v>6.7315148735059766E-5</v>
      </c>
      <c r="E585" s="6">
        <f t="shared" si="52"/>
        <v>1.3547329527105967E-6</v>
      </c>
      <c r="F585" s="6">
        <f t="shared" si="53"/>
        <v>2.5946330996118394E-5</v>
      </c>
      <c r="G585" s="12">
        <f t="shared" si="50"/>
        <v>3.0688883033915166</v>
      </c>
      <c r="H585" s="18">
        <v>5.1000000000000004E-3</v>
      </c>
      <c r="I585" s="11">
        <f t="shared" si="51"/>
        <v>5.0937541161817377E-3</v>
      </c>
    </row>
    <row r="586" spans="1:9" hidden="1" outlineLevel="1" x14ac:dyDescent="0.3">
      <c r="A586" s="10" t="s">
        <v>589</v>
      </c>
      <c r="B586" s="11">
        <v>-4.3445795007539456E-3</v>
      </c>
      <c r="C586" s="11">
        <f t="shared" si="48"/>
        <v>-5.4921141034964651E-3</v>
      </c>
      <c r="D586" s="6">
        <f t="shared" si="49"/>
        <v>3.0163317325824779E-5</v>
      </c>
      <c r="E586" s="6">
        <f t="shared" si="52"/>
        <v>6.7315148735059766E-5</v>
      </c>
      <c r="F586" s="6">
        <f t="shared" si="53"/>
        <v>3.2385112727429268E-5</v>
      </c>
      <c r="G586" s="12">
        <f t="shared" si="50"/>
        <v>3.7639277577667829</v>
      </c>
      <c r="H586" s="18">
        <v>5.7999999999999996E-3</v>
      </c>
      <c r="I586" s="11">
        <f t="shared" si="51"/>
        <v>5.6907919244538604E-3</v>
      </c>
    </row>
    <row r="587" spans="1:9" hidden="1" outlineLevel="1" x14ac:dyDescent="0.3">
      <c r="A587" s="10" t="s">
        <v>590</v>
      </c>
      <c r="B587" s="11">
        <v>-8.5785125265650246E-4</v>
      </c>
      <c r="C587" s="11">
        <f t="shared" si="48"/>
        <v>-2.0053858553990217E-3</v>
      </c>
      <c r="D587" s="6">
        <f t="shared" si="49"/>
        <v>4.0215724290344662E-6</v>
      </c>
      <c r="E587" s="6">
        <f t="shared" si="52"/>
        <v>3.0163317325824779E-5</v>
      </c>
      <c r="F587" s="6">
        <f t="shared" si="53"/>
        <v>3.1773809704979107E-5</v>
      </c>
      <c r="G587" s="12">
        <f t="shared" si="50"/>
        <v>4.3726093921914728</v>
      </c>
      <c r="H587" s="18">
        <v>4.4999999999999997E-3</v>
      </c>
      <c r="I587" s="11">
        <f t="shared" si="51"/>
        <v>5.6368262085130056E-3</v>
      </c>
    </row>
    <row r="588" spans="1:9" hidden="1" outlineLevel="1" x14ac:dyDescent="0.3">
      <c r="A588" s="10" t="s">
        <v>591</v>
      </c>
      <c r="B588" s="11">
        <v>-5.6588667487943523E-3</v>
      </c>
      <c r="C588" s="11">
        <f t="shared" si="48"/>
        <v>-6.8064013515368718E-3</v>
      </c>
      <c r="D588" s="6">
        <f t="shared" si="49"/>
        <v>4.6327099358202952E-5</v>
      </c>
      <c r="E588" s="6">
        <f t="shared" si="52"/>
        <v>4.0215724290344662E-6</v>
      </c>
      <c r="F588" s="6">
        <f t="shared" si="53"/>
        <v>1.7132351098190954E-5</v>
      </c>
      <c r="G588" s="12">
        <f t="shared" si="50"/>
        <v>3.5461057556189939</v>
      </c>
      <c r="H588" s="18">
        <v>6.3E-3</v>
      </c>
      <c r="I588" s="11">
        <f t="shared" si="51"/>
        <v>4.1391244361810332E-3</v>
      </c>
    </row>
    <row r="589" spans="1:9" hidden="1" outlineLevel="1" x14ac:dyDescent="0.3">
      <c r="A589" s="10" t="s">
        <v>592</v>
      </c>
      <c r="B589" s="11">
        <v>3.9549237265349641E-3</v>
      </c>
      <c r="C589" s="11">
        <f t="shared" si="48"/>
        <v>2.8073891237924446E-3</v>
      </c>
      <c r="D589" s="6">
        <f t="shared" si="49"/>
        <v>7.8814336923881099E-6</v>
      </c>
      <c r="E589" s="6">
        <f t="shared" si="52"/>
        <v>4.6327099358202952E-5</v>
      </c>
      <c r="F589" s="6">
        <f t="shared" si="53"/>
        <v>3.9138007176944101E-5</v>
      </c>
      <c r="G589" s="12">
        <f t="shared" si="50"/>
        <v>4.3272049073518577</v>
      </c>
      <c r="H589" s="18">
        <v>4.1000000000000003E-3</v>
      </c>
      <c r="I589" s="11">
        <f t="shared" si="51"/>
        <v>6.2560376578905041E-3</v>
      </c>
    </row>
    <row r="590" spans="1:9" hidden="1" outlineLevel="1" x14ac:dyDescent="0.3">
      <c r="A590" s="10" t="s">
        <v>593</v>
      </c>
      <c r="B590" s="11">
        <v>-4.3727012077675476E-3</v>
      </c>
      <c r="C590" s="11">
        <f t="shared" si="48"/>
        <v>-5.5202358105100671E-3</v>
      </c>
      <c r="D590" s="6">
        <f t="shared" si="49"/>
        <v>3.0473003403637738E-5</v>
      </c>
      <c r="E590" s="6">
        <f t="shared" si="52"/>
        <v>7.8814336923881099E-6</v>
      </c>
      <c r="F590" s="6">
        <f t="shared" si="53"/>
        <v>1.5190328851443945E-5</v>
      </c>
      <c r="G590" s="12">
        <f t="shared" si="50"/>
        <v>3.5058150818120728</v>
      </c>
      <c r="H590" s="18">
        <v>1.0200000000000001E-2</v>
      </c>
      <c r="I590" s="11">
        <f t="shared" si="51"/>
        <v>3.8974772419404767E-3</v>
      </c>
    </row>
    <row r="591" spans="1:9" hidden="1" outlineLevel="1" x14ac:dyDescent="0.3">
      <c r="A591" s="10" t="s">
        <v>594</v>
      </c>
      <c r="B591" s="11">
        <v>-7.8186502668187146E-3</v>
      </c>
      <c r="C591" s="11">
        <f t="shared" ref="C591:C654" si="54">B591-B$5</f>
        <v>-8.9661848695612341E-3</v>
      </c>
      <c r="D591" s="6">
        <f t="shared" ref="D591:D654" si="55">C591^2</f>
        <v>8.0392471115148804E-5</v>
      </c>
      <c r="E591" s="6">
        <f t="shared" si="52"/>
        <v>3.0473003403637738E-5</v>
      </c>
      <c r="F591" s="6">
        <f t="shared" si="53"/>
        <v>8.5160759233422366E-5</v>
      </c>
      <c r="G591" s="12">
        <f t="shared" ref="G591:G654" si="56">IFERROR(LN(_xlfn.GAMMA((B$11+1)/2)/(H591*SQRT(B$11*PI())*_xlfn.GAMMA(B$11/2))*(1 + D591/(H591^2*B$11))^(-(B$11+1)/2)),-10000)</f>
        <v>3.0751520405609871</v>
      </c>
      <c r="H591" s="18">
        <v>6.0000000000000001E-3</v>
      </c>
      <c r="I591" s="11">
        <f t="shared" ref="I591:I654" si="57">SQRT(F591)</f>
        <v>9.2282587324707347E-3</v>
      </c>
    </row>
    <row r="592" spans="1:9" hidden="1" outlineLevel="1" x14ac:dyDescent="0.3">
      <c r="A592" s="10" t="s">
        <v>595</v>
      </c>
      <c r="B592" s="11">
        <v>-3.6230542333227887E-2</v>
      </c>
      <c r="C592" s="11">
        <f t="shared" si="54"/>
        <v>-3.7378076935970408E-2</v>
      </c>
      <c r="D592" s="6">
        <f t="shared" si="55"/>
        <v>1.397120635431323E-3</v>
      </c>
      <c r="E592" s="6">
        <f t="shared" ref="E592:E655" si="58">D591</f>
        <v>8.0392471115148804E-5</v>
      </c>
      <c r="F592" s="6">
        <f t="shared" ref="F592:F655" si="59">B$6+B$7*E592+B$8*H591^2</f>
        <v>4.2203179599777327E-5</v>
      </c>
      <c r="G592" s="12">
        <f t="shared" si="56"/>
        <v>1.4666971304066592</v>
      </c>
      <c r="H592" s="18">
        <v>2.1999999999999999E-2</v>
      </c>
      <c r="I592" s="11">
        <f t="shared" si="57"/>
        <v>6.4963974324064666E-3</v>
      </c>
    </row>
    <row r="593" spans="1:9" hidden="1" outlineLevel="1" x14ac:dyDescent="0.3">
      <c r="A593" s="10" t="s">
        <v>596</v>
      </c>
      <c r="B593" s="11">
        <v>-3.1957860910830978E-2</v>
      </c>
      <c r="C593" s="11">
        <f t="shared" si="54"/>
        <v>-3.3105395513573499E-2</v>
      </c>
      <c r="D593" s="6">
        <f t="shared" si="55"/>
        <v>1.0959672121101324E-3</v>
      </c>
      <c r="E593" s="6">
        <f t="shared" si="58"/>
        <v>1.397120635431323E-3</v>
      </c>
      <c r="F593" s="6">
        <f t="shared" si="59"/>
        <v>6.0813065246548823E-4</v>
      </c>
      <c r="G593" s="12">
        <f t="shared" si="56"/>
        <v>1.6537636124922246</v>
      </c>
      <c r="H593" s="18">
        <v>2.0299999999999999E-2</v>
      </c>
      <c r="I593" s="11">
        <f t="shared" si="57"/>
        <v>2.4660305198141573E-2</v>
      </c>
    </row>
    <row r="594" spans="1:9" hidden="1" outlineLevel="1" x14ac:dyDescent="0.3">
      <c r="A594" s="10" t="s">
        <v>597</v>
      </c>
      <c r="B594" s="11">
        <v>-4.5807779917085697E-3</v>
      </c>
      <c r="C594" s="11">
        <f t="shared" si="54"/>
        <v>-5.7283125944510892E-3</v>
      </c>
      <c r="D594" s="6">
        <f t="shared" si="55"/>
        <v>3.2813565179746969E-5</v>
      </c>
      <c r="E594" s="6">
        <f t="shared" si="58"/>
        <v>1.0959672121101324E-3</v>
      </c>
      <c r="F594" s="6">
        <f t="shared" si="59"/>
        <v>5.0184226328442308E-4</v>
      </c>
      <c r="G594" s="12">
        <f t="shared" si="56"/>
        <v>3.0770114574989065</v>
      </c>
      <c r="H594" s="18">
        <v>1.72E-2</v>
      </c>
      <c r="I594" s="11">
        <f t="shared" si="57"/>
        <v>2.2401836158771074E-2</v>
      </c>
    </row>
    <row r="595" spans="1:9" hidden="1" outlineLevel="1" x14ac:dyDescent="0.3">
      <c r="A595" s="10" t="s">
        <v>598</v>
      </c>
      <c r="B595" s="11">
        <v>-4.5184258361153869E-2</v>
      </c>
      <c r="C595" s="11">
        <f t="shared" si="54"/>
        <v>-4.633179296389639E-2</v>
      </c>
      <c r="D595" s="6">
        <f t="shared" si="55"/>
        <v>2.146635039249359E-3</v>
      </c>
      <c r="E595" s="6">
        <f t="shared" si="58"/>
        <v>3.2813565179746969E-5</v>
      </c>
      <c r="F595" s="6">
        <f t="shared" si="59"/>
        <v>2.3086738177778012E-4</v>
      </c>
      <c r="G595" s="12">
        <f t="shared" si="56"/>
        <v>1.2012107181724536</v>
      </c>
      <c r="H595" s="18">
        <v>2.6499999999999999E-2</v>
      </c>
      <c r="I595" s="11">
        <f t="shared" si="57"/>
        <v>1.5194320708007322E-2</v>
      </c>
    </row>
    <row r="596" spans="1:9" hidden="1" outlineLevel="1" x14ac:dyDescent="0.3">
      <c r="A596" s="10" t="s">
        <v>599</v>
      </c>
      <c r="B596" s="11">
        <v>-1.3963021915283608E-2</v>
      </c>
      <c r="C596" s="11">
        <f t="shared" si="54"/>
        <v>-1.5110556518026128E-2</v>
      </c>
      <c r="D596" s="6">
        <f t="shared" si="55"/>
        <v>2.283289182844619E-4</v>
      </c>
      <c r="E596" s="6">
        <f t="shared" si="58"/>
        <v>2.146635039249359E-3</v>
      </c>
      <c r="F596" s="6">
        <f t="shared" si="59"/>
        <v>9.0241990401158391E-4</v>
      </c>
      <c r="G596" s="12">
        <f t="shared" si="56"/>
        <v>2.410476410828255</v>
      </c>
      <c r="H596" s="18">
        <v>3.15E-2</v>
      </c>
      <c r="I596" s="11">
        <f t="shared" si="57"/>
        <v>3.0040304659100646E-2</v>
      </c>
    </row>
    <row r="597" spans="1:9" hidden="1" outlineLevel="1" x14ac:dyDescent="0.3">
      <c r="A597" s="10" t="s">
        <v>600</v>
      </c>
      <c r="B597" s="11">
        <v>4.9670292164748414E-2</v>
      </c>
      <c r="C597" s="11">
        <f t="shared" si="54"/>
        <v>4.8522757562005893E-2</v>
      </c>
      <c r="D597" s="6">
        <f t="shared" si="55"/>
        <v>2.3544580014212002E-3</v>
      </c>
      <c r="E597" s="6">
        <f t="shared" si="58"/>
        <v>2.283289182844619E-4</v>
      </c>
      <c r="F597" s="6">
        <f t="shared" si="59"/>
        <v>7.9209073330200805E-4</v>
      </c>
      <c r="G597" s="12">
        <f t="shared" si="56"/>
        <v>0.97980506723814342</v>
      </c>
      <c r="H597" s="18">
        <v>2.5499999999999998E-2</v>
      </c>
      <c r="I597" s="11">
        <f t="shared" si="57"/>
        <v>2.8144106546522454E-2</v>
      </c>
    </row>
    <row r="598" spans="1:9" hidden="1" outlineLevel="1" x14ac:dyDescent="0.3">
      <c r="A598" s="10" t="s">
        <v>601</v>
      </c>
      <c r="B598" s="11">
        <v>-2.9872958593398762E-2</v>
      </c>
      <c r="C598" s="11">
        <f t="shared" si="54"/>
        <v>-3.102049319614128E-2</v>
      </c>
      <c r="D598" s="6">
        <f t="shared" si="55"/>
        <v>9.6227099813184745E-4</v>
      </c>
      <c r="E598" s="6">
        <f t="shared" si="58"/>
        <v>2.3544580014212002E-3</v>
      </c>
      <c r="F598" s="6">
        <f t="shared" si="59"/>
        <v>8.9877981020280886E-4</v>
      </c>
      <c r="G598" s="12">
        <f t="shared" si="56"/>
        <v>2.0337735497563219</v>
      </c>
      <c r="H598" s="18">
        <v>2.98E-2</v>
      </c>
      <c r="I598" s="11">
        <f t="shared" si="57"/>
        <v>2.9979656605818701E-2</v>
      </c>
    </row>
    <row r="599" spans="1:9" hidden="1" outlineLevel="1" x14ac:dyDescent="0.3">
      <c r="A599" s="10" t="s">
        <v>602</v>
      </c>
      <c r="B599" s="11">
        <v>4.4281457972907015E-2</v>
      </c>
      <c r="C599" s="11">
        <f t="shared" si="54"/>
        <v>4.3133923370164494E-2</v>
      </c>
      <c r="D599" s="6">
        <f t="shared" si="55"/>
        <v>1.8605353453032226E-3</v>
      </c>
      <c r="E599" s="6">
        <f t="shared" si="58"/>
        <v>9.6227099813184745E-4</v>
      </c>
      <c r="F599" s="6">
        <f t="shared" si="59"/>
        <v>8.3941148034577442E-4</v>
      </c>
      <c r="G599" s="12">
        <f t="shared" si="56"/>
        <v>1.1206969111062537</v>
      </c>
      <c r="H599" s="18">
        <v>2.29E-2</v>
      </c>
      <c r="I599" s="11">
        <f t="shared" si="57"/>
        <v>2.8972598784813459E-2</v>
      </c>
    </row>
    <row r="600" spans="1:9" hidden="1" outlineLevel="1" x14ac:dyDescent="0.3">
      <c r="A600" s="10" t="s">
        <v>603</v>
      </c>
      <c r="B600" s="11">
        <v>-3.6446093823130125E-2</v>
      </c>
      <c r="C600" s="11">
        <f t="shared" si="54"/>
        <v>-3.7593628425872647E-2</v>
      </c>
      <c r="D600" s="6">
        <f t="shared" si="55"/>
        <v>1.4132808982225799E-3</v>
      </c>
      <c r="E600" s="6">
        <f t="shared" si="58"/>
        <v>1.8605353453032226E-3</v>
      </c>
      <c r="F600" s="6">
        <f t="shared" si="59"/>
        <v>7.1847086750265947E-4</v>
      </c>
      <c r="G600" s="12">
        <f t="shared" si="56"/>
        <v>1.4185261016207995</v>
      </c>
      <c r="H600" s="18">
        <v>2.1600000000000001E-2</v>
      </c>
      <c r="I600" s="11">
        <f t="shared" si="57"/>
        <v>2.6804306883459222E-2</v>
      </c>
    </row>
    <row r="601" spans="1:9" hidden="1" outlineLevel="1" x14ac:dyDescent="0.3">
      <c r="A601" s="10" t="s">
        <v>604</v>
      </c>
      <c r="B601" s="11">
        <v>-9.8681100851074569E-3</v>
      </c>
      <c r="C601" s="11">
        <f t="shared" si="54"/>
        <v>-1.1015644687849976E-2</v>
      </c>
      <c r="D601" s="6">
        <f t="shared" si="55"/>
        <v>1.213444278889574E-4</v>
      </c>
      <c r="E601" s="6">
        <f t="shared" si="58"/>
        <v>1.4132808982225799E-3</v>
      </c>
      <c r="F601" s="6">
        <f t="shared" si="59"/>
        <v>5.976986773406647E-4</v>
      </c>
      <c r="G601" s="12">
        <f t="shared" si="56"/>
        <v>2.468832847384637</v>
      </c>
      <c r="H601" s="18">
        <v>3.1399999999999997E-2</v>
      </c>
      <c r="I601" s="11">
        <f t="shared" si="57"/>
        <v>2.444787674503994E-2</v>
      </c>
    </row>
    <row r="602" spans="1:9" hidden="1" outlineLevel="1" x14ac:dyDescent="0.3">
      <c r="A602" s="10" t="s">
        <v>605</v>
      </c>
      <c r="B602" s="11">
        <v>-8.1055214001164611E-2</v>
      </c>
      <c r="C602" s="11">
        <f t="shared" si="54"/>
        <v>-8.2202748603907125E-2</v>
      </c>
      <c r="D602" s="6">
        <f t="shared" si="55"/>
        <v>6.7572918780371546E-3</v>
      </c>
      <c r="E602" s="6">
        <f t="shared" si="58"/>
        <v>1.213444278889574E-4</v>
      </c>
      <c r="F602" s="6">
        <f t="shared" si="59"/>
        <v>7.6891982025663634E-4</v>
      </c>
      <c r="G602" s="12">
        <f t="shared" si="56"/>
        <v>0.39125343038548432</v>
      </c>
      <c r="H602" s="18">
        <v>4.2099999999999999E-2</v>
      </c>
      <c r="I602" s="11">
        <f t="shared" si="57"/>
        <v>2.7729403532291069E-2</v>
      </c>
    </row>
    <row r="603" spans="1:9" hidden="1" outlineLevel="1" x14ac:dyDescent="0.3">
      <c r="A603" s="10" t="s">
        <v>606</v>
      </c>
      <c r="B603" s="11">
        <v>4.7774977451961485E-2</v>
      </c>
      <c r="C603" s="11">
        <f t="shared" si="54"/>
        <v>4.6627442849218964E-2</v>
      </c>
      <c r="D603" s="6">
        <f t="shared" si="55"/>
        <v>2.1741184266571806E-3</v>
      </c>
      <c r="E603" s="6">
        <f t="shared" si="58"/>
        <v>6.7572918780371546E-3</v>
      </c>
      <c r="F603" s="6">
        <f t="shared" si="59"/>
        <v>2.5063748655813865E-3</v>
      </c>
      <c r="G603" s="12">
        <f t="shared" si="56"/>
        <v>1.6278216267459531</v>
      </c>
      <c r="H603" s="18">
        <v>4.6699999999999998E-2</v>
      </c>
      <c r="I603" s="11">
        <f t="shared" si="57"/>
        <v>5.0063708068633778E-2</v>
      </c>
    </row>
    <row r="604" spans="1:9" hidden="1" outlineLevel="1" x14ac:dyDescent="0.3">
      <c r="A604" s="10" t="s">
        <v>607</v>
      </c>
      <c r="B604" s="11">
        <v>-6.0339419690797341E-2</v>
      </c>
      <c r="C604" s="11">
        <f t="shared" si="54"/>
        <v>-6.1486954293539862E-2</v>
      </c>
      <c r="D604" s="6">
        <f t="shared" si="55"/>
        <v>3.7806455482958601E-3</v>
      </c>
      <c r="E604" s="6">
        <f t="shared" si="58"/>
        <v>2.1741184266571806E-3</v>
      </c>
      <c r="F604" s="6">
        <f t="shared" si="59"/>
        <v>2.0273370826255285E-3</v>
      </c>
      <c r="G604" s="12">
        <f t="shared" si="56"/>
        <v>0.68236286607664132</v>
      </c>
      <c r="H604" s="18">
        <v>3.15E-2</v>
      </c>
      <c r="I604" s="11">
        <f t="shared" si="57"/>
        <v>4.5025960096654556E-2</v>
      </c>
    </row>
    <row r="605" spans="1:9" hidden="1" outlineLevel="1" x14ac:dyDescent="0.3">
      <c r="A605" s="10" t="s">
        <v>608</v>
      </c>
      <c r="B605" s="11">
        <v>-0.10523211494326648</v>
      </c>
      <c r="C605" s="11">
        <f t="shared" si="54"/>
        <v>-0.10637964954600899</v>
      </c>
      <c r="D605" s="6">
        <f t="shared" si="55"/>
        <v>1.1316629837531691E-2</v>
      </c>
      <c r="E605" s="6">
        <f t="shared" si="58"/>
        <v>3.7806455482958601E-3</v>
      </c>
      <c r="F605" s="6">
        <f t="shared" si="59"/>
        <v>1.4032352592595694E-3</v>
      </c>
      <c r="G605" s="12">
        <f t="shared" si="56"/>
        <v>0.67134359200917681</v>
      </c>
      <c r="H605" s="18">
        <v>7.6300000000000007E-2</v>
      </c>
      <c r="I605" s="11">
        <f t="shared" si="57"/>
        <v>3.7459781890176153E-2</v>
      </c>
    </row>
    <row r="606" spans="1:9" hidden="1" outlineLevel="1" x14ac:dyDescent="0.3">
      <c r="A606" s="10" t="s">
        <v>609</v>
      </c>
      <c r="B606" s="11">
        <v>8.9501832380175089E-2</v>
      </c>
      <c r="C606" s="11">
        <f t="shared" si="54"/>
        <v>8.8354297777432575E-2</v>
      </c>
      <c r="D606" s="6">
        <f t="shared" si="55"/>
        <v>7.8064819357432265E-3</v>
      </c>
      <c r="E606" s="6">
        <f t="shared" si="58"/>
        <v>1.1316629837531691E-2</v>
      </c>
      <c r="F606" s="6">
        <f t="shared" si="59"/>
        <v>6.3584242408092125E-3</v>
      </c>
      <c r="G606" s="12">
        <f t="shared" si="56"/>
        <v>0.85877748038615032</v>
      </c>
      <c r="H606" s="18">
        <v>6.3500000000000001E-2</v>
      </c>
      <c r="I606" s="11">
        <f t="shared" si="57"/>
        <v>7.9739728120988798E-2</v>
      </c>
    </row>
    <row r="607" spans="1:9" hidden="1" outlineLevel="1" x14ac:dyDescent="0.3">
      <c r="A607" s="10" t="s">
        <v>610</v>
      </c>
      <c r="B607" s="11">
        <v>-0.13841813289127217</v>
      </c>
      <c r="C607" s="11">
        <f t="shared" si="54"/>
        <v>-0.13956566749401469</v>
      </c>
      <c r="D607" s="6">
        <f t="shared" si="55"/>
        <v>1.947857554304987E-2</v>
      </c>
      <c r="E607" s="6">
        <f t="shared" si="58"/>
        <v>7.8064819357432265E-3</v>
      </c>
      <c r="F607" s="6">
        <f t="shared" si="59"/>
        <v>4.3988895288643547E-3</v>
      </c>
      <c r="G607" s="12">
        <f t="shared" si="56"/>
        <v>0.49444190723159348</v>
      </c>
      <c r="H607" s="18">
        <v>0.11600000000000001</v>
      </c>
      <c r="I607" s="11">
        <f t="shared" si="57"/>
        <v>6.6324124787775038E-2</v>
      </c>
    </row>
    <row r="608" spans="1:9" hidden="1" outlineLevel="1" x14ac:dyDescent="0.3">
      <c r="A608" s="10" t="s">
        <v>611</v>
      </c>
      <c r="B608" s="11">
        <v>5.0648710577255597E-2</v>
      </c>
      <c r="C608" s="11">
        <f t="shared" si="54"/>
        <v>4.9501175974513076E-2</v>
      </c>
      <c r="D608" s="6">
        <f t="shared" si="55"/>
        <v>2.4503664228597106E-3</v>
      </c>
      <c r="E608" s="6">
        <f t="shared" si="58"/>
        <v>1.947857554304987E-2</v>
      </c>
      <c r="F608" s="6">
        <f t="shared" si="59"/>
        <v>1.3546219284532769E-2</v>
      </c>
      <c r="G608" s="12">
        <f t="shared" si="56"/>
        <v>1.5674264495682211</v>
      </c>
      <c r="H608" s="18">
        <v>4.8300000000000003E-2</v>
      </c>
      <c r="I608" s="11">
        <f t="shared" si="57"/>
        <v>0.11638822657181769</v>
      </c>
    </row>
    <row r="609" spans="1:9" hidden="1" outlineLevel="1" x14ac:dyDescent="0.3">
      <c r="A609" s="10" t="s">
        <v>612</v>
      </c>
      <c r="B609" s="11">
        <v>-6.509737769858967E-2</v>
      </c>
      <c r="C609" s="11">
        <f t="shared" si="54"/>
        <v>-6.6244912301332184E-2</v>
      </c>
      <c r="D609" s="6">
        <f t="shared" si="55"/>
        <v>4.388388405811192E-3</v>
      </c>
      <c r="E609" s="6">
        <f t="shared" si="58"/>
        <v>2.4503664228597106E-3</v>
      </c>
      <c r="F609" s="6">
        <f t="shared" si="59"/>
        <v>2.1900153405990282E-3</v>
      </c>
      <c r="G609" s="12">
        <f t="shared" si="56"/>
        <v>1.2599278560623524</v>
      </c>
      <c r="H609" s="18">
        <v>7.5999999999999998E-2</v>
      </c>
      <c r="I609" s="11">
        <f t="shared" si="57"/>
        <v>4.679759973117241E-2</v>
      </c>
    </row>
    <row r="610" spans="1:9" hidden="1" outlineLevel="1" x14ac:dyDescent="0.3">
      <c r="A610" s="10" t="s">
        <v>613</v>
      </c>
      <c r="B610" s="11">
        <v>9.4168395607422874E-3</v>
      </c>
      <c r="C610" s="11">
        <f t="shared" si="54"/>
        <v>8.2693049579997679E-3</v>
      </c>
      <c r="D610" s="6">
        <f t="shared" si="55"/>
        <v>6.8381404488399543E-5</v>
      </c>
      <c r="E610" s="6">
        <f t="shared" si="58"/>
        <v>4.388388405811192E-3</v>
      </c>
      <c r="F610" s="6">
        <f t="shared" si="59"/>
        <v>5.1318679809383523E-3</v>
      </c>
      <c r="G610" s="12">
        <f t="shared" si="56"/>
        <v>2.2057105207998342</v>
      </c>
      <c r="H610" s="18">
        <v>4.2700000000000002E-2</v>
      </c>
      <c r="I610" s="11">
        <f t="shared" si="57"/>
        <v>7.1637057316296521E-2</v>
      </c>
    </row>
    <row r="611" spans="1:9" hidden="1" outlineLevel="1" x14ac:dyDescent="0.3">
      <c r="A611" s="10" t="s">
        <v>614</v>
      </c>
      <c r="B611" s="11">
        <v>-4.6528146886570504E-2</v>
      </c>
      <c r="C611" s="11">
        <f t="shared" si="54"/>
        <v>-4.7675681489313025E-2</v>
      </c>
      <c r="D611" s="6">
        <f t="shared" si="55"/>
        <v>2.2729706054704247E-3</v>
      </c>
      <c r="E611" s="6">
        <f t="shared" si="58"/>
        <v>6.8381404488399543E-5</v>
      </c>
      <c r="F611" s="6">
        <f t="shared" si="59"/>
        <v>1.3941529252319599E-3</v>
      </c>
      <c r="G611" s="12">
        <f t="shared" si="56"/>
        <v>1.5602467778030262</v>
      </c>
      <c r="H611" s="18">
        <v>3.8899999999999997E-2</v>
      </c>
      <c r="I611" s="11">
        <f t="shared" si="57"/>
        <v>3.7338357291556892E-2</v>
      </c>
    </row>
    <row r="612" spans="1:9" hidden="1" outlineLevel="1" x14ac:dyDescent="0.3">
      <c r="A612" s="10" t="s">
        <v>615</v>
      </c>
      <c r="B612" s="11">
        <v>-3.0826535972919171E-2</v>
      </c>
      <c r="C612" s="11">
        <f t="shared" si="54"/>
        <v>-3.1974070575661692E-2</v>
      </c>
      <c r="D612" s="6">
        <f t="shared" si="55"/>
        <v>1.0223411891773948E-3</v>
      </c>
      <c r="E612" s="6">
        <f t="shared" si="58"/>
        <v>2.2729706054704247E-3</v>
      </c>
      <c r="F612" s="6">
        <f t="shared" si="59"/>
        <v>1.5385223397444937E-3</v>
      </c>
      <c r="G612" s="12">
        <f t="shared" si="56"/>
        <v>2.0050873115293881</v>
      </c>
      <c r="H612" s="18">
        <v>3.2000000000000001E-2</v>
      </c>
      <c r="I612" s="11">
        <f t="shared" si="57"/>
        <v>3.9224002087299731E-2</v>
      </c>
    </row>
    <row r="613" spans="1:9" hidden="1" outlineLevel="1" x14ac:dyDescent="0.3">
      <c r="A613" s="10" t="s">
        <v>616</v>
      </c>
      <c r="B613" s="11">
        <v>0.10764325460977037</v>
      </c>
      <c r="C613" s="11">
        <f t="shared" si="54"/>
        <v>0.10649572000702785</v>
      </c>
      <c r="D613" s="6">
        <f t="shared" si="55"/>
        <v>1.1341338379815272E-2</v>
      </c>
      <c r="E613" s="6">
        <f t="shared" si="58"/>
        <v>1.0223411891773948E-3</v>
      </c>
      <c r="F613" s="6">
        <f t="shared" si="59"/>
        <v>9.5274667490784313E-4</v>
      </c>
      <c r="G613" s="12">
        <f t="shared" si="56"/>
        <v>0.44646912583640147</v>
      </c>
      <c r="H613" s="18">
        <v>6.3700000000000007E-2</v>
      </c>
      <c r="I613" s="11">
        <f t="shared" si="57"/>
        <v>3.0866594805838934E-2</v>
      </c>
    </row>
    <row r="614" spans="1:9" hidden="1" outlineLevel="1" x14ac:dyDescent="0.3">
      <c r="A614" s="10" t="s">
        <v>617</v>
      </c>
      <c r="B614" s="11">
        <v>2.3656254525726856E-2</v>
      </c>
      <c r="C614" s="11">
        <f t="shared" si="54"/>
        <v>2.2508719922984338E-2</v>
      </c>
      <c r="D614" s="6">
        <f t="shared" si="55"/>
        <v>5.0664247257135202E-4</v>
      </c>
      <c r="E614" s="6">
        <f t="shared" si="58"/>
        <v>1.1341338379815272E-2</v>
      </c>
      <c r="F614" s="6">
        <f t="shared" si="59"/>
        <v>5.0263030341223709E-3</v>
      </c>
      <c r="G614" s="12">
        <f t="shared" si="56"/>
        <v>1.976875928232616</v>
      </c>
      <c r="H614" s="18">
        <v>4.9099999999999998E-2</v>
      </c>
      <c r="I614" s="11">
        <f t="shared" si="57"/>
        <v>7.0896424692098337E-2</v>
      </c>
    </row>
    <row r="615" spans="1:9" hidden="1" outlineLevel="1" x14ac:dyDescent="0.3">
      <c r="A615" s="10" t="s">
        <v>618</v>
      </c>
      <c r="B615" s="11">
        <v>6.18041671798207E-2</v>
      </c>
      <c r="C615" s="11">
        <f t="shared" si="54"/>
        <v>6.0656632577078179E-2</v>
      </c>
      <c r="D615" s="6">
        <f t="shared" si="55"/>
        <v>3.679227075590662E-3</v>
      </c>
      <c r="E615" s="6">
        <f t="shared" si="58"/>
        <v>5.0664247257135202E-4</v>
      </c>
      <c r="F615" s="6">
        <f t="shared" si="59"/>
        <v>1.9146455748525531E-3</v>
      </c>
      <c r="G615" s="12">
        <f t="shared" si="56"/>
        <v>0.15318516186708864</v>
      </c>
      <c r="H615" s="18">
        <v>2.5999999999999999E-2</v>
      </c>
      <c r="I615" s="11">
        <f t="shared" si="57"/>
        <v>4.3756663205191428E-2</v>
      </c>
    </row>
    <row r="616" spans="1:9" hidden="1" outlineLevel="1" x14ac:dyDescent="0.3">
      <c r="A616" s="10" t="s">
        <v>619</v>
      </c>
      <c r="B616" s="11">
        <v>-4.1436647532064323E-2</v>
      </c>
      <c r="C616" s="11">
        <f t="shared" si="54"/>
        <v>-4.2584182134806844E-2</v>
      </c>
      <c r="D616" s="6">
        <f t="shared" si="55"/>
        <v>1.8134125680904023E-3</v>
      </c>
      <c r="E616" s="6">
        <f t="shared" si="58"/>
        <v>3.679227075590662E-3</v>
      </c>
      <c r="F616" s="6">
        <f t="shared" si="59"/>
        <v>1.1462022625397545E-3</v>
      </c>
      <c r="G616" s="12">
        <f t="shared" si="56"/>
        <v>1.7115732274826163</v>
      </c>
      <c r="H616" s="18">
        <v>3.9199999999999999E-2</v>
      </c>
      <c r="I616" s="11">
        <f t="shared" si="57"/>
        <v>3.3855609026271473E-2</v>
      </c>
    </row>
    <row r="617" spans="1:9" hidden="1" outlineLevel="1" x14ac:dyDescent="0.3">
      <c r="A617" s="10" t="s">
        <v>620</v>
      </c>
      <c r="B617" s="11">
        <v>3.142356243372308E-2</v>
      </c>
      <c r="C617" s="11">
        <f t="shared" si="54"/>
        <v>3.0276027830980559E-2</v>
      </c>
      <c r="D617" s="6">
        <f t="shared" si="55"/>
        <v>9.1663786122230938E-4</v>
      </c>
      <c r="E617" s="6">
        <f t="shared" si="58"/>
        <v>1.8134125680904023E-3</v>
      </c>
      <c r="F617" s="6">
        <f t="shared" si="59"/>
        <v>1.4772095733309564E-3</v>
      </c>
      <c r="G617" s="12">
        <f t="shared" si="56"/>
        <v>1.8713671098963247</v>
      </c>
      <c r="H617" s="18">
        <v>2.0500000000000001E-2</v>
      </c>
      <c r="I617" s="11">
        <f t="shared" si="57"/>
        <v>3.8434484168919925E-2</v>
      </c>
    </row>
    <row r="618" spans="1:9" hidden="1" outlineLevel="1" x14ac:dyDescent="0.3">
      <c r="A618" s="10" t="s">
        <v>621</v>
      </c>
      <c r="B618" s="11">
        <v>-1.8548315177016054E-2</v>
      </c>
      <c r="C618" s="11">
        <f t="shared" si="54"/>
        <v>-1.9695849779758572E-2</v>
      </c>
      <c r="D618" s="6">
        <f t="shared" si="55"/>
        <v>3.8792649854681578E-4</v>
      </c>
      <c r="E618" s="6">
        <f t="shared" si="58"/>
        <v>9.1663786122230938E-4</v>
      </c>
      <c r="F618" s="6">
        <f t="shared" si="59"/>
        <v>4.7717209849078068E-4</v>
      </c>
      <c r="G618" s="12">
        <f t="shared" si="56"/>
        <v>2.4879235562138091</v>
      </c>
      <c r="H618" s="18">
        <v>1.89E-2</v>
      </c>
      <c r="I618" s="11">
        <f t="shared" si="57"/>
        <v>2.184426923682229E-2</v>
      </c>
    </row>
    <row r="619" spans="1:9" hidden="1" outlineLevel="1" x14ac:dyDescent="0.3">
      <c r="A619" s="10" t="s">
        <v>622</v>
      </c>
      <c r="B619" s="11">
        <v>-4.5441078470197842E-2</v>
      </c>
      <c r="C619" s="11">
        <f t="shared" si="54"/>
        <v>-4.6588613072940363E-2</v>
      </c>
      <c r="D619" s="6">
        <f t="shared" si="55"/>
        <v>2.1704988680601497E-3</v>
      </c>
      <c r="E619" s="6">
        <f t="shared" si="58"/>
        <v>3.8792649854681578E-4</v>
      </c>
      <c r="F619" s="6">
        <f t="shared" si="59"/>
        <v>3.3845412640838048E-4</v>
      </c>
      <c r="G619" s="12">
        <f t="shared" si="56"/>
        <v>1.5843904936854014</v>
      </c>
      <c r="H619" s="18">
        <v>3.8100000000000002E-2</v>
      </c>
      <c r="I619" s="11">
        <f t="shared" si="57"/>
        <v>1.8397122775270607E-2</v>
      </c>
    </row>
    <row r="620" spans="1:9" hidden="1" outlineLevel="1" x14ac:dyDescent="0.3">
      <c r="A620" s="10" t="s">
        <v>623</v>
      </c>
      <c r="B620" s="11">
        <v>2.2189949106104723E-2</v>
      </c>
      <c r="C620" s="11">
        <f t="shared" si="54"/>
        <v>2.1042414503362201E-2</v>
      </c>
      <c r="D620" s="6">
        <f t="shared" si="55"/>
        <v>4.427832081313079E-4</v>
      </c>
      <c r="E620" s="6">
        <f t="shared" si="58"/>
        <v>2.1704988680601497E-3</v>
      </c>
      <c r="F620" s="6">
        <f t="shared" si="59"/>
        <v>1.4742260254948731E-3</v>
      </c>
      <c r="G620" s="12">
        <f t="shared" si="56"/>
        <v>2.4061525137356354</v>
      </c>
      <c r="H620" s="18">
        <v>1.8499999999999999E-2</v>
      </c>
      <c r="I620" s="11">
        <f t="shared" si="57"/>
        <v>3.8395651127372137E-2</v>
      </c>
    </row>
    <row r="621" spans="1:9" hidden="1" outlineLevel="1" x14ac:dyDescent="0.3">
      <c r="A621" s="10" t="s">
        <v>624</v>
      </c>
      <c r="B621" s="11">
        <v>-1.6998019348138382E-2</v>
      </c>
      <c r="C621" s="11">
        <f t="shared" si="54"/>
        <v>-1.8145553950880904E-2</v>
      </c>
      <c r="D621" s="6">
        <f t="shared" si="55"/>
        <v>3.2926112818432954E-4</v>
      </c>
      <c r="E621" s="6">
        <f t="shared" si="58"/>
        <v>4.427832081313079E-4</v>
      </c>
      <c r="F621" s="6">
        <f t="shared" si="59"/>
        <v>3.365583310346232E-4</v>
      </c>
      <c r="G621" s="12">
        <f t="shared" si="56"/>
        <v>2.5715815574582424</v>
      </c>
      <c r="H621" s="18">
        <v>1.8100000000000002E-2</v>
      </c>
      <c r="I621" s="11">
        <f t="shared" si="57"/>
        <v>1.8345526185820433E-2</v>
      </c>
    </row>
    <row r="622" spans="1:9" hidden="1" outlineLevel="1" x14ac:dyDescent="0.3">
      <c r="A622" s="10" t="s">
        <v>625</v>
      </c>
      <c r="B622" s="11">
        <v>7.4462295012445459E-2</v>
      </c>
      <c r="C622" s="11">
        <f t="shared" si="54"/>
        <v>7.3314760409702945E-2</v>
      </c>
      <c r="D622" s="6">
        <f t="shared" si="55"/>
        <v>5.3750540939321466E-3</v>
      </c>
      <c r="E622" s="6">
        <f t="shared" si="58"/>
        <v>3.2926112818432954E-4</v>
      </c>
      <c r="F622" s="6">
        <f t="shared" si="59"/>
        <v>3.0593688617042505E-4</v>
      </c>
      <c r="G622" s="12">
        <f t="shared" si="56"/>
        <v>0.47573813046421037</v>
      </c>
      <c r="H622" s="18">
        <v>3.7100000000000001E-2</v>
      </c>
      <c r="I622" s="11">
        <f t="shared" si="57"/>
        <v>1.7491051602760339E-2</v>
      </c>
    </row>
    <row r="623" spans="1:9" hidden="1" outlineLevel="1" x14ac:dyDescent="0.3">
      <c r="A623" s="10" t="s">
        <v>626</v>
      </c>
      <c r="B623" s="11">
        <v>-1.1527811069957925E-3</v>
      </c>
      <c r="C623" s="11">
        <f t="shared" si="54"/>
        <v>-2.3003157097383122E-3</v>
      </c>
      <c r="D623" s="6">
        <f t="shared" si="55"/>
        <v>5.2914523644688747E-6</v>
      </c>
      <c r="E623" s="6">
        <f t="shared" si="58"/>
        <v>5.3750540939321466E-3</v>
      </c>
      <c r="F623" s="6">
        <f t="shared" si="59"/>
        <v>1.9685712331120458E-3</v>
      </c>
      <c r="G623" s="12">
        <f t="shared" si="56"/>
        <v>2.2472774137672227</v>
      </c>
      <c r="H623" s="18">
        <v>4.1700000000000001E-2</v>
      </c>
      <c r="I623" s="11">
        <f t="shared" si="57"/>
        <v>4.4368583852902564E-2</v>
      </c>
    </row>
    <row r="624" spans="1:9" hidden="1" outlineLevel="1" x14ac:dyDescent="0.3">
      <c r="A624" s="10" t="s">
        <v>627</v>
      </c>
      <c r="B624" s="11">
        <v>3.3839352835415878E-2</v>
      </c>
      <c r="C624" s="11">
        <f t="shared" si="54"/>
        <v>3.2691818232673357E-2</v>
      </c>
      <c r="D624" s="6">
        <f t="shared" si="55"/>
        <v>1.0687549793581541E-3</v>
      </c>
      <c r="E624" s="6">
        <f t="shared" si="58"/>
        <v>5.2914523644688747E-6</v>
      </c>
      <c r="F624" s="6">
        <f t="shared" si="59"/>
        <v>1.319359060805375E-3</v>
      </c>
      <c r="G624" s="12">
        <f t="shared" si="56"/>
        <v>1.829450940586612</v>
      </c>
      <c r="H624" s="18">
        <v>2.29E-2</v>
      </c>
      <c r="I624" s="11">
        <f t="shared" si="57"/>
        <v>3.6322982542811307E-2</v>
      </c>
    </row>
    <row r="625" spans="1:9" hidden="1" outlineLevel="1" x14ac:dyDescent="0.3">
      <c r="A625" s="10" t="s">
        <v>628</v>
      </c>
      <c r="B625" s="11">
        <v>1.2122404240945702E-2</v>
      </c>
      <c r="C625" s="11">
        <f t="shared" si="54"/>
        <v>1.0974869638203183E-2</v>
      </c>
      <c r="D625" s="6">
        <f t="shared" si="55"/>
        <v>1.2044776357555406E-4</v>
      </c>
      <c r="E625" s="6">
        <f t="shared" si="58"/>
        <v>1.0687549793581541E-3</v>
      </c>
      <c r="F625" s="6">
        <f t="shared" si="59"/>
        <v>5.8225208781396639E-4</v>
      </c>
      <c r="G625" s="12">
        <f t="shared" si="56"/>
        <v>2.9008591710928178</v>
      </c>
      <c r="H625" s="18">
        <v>1.7899999999999999E-2</v>
      </c>
      <c r="I625" s="11">
        <f t="shared" si="57"/>
        <v>2.412990028603447E-2</v>
      </c>
    </row>
    <row r="626" spans="1:9" hidden="1" outlineLevel="1" x14ac:dyDescent="0.3">
      <c r="A626" s="10" t="s">
        <v>629</v>
      </c>
      <c r="B626" s="11">
        <v>-1.3950513806173787E-2</v>
      </c>
      <c r="C626" s="11">
        <f t="shared" si="54"/>
        <v>-1.5098048408916306E-2</v>
      </c>
      <c r="D626" s="6">
        <f t="shared" si="55"/>
        <v>2.2795106575798022E-4</v>
      </c>
      <c r="E626" s="6">
        <f t="shared" si="58"/>
        <v>1.2044776357555406E-4</v>
      </c>
      <c r="F626" s="6">
        <f t="shared" si="59"/>
        <v>2.6455782141803554E-4</v>
      </c>
      <c r="G626" s="12">
        <f t="shared" si="56"/>
        <v>2.7362469838154739</v>
      </c>
      <c r="H626" s="18">
        <v>1.7500000000000002E-2</v>
      </c>
      <c r="I626" s="11">
        <f t="shared" si="57"/>
        <v>1.626523351870595E-2</v>
      </c>
    </row>
    <row r="627" spans="1:9" hidden="1" outlineLevel="1" x14ac:dyDescent="0.3">
      <c r="A627" s="10" t="s">
        <v>630</v>
      </c>
      <c r="B627" s="11">
        <v>2.3616802824349435E-2</v>
      </c>
      <c r="C627" s="11">
        <f t="shared" si="54"/>
        <v>2.2469268221606914E-2</v>
      </c>
      <c r="D627" s="6">
        <f t="shared" si="55"/>
        <v>5.0486801441451429E-4</v>
      </c>
      <c r="E627" s="6">
        <f t="shared" si="58"/>
        <v>2.2795106575798022E-4</v>
      </c>
      <c r="F627" s="6">
        <f t="shared" si="59"/>
        <v>2.7232546915585188E-4</v>
      </c>
      <c r="G627" s="12">
        <f t="shared" si="56"/>
        <v>2.1685674754639748</v>
      </c>
      <c r="H627" s="18">
        <v>1.52E-2</v>
      </c>
      <c r="I627" s="11">
        <f t="shared" si="57"/>
        <v>1.6502286785650404E-2</v>
      </c>
    </row>
    <row r="628" spans="1:9" hidden="1" outlineLevel="1" x14ac:dyDescent="0.3">
      <c r="A628" s="10" t="s">
        <v>631</v>
      </c>
      <c r="B628" s="11">
        <v>-1.8772792526868823E-2</v>
      </c>
      <c r="C628" s="11">
        <f t="shared" si="54"/>
        <v>-1.9920327129611344E-2</v>
      </c>
      <c r="D628" s="6">
        <f t="shared" si="55"/>
        <v>3.9681943295072971E-4</v>
      </c>
      <c r="E628" s="6">
        <f t="shared" si="58"/>
        <v>5.0486801441451429E-4</v>
      </c>
      <c r="F628" s="6">
        <f t="shared" si="59"/>
        <v>2.6298893746866208E-4</v>
      </c>
      <c r="G628" s="12">
        <f t="shared" si="56"/>
        <v>2.4780167785637826</v>
      </c>
      <c r="H628" s="18">
        <v>1.9599999999999999E-2</v>
      </c>
      <c r="I628" s="11">
        <f t="shared" si="57"/>
        <v>1.6216933664187631E-2</v>
      </c>
    </row>
    <row r="629" spans="1:9" hidden="1" outlineLevel="1" x14ac:dyDescent="0.3">
      <c r="A629" s="10" t="s">
        <v>632</v>
      </c>
      <c r="B629" s="11">
        <v>1.4170309222267476E-3</v>
      </c>
      <c r="C629" s="11">
        <f t="shared" si="54"/>
        <v>2.6949631948422806E-4</v>
      </c>
      <c r="D629" s="6">
        <f t="shared" si="55"/>
        <v>7.2628266215545128E-8</v>
      </c>
      <c r="E629" s="6">
        <f t="shared" si="58"/>
        <v>3.9681943295072971E-4</v>
      </c>
      <c r="F629" s="6">
        <f t="shared" si="59"/>
        <v>3.6040087263815063E-4</v>
      </c>
      <c r="G629" s="12">
        <f t="shared" si="56"/>
        <v>3.3913804419232885</v>
      </c>
      <c r="H629" s="18">
        <v>1.3299999999999999E-2</v>
      </c>
      <c r="I629" s="11">
        <f t="shared" si="57"/>
        <v>1.8984226943390418E-2</v>
      </c>
    </row>
    <row r="630" spans="1:9" hidden="1" outlineLevel="1" x14ac:dyDescent="0.3">
      <c r="A630" s="10" t="s">
        <v>633</v>
      </c>
      <c r="B630" s="11">
        <v>2.9504337372522445E-2</v>
      </c>
      <c r="C630" s="11">
        <f t="shared" si="54"/>
        <v>2.8356802769779928E-2</v>
      </c>
      <c r="D630" s="6">
        <f t="shared" si="55"/>
        <v>8.0410826332419859E-4</v>
      </c>
      <c r="E630" s="6">
        <f t="shared" si="58"/>
        <v>7.2628266215545128E-8</v>
      </c>
      <c r="F630" s="6">
        <f t="shared" si="59"/>
        <v>1.3512038783400603E-4</v>
      </c>
      <c r="G630" s="12">
        <f t="shared" si="56"/>
        <v>1.3802648016876122</v>
      </c>
      <c r="H630" s="18">
        <v>1.41E-2</v>
      </c>
      <c r="I630" s="11">
        <f t="shared" si="57"/>
        <v>1.1624129551669924E-2</v>
      </c>
    </row>
    <row r="631" spans="1:9" hidden="1" outlineLevel="1" x14ac:dyDescent="0.3">
      <c r="A631" s="10" t="s">
        <v>634</v>
      </c>
      <c r="B631" s="11">
        <v>-2.472515928172795E-2</v>
      </c>
      <c r="C631" s="11">
        <f t="shared" si="54"/>
        <v>-2.5872693884470471E-2</v>
      </c>
      <c r="D631" s="6">
        <f t="shared" si="55"/>
        <v>6.6939628883951573E-4</v>
      </c>
      <c r="E631" s="6">
        <f t="shared" si="58"/>
        <v>8.0410826332419859E-4</v>
      </c>
      <c r="F631" s="6">
        <f t="shared" si="59"/>
        <v>2.9005374340481077E-4</v>
      </c>
      <c r="G631" s="12">
        <f t="shared" si="56"/>
        <v>0.83061663472765357</v>
      </c>
      <c r="H631" s="18">
        <v>1.06E-2</v>
      </c>
      <c r="I631" s="11">
        <f t="shared" si="57"/>
        <v>1.7030964253523954E-2</v>
      </c>
    </row>
    <row r="632" spans="1:9" hidden="1" outlineLevel="1" x14ac:dyDescent="0.3">
      <c r="A632" s="10" t="s">
        <v>635</v>
      </c>
      <c r="B632" s="11">
        <v>-2.7066970650833508E-2</v>
      </c>
      <c r="C632" s="11">
        <f t="shared" si="54"/>
        <v>-2.8214505253576029E-2</v>
      </c>
      <c r="D632" s="6">
        <f t="shared" si="55"/>
        <v>7.9605830670406936E-4</v>
      </c>
      <c r="E632" s="6">
        <f t="shared" si="58"/>
        <v>6.6939628883951573E-4</v>
      </c>
      <c r="F632" s="6">
        <f t="shared" si="59"/>
        <v>2.0138490601930267E-4</v>
      </c>
      <c r="G632" s="12">
        <f t="shared" si="56"/>
        <v>1.5774296394749334</v>
      </c>
      <c r="H632" s="18">
        <v>1.52E-2</v>
      </c>
      <c r="I632" s="11">
        <f t="shared" si="57"/>
        <v>1.4191014974951675E-2</v>
      </c>
    </row>
    <row r="633" spans="1:9" hidden="1" outlineLevel="1" x14ac:dyDescent="0.3">
      <c r="A633" s="10" t="s">
        <v>636</v>
      </c>
      <c r="B633" s="11">
        <v>1.9656206496477275E-2</v>
      </c>
      <c r="C633" s="11">
        <f t="shared" si="54"/>
        <v>1.8508671893734757E-2</v>
      </c>
      <c r="D633" s="6">
        <f t="shared" si="55"/>
        <v>3.4257093526992698E-4</v>
      </c>
      <c r="E633" s="6">
        <f t="shared" si="58"/>
        <v>7.9605830670406936E-4</v>
      </c>
      <c r="F633" s="6">
        <f t="shared" si="59"/>
        <v>3.1308564102297694E-4</v>
      </c>
      <c r="G633" s="12">
        <f t="shared" si="56"/>
        <v>2.5487206602036365</v>
      </c>
      <c r="H633" s="18">
        <v>1.9599999999999999E-2</v>
      </c>
      <c r="I633" s="11">
        <f t="shared" si="57"/>
        <v>1.7694226205827057E-2</v>
      </c>
    </row>
    <row r="634" spans="1:9" hidden="1" outlineLevel="1" x14ac:dyDescent="0.3">
      <c r="A634" s="10" t="s">
        <v>637</v>
      </c>
      <c r="B634" s="11">
        <v>1.6786168464746998E-3</v>
      </c>
      <c r="C634" s="11">
        <f t="shared" si="54"/>
        <v>5.3108224373218027E-4</v>
      </c>
      <c r="D634" s="6">
        <f t="shared" si="55"/>
        <v>2.8204834960760692E-7</v>
      </c>
      <c r="E634" s="6">
        <f t="shared" si="58"/>
        <v>3.4257093526992698E-4</v>
      </c>
      <c r="F634" s="6">
        <f t="shared" si="59"/>
        <v>3.5106790042532804E-4</v>
      </c>
      <c r="G634" s="12">
        <f t="shared" si="56"/>
        <v>3.3183822800968135</v>
      </c>
      <c r="H634" s="18">
        <v>1.43E-2</v>
      </c>
      <c r="I634" s="11">
        <f t="shared" si="57"/>
        <v>1.873680603585702E-2</v>
      </c>
    </row>
    <row r="635" spans="1:9" hidden="1" outlineLevel="1" x14ac:dyDescent="0.3">
      <c r="A635" s="10" t="s">
        <v>638</v>
      </c>
      <c r="B635" s="11">
        <v>1.0996392725688206E-2</v>
      </c>
      <c r="C635" s="11">
        <f t="shared" si="54"/>
        <v>9.8488581229456869E-3</v>
      </c>
      <c r="D635" s="6">
        <f t="shared" si="55"/>
        <v>9.7000006325913236E-5</v>
      </c>
      <c r="E635" s="6">
        <f t="shared" si="58"/>
        <v>2.8204834960760692E-7</v>
      </c>
      <c r="F635" s="6">
        <f t="shared" si="59"/>
        <v>1.5606563990652313E-4</v>
      </c>
      <c r="G635" s="12">
        <f t="shared" si="56"/>
        <v>3.1322166250820946</v>
      </c>
      <c r="H635" s="18">
        <v>1.26E-2</v>
      </c>
      <c r="I635" s="11">
        <f t="shared" si="57"/>
        <v>1.249262341970345E-2</v>
      </c>
    </row>
    <row r="636" spans="1:9" hidden="1" outlineLevel="1" x14ac:dyDescent="0.3">
      <c r="A636" s="10" t="s">
        <v>639</v>
      </c>
      <c r="B636" s="11">
        <v>1.4966554005730682E-2</v>
      </c>
      <c r="C636" s="11">
        <f t="shared" si="54"/>
        <v>1.3819019402988162E-2</v>
      </c>
      <c r="D636" s="6">
        <f t="shared" si="55"/>
        <v>1.9096529726016329E-4</v>
      </c>
      <c r="E636" s="6">
        <f t="shared" si="58"/>
        <v>9.7000006325913236E-5</v>
      </c>
      <c r="F636" s="6">
        <f t="shared" si="59"/>
        <v>1.3806094697017078E-4</v>
      </c>
      <c r="G636" s="12">
        <f t="shared" si="56"/>
        <v>2.6102580060948961</v>
      </c>
      <c r="H636" s="18">
        <v>8.9999999999999993E-3</v>
      </c>
      <c r="I636" s="11">
        <f t="shared" si="57"/>
        <v>1.174993391343844E-2</v>
      </c>
    </row>
    <row r="637" spans="1:9" hidden="1" outlineLevel="1" x14ac:dyDescent="0.3">
      <c r="A637" s="10" t="s">
        <v>640</v>
      </c>
      <c r="B637" s="11">
        <v>-1.3363650584148081E-3</v>
      </c>
      <c r="C637" s="11">
        <f t="shared" si="54"/>
        <v>-2.4838996611573276E-3</v>
      </c>
      <c r="D637" s="6">
        <f t="shared" si="55"/>
        <v>6.1697575266974868E-6</v>
      </c>
      <c r="E637" s="6">
        <f t="shared" si="58"/>
        <v>1.9096529726016329E-4</v>
      </c>
      <c r="F637" s="6">
        <f t="shared" si="59"/>
        <v>9.5317377069293157E-5</v>
      </c>
      <c r="G637" s="12">
        <f t="shared" si="56"/>
        <v>3.2570852538309416</v>
      </c>
      <c r="H637" s="18">
        <v>1.4999999999999999E-2</v>
      </c>
      <c r="I637" s="11">
        <f t="shared" si="57"/>
        <v>9.7630618695823679E-3</v>
      </c>
    </row>
    <row r="638" spans="1:9" hidden="1" outlineLevel="1" x14ac:dyDescent="0.3">
      <c r="A638" s="10" t="s">
        <v>641</v>
      </c>
      <c r="B638" s="11">
        <v>2.1845765519901902E-2</v>
      </c>
      <c r="C638" s="11">
        <f t="shared" si="54"/>
        <v>2.0698230917159381E-2</v>
      </c>
      <c r="D638" s="6">
        <f t="shared" si="55"/>
        <v>4.2841676310005248E-4</v>
      </c>
      <c r="E638" s="6">
        <f t="shared" si="58"/>
        <v>6.1697575266974868E-6</v>
      </c>
      <c r="F638" s="6">
        <f t="shared" si="59"/>
        <v>1.7261654507887426E-4</v>
      </c>
      <c r="G638" s="12">
        <f t="shared" si="56"/>
        <v>2.4176953741363425</v>
      </c>
      <c r="H638" s="18">
        <v>1.7899999999999999E-2</v>
      </c>
      <c r="I638" s="11">
        <f t="shared" si="57"/>
        <v>1.3138361582742128E-2</v>
      </c>
    </row>
    <row r="639" spans="1:9" hidden="1" outlineLevel="1" x14ac:dyDescent="0.3">
      <c r="A639" s="10" t="s">
        <v>642</v>
      </c>
      <c r="B639" s="11">
        <v>-1.1765855242360113E-2</v>
      </c>
      <c r="C639" s="11">
        <f t="shared" si="54"/>
        <v>-1.2913389845102633E-2</v>
      </c>
      <c r="D639" s="6">
        <f t="shared" si="55"/>
        <v>1.6675563729159979E-4</v>
      </c>
      <c r="E639" s="6">
        <f t="shared" si="58"/>
        <v>4.2841676310005248E-4</v>
      </c>
      <c r="F639" s="6">
        <f t="shared" si="59"/>
        <v>3.1754115253044825E-4</v>
      </c>
      <c r="G639" s="12">
        <f t="shared" si="56"/>
        <v>2.8647418520863321</v>
      </c>
      <c r="H639" s="18">
        <v>1.0500000000000001E-2</v>
      </c>
      <c r="I639" s="11">
        <f t="shared" si="57"/>
        <v>1.7819684411640075E-2</v>
      </c>
    </row>
    <row r="640" spans="1:9" hidden="1" outlineLevel="1" x14ac:dyDescent="0.3">
      <c r="A640" s="10" t="s">
        <v>643</v>
      </c>
      <c r="B640" s="11">
        <v>-2.5881937104033231E-2</v>
      </c>
      <c r="C640" s="11">
        <f t="shared" si="54"/>
        <v>-2.7029471706775748E-2</v>
      </c>
      <c r="D640" s="6">
        <f t="shared" si="55"/>
        <v>7.3059234074739066E-4</v>
      </c>
      <c r="E640" s="6">
        <f t="shared" si="58"/>
        <v>1.6675563729159979E-4</v>
      </c>
      <c r="F640" s="6">
        <f t="shared" si="59"/>
        <v>1.1331155120836208E-4</v>
      </c>
      <c r="G640" s="12">
        <f t="shared" si="56"/>
        <v>1.4399020112837015</v>
      </c>
      <c r="H640" s="18">
        <v>1.35E-2</v>
      </c>
      <c r="I640" s="11">
        <f t="shared" si="57"/>
        <v>1.0644789862104469E-2</v>
      </c>
    </row>
    <row r="641" spans="1:9" hidden="1" outlineLevel="1" x14ac:dyDescent="0.3">
      <c r="A641" s="10" t="s">
        <v>644</v>
      </c>
      <c r="B641" s="11">
        <v>1.0982982117624909E-3</v>
      </c>
      <c r="C641" s="11">
        <f t="shared" si="54"/>
        <v>-4.9236390980028546E-5</v>
      </c>
      <c r="D641" s="6">
        <f t="shared" si="55"/>
        <v>2.4242221967382362E-9</v>
      </c>
      <c r="E641" s="6">
        <f t="shared" si="58"/>
        <v>7.3059234074739066E-4</v>
      </c>
      <c r="F641" s="6">
        <f t="shared" si="59"/>
        <v>2.6486044793979345E-4</v>
      </c>
      <c r="G641" s="12">
        <f t="shared" si="56"/>
        <v>3.3766609491660575</v>
      </c>
      <c r="H641" s="18">
        <v>1.35E-2</v>
      </c>
      <c r="I641" s="11">
        <f t="shared" si="57"/>
        <v>1.6274533724189872E-2</v>
      </c>
    </row>
    <row r="642" spans="1:9" hidden="1" outlineLevel="1" x14ac:dyDescent="0.3">
      <c r="A642" s="10" t="s">
        <v>645</v>
      </c>
      <c r="B642" s="11">
        <v>5.5982519718244216E-3</v>
      </c>
      <c r="C642" s="11">
        <f t="shared" si="54"/>
        <v>4.4507173690819021E-3</v>
      </c>
      <c r="D642" s="6">
        <f t="shared" si="55"/>
        <v>1.9808885099447328E-5</v>
      </c>
      <c r="E642" s="6">
        <f t="shared" si="58"/>
        <v>2.4242221967382362E-9</v>
      </c>
      <c r="F642" s="6">
        <f t="shared" si="59"/>
        <v>1.3916894160502979E-4</v>
      </c>
      <c r="G642" s="12">
        <f t="shared" si="56"/>
        <v>3.3537185206365407</v>
      </c>
      <c r="H642" s="18">
        <v>1.2999999999999999E-2</v>
      </c>
      <c r="I642" s="11">
        <f t="shared" si="57"/>
        <v>1.1796988666817892E-2</v>
      </c>
    </row>
    <row r="643" spans="1:9" hidden="1" outlineLevel="1" x14ac:dyDescent="0.3">
      <c r="A643" s="10" t="s">
        <v>646</v>
      </c>
      <c r="B643" s="11">
        <v>-9.1887262346528418E-3</v>
      </c>
      <c r="C643" s="11">
        <f t="shared" si="54"/>
        <v>-1.0336260837395361E-2</v>
      </c>
      <c r="D643" s="6">
        <f t="shared" si="55"/>
        <v>1.0683828809867306E-4</v>
      </c>
      <c r="E643" s="6">
        <f t="shared" si="58"/>
        <v>1.9808885099447328E-5</v>
      </c>
      <c r="F643" s="6">
        <f t="shared" si="59"/>
        <v>1.3253852498547067E-4</v>
      </c>
      <c r="G643" s="12">
        <f t="shared" si="56"/>
        <v>3.122866797233725</v>
      </c>
      <c r="H643" s="18">
        <v>9.2999999999999992E-3</v>
      </c>
      <c r="I643" s="11">
        <f t="shared" si="57"/>
        <v>1.1512537730034619E-2</v>
      </c>
    </row>
    <row r="644" spans="1:9" hidden="1" outlineLevel="1" x14ac:dyDescent="0.3">
      <c r="A644" s="10" t="s">
        <v>647</v>
      </c>
      <c r="B644" s="11">
        <v>8.8872122553113712E-3</v>
      </c>
      <c r="C644" s="11">
        <f t="shared" si="54"/>
        <v>7.7396776525688517E-3</v>
      </c>
      <c r="D644" s="6">
        <f t="shared" si="55"/>
        <v>5.9902610165673694E-5</v>
      </c>
      <c r="E644" s="6">
        <f t="shared" si="58"/>
        <v>1.0683828809867306E-4</v>
      </c>
      <c r="F644" s="6">
        <f t="shared" si="59"/>
        <v>8.5003189549943191E-5</v>
      </c>
      <c r="G644" s="12">
        <f t="shared" si="56"/>
        <v>3.2945495890800411</v>
      </c>
      <c r="H644" s="18">
        <v>1.17E-2</v>
      </c>
      <c r="I644" s="11">
        <f t="shared" si="57"/>
        <v>9.2197174333025628E-3</v>
      </c>
    </row>
    <row r="645" spans="1:9" hidden="1" outlineLevel="1" x14ac:dyDescent="0.3">
      <c r="A645" s="10" t="s">
        <v>648</v>
      </c>
      <c r="B645" s="11">
        <v>1.8895246172217342E-2</v>
      </c>
      <c r="C645" s="11">
        <f t="shared" si="54"/>
        <v>1.7747711569474821E-2</v>
      </c>
      <c r="D645" s="6">
        <f t="shared" si="55"/>
        <v>3.149812659532704E-4</v>
      </c>
      <c r="E645" s="6">
        <f t="shared" si="58"/>
        <v>5.9902610165673694E-5</v>
      </c>
      <c r="F645" s="6">
        <f t="shared" si="59"/>
        <v>1.1511038279481547E-4</v>
      </c>
      <c r="G645" s="12">
        <f t="shared" si="56"/>
        <v>2.2359058156363867</v>
      </c>
      <c r="H645" s="18">
        <v>1.06E-2</v>
      </c>
      <c r="I645" s="11">
        <f t="shared" si="57"/>
        <v>1.0728950684704235E-2</v>
      </c>
    </row>
    <row r="646" spans="1:9" hidden="1" outlineLevel="1" x14ac:dyDescent="0.3">
      <c r="A646" s="10" t="s">
        <v>649</v>
      </c>
      <c r="B646" s="11">
        <v>-4.5035110801847173E-3</v>
      </c>
      <c r="C646" s="11">
        <f t="shared" si="54"/>
        <v>-5.6510456829272368E-3</v>
      </c>
      <c r="D646" s="6">
        <f t="shared" si="55"/>
        <v>3.1934317310530562E-5</v>
      </c>
      <c r="E646" s="6">
        <f t="shared" si="58"/>
        <v>3.149812659532704E-4</v>
      </c>
      <c r="F646" s="6">
        <f t="shared" si="59"/>
        <v>1.4041094910224777E-4</v>
      </c>
      <c r="G646" s="12">
        <f t="shared" si="56"/>
        <v>3.6053466937508603</v>
      </c>
      <c r="H646" s="18">
        <v>8.6E-3</v>
      </c>
      <c r="I646" s="11">
        <f t="shared" si="57"/>
        <v>1.1849512610324856E-2</v>
      </c>
    </row>
    <row r="647" spans="1:9" hidden="1" outlineLevel="1" x14ac:dyDescent="0.3">
      <c r="A647" s="10" t="s">
        <v>650</v>
      </c>
      <c r="B647" s="11">
        <v>-1.9056245538997693E-2</v>
      </c>
      <c r="C647" s="11">
        <f t="shared" si="54"/>
        <v>-2.0203780141740214E-2</v>
      </c>
      <c r="D647" s="6">
        <f t="shared" si="55"/>
        <v>4.0819273201577621E-4</v>
      </c>
      <c r="E647" s="6">
        <f t="shared" si="58"/>
        <v>3.1934317310530562E-5</v>
      </c>
      <c r="F647" s="6">
        <f t="shared" si="59"/>
        <v>6.2624142338712054E-5</v>
      </c>
      <c r="G647" s="12">
        <f t="shared" si="56"/>
        <v>2.1836110863917999</v>
      </c>
      <c r="H647" s="18">
        <v>1.2699999999999999E-2</v>
      </c>
      <c r="I647" s="11">
        <f t="shared" si="57"/>
        <v>7.9135417063860899E-3</v>
      </c>
    </row>
    <row r="648" spans="1:9" hidden="1" outlineLevel="1" x14ac:dyDescent="0.3">
      <c r="A648" s="10" t="s">
        <v>651</v>
      </c>
      <c r="B648" s="11">
        <v>-2.1986836318442837E-2</v>
      </c>
      <c r="C648" s="11">
        <f t="shared" si="54"/>
        <v>-2.3134370921185358E-2</v>
      </c>
      <c r="D648" s="6">
        <f t="shared" si="55"/>
        <v>5.3519911791898673E-4</v>
      </c>
      <c r="E648" s="6">
        <f t="shared" si="58"/>
        <v>4.0819273201577621E-4</v>
      </c>
      <c r="F648" s="6">
        <f t="shared" si="59"/>
        <v>1.9351557033149493E-4</v>
      </c>
      <c r="G648" s="12">
        <f t="shared" si="56"/>
        <v>2.1428736348862403</v>
      </c>
      <c r="H648" s="18">
        <v>1.5699999999999999E-2</v>
      </c>
      <c r="I648" s="11">
        <f t="shared" si="57"/>
        <v>1.3910987395993677E-2</v>
      </c>
    </row>
    <row r="649" spans="1:9" hidden="1" outlineLevel="1" x14ac:dyDescent="0.3">
      <c r="A649" s="10" t="s">
        <v>652</v>
      </c>
      <c r="B649" s="11">
        <v>1.610204841713193E-2</v>
      </c>
      <c r="C649" s="11">
        <f t="shared" si="54"/>
        <v>1.4954513814389411E-2</v>
      </c>
      <c r="D649" s="6">
        <f t="shared" si="55"/>
        <v>2.2363748342476373E-4</v>
      </c>
      <c r="E649" s="6">
        <f t="shared" si="58"/>
        <v>5.3519911791898673E-4</v>
      </c>
      <c r="F649" s="6">
        <f t="shared" si="59"/>
        <v>2.7991175395074416E-4</v>
      </c>
      <c r="G649" s="12">
        <f t="shared" si="56"/>
        <v>2.6336080166875395</v>
      </c>
      <c r="H649" s="18">
        <v>2.2700000000000001E-2</v>
      </c>
      <c r="I649" s="11">
        <f t="shared" si="57"/>
        <v>1.6730563467819731E-2</v>
      </c>
    </row>
    <row r="650" spans="1:9" hidden="1" outlineLevel="1" x14ac:dyDescent="0.3">
      <c r="A650" s="10" t="s">
        <v>653</v>
      </c>
      <c r="B650" s="11">
        <v>2.5398041500929013E-3</v>
      </c>
      <c r="C650" s="11">
        <f t="shared" si="54"/>
        <v>1.3922695473503818E-3</v>
      </c>
      <c r="D650" s="6">
        <f t="shared" si="55"/>
        <v>1.9384144924792373E-6</v>
      </c>
      <c r="E650" s="6">
        <f t="shared" si="58"/>
        <v>2.2363748342476373E-4</v>
      </c>
      <c r="F650" s="6">
        <f t="shared" si="59"/>
        <v>4.2994799400457117E-4</v>
      </c>
      <c r="G650" s="12">
        <f t="shared" si="56"/>
        <v>3.5124225174857293</v>
      </c>
      <c r="H650" s="18">
        <v>1.17E-2</v>
      </c>
      <c r="I650" s="11">
        <f t="shared" si="57"/>
        <v>2.0735187339509888E-2</v>
      </c>
    </row>
    <row r="651" spans="1:9" hidden="1" outlineLevel="1" x14ac:dyDescent="0.3">
      <c r="A651" s="10" t="s">
        <v>654</v>
      </c>
      <c r="B651" s="11">
        <v>3.7779857693135355E-2</v>
      </c>
      <c r="C651" s="11">
        <f t="shared" si="54"/>
        <v>3.6632323090392833E-2</v>
      </c>
      <c r="D651" s="6">
        <f t="shared" si="55"/>
        <v>1.3419270949989279E-3</v>
      </c>
      <c r="E651" s="6">
        <f t="shared" si="58"/>
        <v>1.9384144924792373E-6</v>
      </c>
      <c r="F651" s="6">
        <f t="shared" si="59"/>
        <v>1.0513815774372478E-4</v>
      </c>
      <c r="G651" s="12">
        <f t="shared" si="56"/>
        <v>1.3946501105078504</v>
      </c>
      <c r="H651" s="18">
        <v>2.0500000000000001E-2</v>
      </c>
      <c r="I651" s="11">
        <f t="shared" si="57"/>
        <v>1.0253689957460425E-2</v>
      </c>
    </row>
    <row r="652" spans="1:9" hidden="1" outlineLevel="1" x14ac:dyDescent="0.3">
      <c r="A652" s="10" t="s">
        <v>655</v>
      </c>
      <c r="B652" s="11">
        <v>-1.6003462587182049E-2</v>
      </c>
      <c r="C652" s="11">
        <f t="shared" si="54"/>
        <v>-1.715099718992457E-2</v>
      </c>
      <c r="D652" s="6">
        <f t="shared" si="55"/>
        <v>2.9415670460880051E-4</v>
      </c>
      <c r="E652" s="6">
        <f t="shared" si="58"/>
        <v>1.3419270949989279E-3</v>
      </c>
      <c r="F652" s="6">
        <f t="shared" si="59"/>
        <v>5.5033933391552149E-4</v>
      </c>
      <c r="G652" s="12">
        <f t="shared" si="56"/>
        <v>1.2262669975482305</v>
      </c>
      <c r="H652" s="18">
        <v>7.0000000000000001E-3</v>
      </c>
      <c r="I652" s="11">
        <f t="shared" si="57"/>
        <v>2.3459312306960779E-2</v>
      </c>
    </row>
    <row r="653" spans="1:9" hidden="1" outlineLevel="1" x14ac:dyDescent="0.3">
      <c r="A653" s="10" t="s">
        <v>656</v>
      </c>
      <c r="B653" s="11">
        <v>1.5130223879879411E-2</v>
      </c>
      <c r="C653" s="11">
        <f t="shared" si="54"/>
        <v>1.3982689277136891E-2</v>
      </c>
      <c r="D653" s="6">
        <f t="shared" si="55"/>
        <v>1.95515599420959E-4</v>
      </c>
      <c r="E653" s="6">
        <f t="shared" si="58"/>
        <v>2.9415670460880051E-4</v>
      </c>
      <c r="F653" s="6">
        <f t="shared" si="59"/>
        <v>8.8827964567906025E-5</v>
      </c>
      <c r="G653" s="12">
        <f t="shared" si="56"/>
        <v>2.7821629586272496</v>
      </c>
      <c r="H653" s="18">
        <v>1.1299999999999999E-2</v>
      </c>
      <c r="I653" s="11">
        <f t="shared" si="57"/>
        <v>9.4248588619621262E-3</v>
      </c>
    </row>
    <row r="654" spans="1:9" hidden="1" outlineLevel="1" x14ac:dyDescent="0.3">
      <c r="A654" s="10" t="s">
        <v>657</v>
      </c>
      <c r="B654" s="11">
        <v>-4.1500552325708468E-3</v>
      </c>
      <c r="C654" s="11">
        <f t="shared" si="54"/>
        <v>-5.2975898353133663E-3</v>
      </c>
      <c r="D654" s="6">
        <f t="shared" si="55"/>
        <v>2.8064458063215499E-5</v>
      </c>
      <c r="E654" s="6">
        <f t="shared" si="58"/>
        <v>1.95515599420959E-4</v>
      </c>
      <c r="F654" s="6">
        <f t="shared" si="59"/>
        <v>1.3147165206755441E-4</v>
      </c>
      <c r="G654" s="12">
        <f t="shared" si="56"/>
        <v>3.5891631183020123</v>
      </c>
      <c r="H654" s="18">
        <v>9.1999999999999998E-3</v>
      </c>
      <c r="I654" s="11">
        <f t="shared" si="57"/>
        <v>1.146610884596664E-2</v>
      </c>
    </row>
    <row r="655" spans="1:9" hidden="1" outlineLevel="1" x14ac:dyDescent="0.3">
      <c r="A655" s="10" t="s">
        <v>658</v>
      </c>
      <c r="B655" s="11">
        <v>-3.6616803925644125E-4</v>
      </c>
      <c r="C655" s="11">
        <f t="shared" ref="C655:C718" si="60">B655-B$5</f>
        <v>-1.5137026419989607E-3</v>
      </c>
      <c r="D655" s="6">
        <f t="shared" ref="D655:D718" si="61">C655^2</f>
        <v>2.2912956883946339E-6</v>
      </c>
      <c r="E655" s="6">
        <f t="shared" si="58"/>
        <v>2.8064458063215499E-5</v>
      </c>
      <c r="F655" s="6">
        <f t="shared" si="59"/>
        <v>7.0049327710239472E-5</v>
      </c>
      <c r="G655" s="12">
        <f t="shared" ref="G655:G718" si="62">IFERROR(LN(_xlfn.GAMMA((B$11+1)/2)/(H655*SQRT(B$11*PI())*_xlfn.GAMMA(B$11/2))*(1 + D655/(H655^2*B$11))^(-(B$11+1)/2)),-10000)</f>
        <v>4.079442050313963</v>
      </c>
      <c r="H655" s="18">
        <v>6.4999999999999997E-3</v>
      </c>
      <c r="I655" s="11">
        <f t="shared" ref="I655:I718" si="63">SQRT(F655)</f>
        <v>8.3695476407174754E-3</v>
      </c>
    </row>
    <row r="656" spans="1:9" hidden="1" outlineLevel="1" x14ac:dyDescent="0.3">
      <c r="A656" s="10" t="s">
        <v>659</v>
      </c>
      <c r="B656" s="11">
        <v>2.1430141061286583E-2</v>
      </c>
      <c r="C656" s="11">
        <f t="shared" si="60"/>
        <v>2.0282606458544065E-2</v>
      </c>
      <c r="D656" s="6">
        <f t="shared" si="61"/>
        <v>4.1138412475217343E-4</v>
      </c>
      <c r="E656" s="6">
        <f t="shared" ref="E656:E719" si="64">D655</f>
        <v>2.2912956883946339E-6</v>
      </c>
      <c r="F656" s="6">
        <f t="shared" ref="F656:F719" si="65">B$6+B$7*E656+B$8*H655^2</f>
        <v>3.350144447422456E-5</v>
      </c>
      <c r="G656" s="12">
        <f t="shared" si="62"/>
        <v>2.4134782563552672</v>
      </c>
      <c r="H656" s="18">
        <v>1.6500000000000001E-2</v>
      </c>
      <c r="I656" s="11">
        <f t="shared" si="63"/>
        <v>5.7880432336174341E-3</v>
      </c>
    </row>
    <row r="657" spans="1:9" hidden="1" outlineLevel="1" x14ac:dyDescent="0.3">
      <c r="A657" s="10" t="s">
        <v>660</v>
      </c>
      <c r="B657" s="11">
        <v>2.1889398249416828E-2</v>
      </c>
      <c r="C657" s="11">
        <f t="shared" si="60"/>
        <v>2.0741863646674311E-2</v>
      </c>
      <c r="D657" s="6">
        <f t="shared" si="61"/>
        <v>4.3022490753722933E-4</v>
      </c>
      <c r="E657" s="6">
        <f t="shared" si="64"/>
        <v>4.1138412475217343E-4</v>
      </c>
      <c r="F657" s="6">
        <f t="shared" si="65"/>
        <v>2.7812575904430175E-4</v>
      </c>
      <c r="G657" s="12">
        <f t="shared" si="62"/>
        <v>2.431826470244244</v>
      </c>
      <c r="H657" s="18">
        <v>1.9199999999999998E-2</v>
      </c>
      <c r="I657" s="11">
        <f t="shared" si="63"/>
        <v>1.667710283725269E-2</v>
      </c>
    </row>
    <row r="658" spans="1:9" hidden="1" outlineLevel="1" x14ac:dyDescent="0.3">
      <c r="A658" s="10" t="s">
        <v>661</v>
      </c>
      <c r="B658" s="11">
        <v>-5.7952334279935012E-3</v>
      </c>
      <c r="C658" s="11">
        <f t="shared" si="60"/>
        <v>-6.9427680307360207E-3</v>
      </c>
      <c r="D658" s="6">
        <f t="shared" si="61"/>
        <v>4.8202027928610125E-5</v>
      </c>
      <c r="E658" s="6">
        <f t="shared" si="64"/>
        <v>4.3022490753722933E-4</v>
      </c>
      <c r="F658" s="6">
        <f t="shared" si="65"/>
        <v>3.5439033769560894E-4</v>
      </c>
      <c r="G658" s="12">
        <f t="shared" si="62"/>
        <v>3.4288952042294758</v>
      </c>
      <c r="H658" s="18">
        <v>0.01</v>
      </c>
      <c r="I658" s="11">
        <f t="shared" si="63"/>
        <v>1.8825257971555369E-2</v>
      </c>
    </row>
    <row r="659" spans="1:9" hidden="1" outlineLevel="1" x14ac:dyDescent="0.3">
      <c r="A659" s="10" t="s">
        <v>662</v>
      </c>
      <c r="B659" s="11">
        <v>-6.903783472572766E-4</v>
      </c>
      <c r="C659" s="11">
        <f t="shared" si="60"/>
        <v>-1.837912949999796E-3</v>
      </c>
      <c r="D659" s="6">
        <f t="shared" si="61"/>
        <v>3.3779240117769527E-6</v>
      </c>
      <c r="E659" s="6">
        <f t="shared" si="64"/>
        <v>4.8202027928610125E-5</v>
      </c>
      <c r="F659" s="6">
        <f t="shared" si="65"/>
        <v>8.5150255014962187E-5</v>
      </c>
      <c r="G659" s="12">
        <f t="shared" si="62"/>
        <v>3.4040400165730067</v>
      </c>
      <c r="H659" s="18">
        <v>1.2999999999999999E-2</v>
      </c>
      <c r="I659" s="11">
        <f t="shared" si="63"/>
        <v>9.2276895816321321E-3</v>
      </c>
    </row>
    <row r="660" spans="1:9" hidden="1" outlineLevel="1" x14ac:dyDescent="0.3">
      <c r="A660" s="10" t="s">
        <v>663</v>
      </c>
      <c r="B660" s="11">
        <v>3.6143719817035434E-3</v>
      </c>
      <c r="C660" s="11">
        <f t="shared" si="60"/>
        <v>2.466837378961024E-3</v>
      </c>
      <c r="D660" s="6">
        <f t="shared" si="61"/>
        <v>6.0852866542392945E-6</v>
      </c>
      <c r="E660" s="6">
        <f t="shared" si="64"/>
        <v>3.3779240117769527E-6</v>
      </c>
      <c r="F660" s="6">
        <f t="shared" si="65"/>
        <v>1.2971172406347087E-4</v>
      </c>
      <c r="G660" s="12">
        <f t="shared" si="62"/>
        <v>3.9203323764310389</v>
      </c>
      <c r="H660" s="18">
        <v>7.4000000000000003E-3</v>
      </c>
      <c r="I660" s="11">
        <f t="shared" si="63"/>
        <v>1.1389105498829611E-2</v>
      </c>
    </row>
    <row r="661" spans="1:9" hidden="1" outlineLevel="1" x14ac:dyDescent="0.3">
      <c r="A661" s="10" t="s">
        <v>664</v>
      </c>
      <c r="B661" s="11">
        <v>1.0450785279782361E-2</v>
      </c>
      <c r="C661" s="11">
        <f t="shared" si="60"/>
        <v>9.3032506770398416E-3</v>
      </c>
      <c r="D661" s="6">
        <f t="shared" si="61"/>
        <v>8.655047315984227E-5</v>
      </c>
      <c r="E661" s="6">
        <f t="shared" si="64"/>
        <v>6.0852866542392945E-6</v>
      </c>
      <c r="F661" s="6">
        <f t="shared" si="65"/>
        <v>4.363149961601651E-5</v>
      </c>
      <c r="G661" s="12">
        <f t="shared" si="62"/>
        <v>3.0514872288708954</v>
      </c>
      <c r="H661" s="18">
        <v>6.3E-3</v>
      </c>
      <c r="I661" s="11">
        <f t="shared" si="63"/>
        <v>6.6054144166748921E-3</v>
      </c>
    </row>
    <row r="662" spans="1:9" hidden="1" outlineLevel="1" x14ac:dyDescent="0.3">
      <c r="A662" s="10" t="s">
        <v>665</v>
      </c>
      <c r="B662" s="11">
        <v>2.0274266931126501E-2</v>
      </c>
      <c r="C662" s="11">
        <f t="shared" si="60"/>
        <v>1.912673232838398E-2</v>
      </c>
      <c r="D662" s="6">
        <f t="shared" si="61"/>
        <v>3.658318895616489E-4</v>
      </c>
      <c r="E662" s="6">
        <f t="shared" si="64"/>
        <v>8.655047315984227E-5</v>
      </c>
      <c r="F662" s="6">
        <f t="shared" si="65"/>
        <v>4.6058081391819979E-5</v>
      </c>
      <c r="G662" s="12">
        <f t="shared" si="62"/>
        <v>1.9439114895438323</v>
      </c>
      <c r="H662" s="18">
        <v>1.0200000000000001E-2</v>
      </c>
      <c r="I662" s="11">
        <f t="shared" si="63"/>
        <v>6.786610449393716E-3</v>
      </c>
    </row>
    <row r="663" spans="1:9" hidden="1" outlineLevel="1" x14ac:dyDescent="0.3">
      <c r="A663" s="10" t="s">
        <v>666</v>
      </c>
      <c r="B663" s="11">
        <v>4.5402900133762061E-4</v>
      </c>
      <c r="C663" s="11">
        <f t="shared" si="60"/>
        <v>-6.9350560140489883E-4</v>
      </c>
      <c r="D663" s="6">
        <f t="shared" si="61"/>
        <v>4.8095001917997046E-7</v>
      </c>
      <c r="E663" s="6">
        <f t="shared" si="64"/>
        <v>3.658318895616489E-4</v>
      </c>
      <c r="F663" s="6">
        <f t="shared" si="65"/>
        <v>1.4285627707526403E-4</v>
      </c>
      <c r="G663" s="12">
        <f t="shared" si="62"/>
        <v>3.9339284430540595</v>
      </c>
      <c r="H663" s="18">
        <v>7.7000000000000002E-3</v>
      </c>
      <c r="I663" s="11">
        <f t="shared" si="63"/>
        <v>1.1952249875034576E-2</v>
      </c>
    </row>
    <row r="664" spans="1:9" hidden="1" outlineLevel="1" x14ac:dyDescent="0.3">
      <c r="A664" s="10" t="s">
        <v>667</v>
      </c>
      <c r="B664" s="11">
        <v>3.1061366475573008E-2</v>
      </c>
      <c r="C664" s="11">
        <f t="shared" si="60"/>
        <v>2.991383187283049E-2</v>
      </c>
      <c r="D664" s="6">
        <f t="shared" si="61"/>
        <v>8.9483733731596932E-4</v>
      </c>
      <c r="E664" s="6">
        <f t="shared" si="64"/>
        <v>4.8095001917997046E-7</v>
      </c>
      <c r="F664" s="6">
        <f t="shared" si="65"/>
        <v>4.6099163169356831E-5</v>
      </c>
      <c r="G664" s="12">
        <f t="shared" si="62"/>
        <v>2.0221871916923342</v>
      </c>
      <c r="H664" s="18">
        <v>2.4199999999999999E-2</v>
      </c>
      <c r="I664" s="11">
        <f t="shared" si="63"/>
        <v>6.7896364534013771E-3</v>
      </c>
    </row>
    <row r="665" spans="1:9" hidden="1" outlineLevel="1" x14ac:dyDescent="0.3">
      <c r="A665" s="10" t="s">
        <v>668</v>
      </c>
      <c r="B665" s="11">
        <v>1.6877911234841916E-2</v>
      </c>
      <c r="C665" s="11">
        <f t="shared" si="60"/>
        <v>1.5730376632099398E-2</v>
      </c>
      <c r="D665" s="6">
        <f t="shared" si="61"/>
        <v>2.4744474898769878E-4</v>
      </c>
      <c r="E665" s="6">
        <f t="shared" si="64"/>
        <v>8.9483733731596932E-4</v>
      </c>
      <c r="F665" s="6">
        <f t="shared" si="65"/>
        <v>5.9871775930332423E-4</v>
      </c>
      <c r="G665" s="12">
        <f t="shared" si="62"/>
        <v>1.533713910451274</v>
      </c>
      <c r="H665" s="18">
        <v>6.7999999999999996E-3</v>
      </c>
      <c r="I665" s="11">
        <f t="shared" si="63"/>
        <v>2.4468709800545763E-2</v>
      </c>
    </row>
    <row r="666" spans="1:9" hidden="1" outlineLevel="1" x14ac:dyDescent="0.3">
      <c r="A666" s="10" t="s">
        <v>669</v>
      </c>
      <c r="B666" s="11">
        <v>-1.0945188046116531E-2</v>
      </c>
      <c r="C666" s="11">
        <f t="shared" si="60"/>
        <v>-1.209272264885905E-2</v>
      </c>
      <c r="D666" s="6">
        <f t="shared" si="61"/>
        <v>1.4623394106222864E-4</v>
      </c>
      <c r="E666" s="6">
        <f t="shared" si="64"/>
        <v>2.4744474898769878E-4</v>
      </c>
      <c r="F666" s="6">
        <f t="shared" si="65"/>
        <v>7.8700665159228954E-5</v>
      </c>
      <c r="G666" s="12">
        <f t="shared" si="62"/>
        <v>2.7907102203394181</v>
      </c>
      <c r="H666" s="18">
        <v>8.2000000000000007E-3</v>
      </c>
      <c r="I666" s="11">
        <f t="shared" si="63"/>
        <v>8.8713395357876458E-3</v>
      </c>
    </row>
    <row r="667" spans="1:9" hidden="1" outlineLevel="1" x14ac:dyDescent="0.3">
      <c r="A667" s="10" t="s">
        <v>670</v>
      </c>
      <c r="B667" s="11">
        <v>-1.0405478546191005E-2</v>
      </c>
      <c r="C667" s="11">
        <f t="shared" si="60"/>
        <v>-1.1553013148933524E-2</v>
      </c>
      <c r="D667" s="6">
        <f t="shared" si="61"/>
        <v>1.3347211281943092E-4</v>
      </c>
      <c r="E667" s="6">
        <f t="shared" si="64"/>
        <v>1.4623394106222864E-4</v>
      </c>
      <c r="F667" s="6">
        <f t="shared" si="65"/>
        <v>7.7197436139668895E-5</v>
      </c>
      <c r="G667" s="12">
        <f t="shared" si="62"/>
        <v>2.9381743399822184</v>
      </c>
      <c r="H667" s="18">
        <v>8.8000000000000005E-3</v>
      </c>
      <c r="I667" s="11">
        <f t="shared" si="63"/>
        <v>8.7862071532413179E-3</v>
      </c>
    </row>
    <row r="668" spans="1:9" hidden="1" outlineLevel="1" x14ac:dyDescent="0.3">
      <c r="A668" s="10" t="s">
        <v>671</v>
      </c>
      <c r="B668" s="11">
        <v>-7.1476528947439E-2</v>
      </c>
      <c r="C668" s="11">
        <f t="shared" si="60"/>
        <v>-7.2624063550181514E-2</v>
      </c>
      <c r="D668" s="6">
        <f t="shared" si="61"/>
        <v>5.2742546065408027E-3</v>
      </c>
      <c r="E668" s="6">
        <f t="shared" si="64"/>
        <v>1.3347211281943092E-4</v>
      </c>
      <c r="F668" s="6">
        <f t="shared" si="65"/>
        <v>8.2729198555914346E-5</v>
      </c>
      <c r="G668" s="12">
        <f t="shared" si="62"/>
        <v>0.17516229846219514</v>
      </c>
      <c r="H668" s="18">
        <v>3.3000000000000002E-2</v>
      </c>
      <c r="I668" s="11">
        <f t="shared" si="63"/>
        <v>9.0955592766973018E-3</v>
      </c>
    </row>
    <row r="669" spans="1:9" hidden="1" outlineLevel="1" x14ac:dyDescent="0.3">
      <c r="A669" s="10" t="s">
        <v>672</v>
      </c>
      <c r="B669" s="11">
        <v>1.8819206748251695E-2</v>
      </c>
      <c r="C669" s="11">
        <f t="shared" si="60"/>
        <v>1.7671672145509174E-2</v>
      </c>
      <c r="D669" s="6">
        <f t="shared" si="61"/>
        <v>3.1228799641836477E-4</v>
      </c>
      <c r="E669" s="6">
        <f t="shared" si="64"/>
        <v>5.2742546065408027E-3</v>
      </c>
      <c r="F669" s="6">
        <f t="shared" si="65"/>
        <v>1.7334933504082771E-3</v>
      </c>
      <c r="G669" s="12">
        <f t="shared" si="62"/>
        <v>2.3691659184079783</v>
      </c>
      <c r="H669" s="18">
        <v>3.1399999999999997E-2</v>
      </c>
      <c r="I669" s="11">
        <f t="shared" si="63"/>
        <v>4.1635241687881158E-2</v>
      </c>
    </row>
    <row r="670" spans="1:9" hidden="1" outlineLevel="1" x14ac:dyDescent="0.3">
      <c r="A670" s="10" t="s">
        <v>673</v>
      </c>
      <c r="B670" s="11">
        <v>6.1368301970960637E-3</v>
      </c>
      <c r="C670" s="11">
        <f t="shared" si="60"/>
        <v>4.9892955943535442E-3</v>
      </c>
      <c r="D670" s="6">
        <f t="shared" si="61"/>
        <v>2.4893070527835684E-5</v>
      </c>
      <c r="E670" s="6">
        <f t="shared" si="64"/>
        <v>3.1228799641836477E-4</v>
      </c>
      <c r="F670" s="6">
        <f t="shared" si="65"/>
        <v>8.0176996533876978E-4</v>
      </c>
      <c r="G670" s="12">
        <f t="shared" si="62"/>
        <v>2.5867314040306972</v>
      </c>
      <c r="H670" s="18">
        <v>2.93E-2</v>
      </c>
      <c r="I670" s="11">
        <f t="shared" si="63"/>
        <v>2.8315542822604862E-2</v>
      </c>
    </row>
    <row r="671" spans="1:9" hidden="1" outlineLevel="1" x14ac:dyDescent="0.3">
      <c r="A671" s="10" t="s">
        <v>674</v>
      </c>
      <c r="B671" s="11">
        <v>2.0242313475811805E-2</v>
      </c>
      <c r="C671" s="11">
        <f t="shared" si="60"/>
        <v>1.9094778873069283E-2</v>
      </c>
      <c r="D671" s="6">
        <f t="shared" si="61"/>
        <v>3.6461058021141306E-4</v>
      </c>
      <c r="E671" s="6">
        <f t="shared" si="64"/>
        <v>2.4893070527835684E-5</v>
      </c>
      <c r="F671" s="6">
        <f t="shared" si="65"/>
        <v>6.5575742803059304E-4</v>
      </c>
      <c r="G671" s="12">
        <f t="shared" si="62"/>
        <v>2.373428664115854</v>
      </c>
      <c r="H671" s="18">
        <v>2.98E-2</v>
      </c>
      <c r="I671" s="11">
        <f t="shared" si="63"/>
        <v>2.5607761089767162E-2</v>
      </c>
    </row>
    <row r="672" spans="1:9" hidden="1" outlineLevel="1" x14ac:dyDescent="0.3">
      <c r="A672" s="10" t="s">
        <v>675</v>
      </c>
      <c r="B672" s="11">
        <v>-6.5015047864987029E-3</v>
      </c>
      <c r="C672" s="11">
        <f t="shared" si="60"/>
        <v>-7.6490393892412224E-3</v>
      </c>
      <c r="D672" s="6">
        <f t="shared" si="61"/>
        <v>5.8507803578163735E-5</v>
      </c>
      <c r="E672" s="6">
        <f t="shared" si="64"/>
        <v>3.6461058021141306E-4</v>
      </c>
      <c r="F672" s="6">
        <f t="shared" si="65"/>
        <v>7.3658931362005381E-4</v>
      </c>
      <c r="G672" s="12">
        <f t="shared" si="62"/>
        <v>3.4332693822974978</v>
      </c>
      <c r="H672" s="18">
        <v>7.3000000000000001E-3</v>
      </c>
      <c r="I672" s="11">
        <f t="shared" si="63"/>
        <v>2.7140178953353529E-2</v>
      </c>
    </row>
    <row r="673" spans="1:9" hidden="1" outlineLevel="1" x14ac:dyDescent="0.3">
      <c r="A673" s="10" t="s">
        <v>676</v>
      </c>
      <c r="B673" s="11">
        <v>-1.5138018025418344E-3</v>
      </c>
      <c r="C673" s="11">
        <f t="shared" si="60"/>
        <v>-2.6613364052843541E-3</v>
      </c>
      <c r="D673" s="6">
        <f t="shared" si="61"/>
        <v>7.0827114620918474E-6</v>
      </c>
      <c r="E673" s="6">
        <f t="shared" si="64"/>
        <v>5.8507803578163735E-5</v>
      </c>
      <c r="F673" s="6">
        <f t="shared" si="65"/>
        <v>5.1536684647292651E-5</v>
      </c>
      <c r="G673" s="12">
        <f t="shared" si="62"/>
        <v>3.7469841229893786</v>
      </c>
      <c r="H673" s="18">
        <v>8.8999999999999999E-3</v>
      </c>
      <c r="I673" s="11">
        <f t="shared" si="63"/>
        <v>7.1789055326903868E-3</v>
      </c>
    </row>
    <row r="674" spans="1:9" hidden="1" outlineLevel="1" x14ac:dyDescent="0.3">
      <c r="A674" s="10" t="s">
        <v>677</v>
      </c>
      <c r="B674" s="11">
        <v>-8.032140775158807E-3</v>
      </c>
      <c r="C674" s="11">
        <f t="shared" si="60"/>
        <v>-9.1796753779013265E-3</v>
      </c>
      <c r="D674" s="6">
        <f t="shared" si="61"/>
        <v>8.4266440043647865E-5</v>
      </c>
      <c r="E674" s="6">
        <f t="shared" si="64"/>
        <v>7.0827114620918474E-6</v>
      </c>
      <c r="F674" s="6">
        <f t="shared" si="65"/>
        <v>6.2325942167039492E-5</v>
      </c>
      <c r="G674" s="12">
        <f t="shared" si="62"/>
        <v>2.9997892440290097</v>
      </c>
      <c r="H674" s="18">
        <v>1.6899999999999998E-2</v>
      </c>
      <c r="I674" s="11">
        <f t="shared" si="63"/>
        <v>7.8946780914131952E-3</v>
      </c>
    </row>
    <row r="675" spans="1:9" hidden="1" outlineLevel="1" x14ac:dyDescent="0.3">
      <c r="A675" s="10" t="s">
        <v>678</v>
      </c>
      <c r="B675" s="11">
        <v>5.9156468844113758E-3</v>
      </c>
      <c r="C675" s="11">
        <f t="shared" si="60"/>
        <v>4.7681122816688563E-3</v>
      </c>
      <c r="D675" s="6">
        <f t="shared" si="61"/>
        <v>2.2734894730601386E-5</v>
      </c>
      <c r="E675" s="6">
        <f t="shared" si="64"/>
        <v>8.4266440043647865E-5</v>
      </c>
      <c r="F675" s="6">
        <f t="shared" si="65"/>
        <v>2.319693428779784E-4</v>
      </c>
      <c r="G675" s="12">
        <f t="shared" si="62"/>
        <v>3.544040736682784</v>
      </c>
      <c r="H675" s="18">
        <v>1.0200000000000001E-2</v>
      </c>
      <c r="I675" s="11">
        <f t="shared" si="63"/>
        <v>1.5230539809145913E-2</v>
      </c>
    </row>
    <row r="676" spans="1:9" hidden="1" outlineLevel="1" x14ac:dyDescent="0.3">
      <c r="A676" s="10" t="s">
        <v>679</v>
      </c>
      <c r="B676" s="11">
        <v>5.0263553900978782E-3</v>
      </c>
      <c r="C676" s="11">
        <f t="shared" si="60"/>
        <v>3.8788207873553587E-3</v>
      </c>
      <c r="D676" s="6">
        <f t="shared" si="61"/>
        <v>1.5045250700420045E-5</v>
      </c>
      <c r="E676" s="6">
        <f t="shared" si="64"/>
        <v>2.2734894730601386E-5</v>
      </c>
      <c r="F676" s="6">
        <f t="shared" si="65"/>
        <v>8.3829486362970012E-5</v>
      </c>
      <c r="G676" s="12">
        <f t="shared" si="62"/>
        <v>3.7975050462583986</v>
      </c>
      <c r="H676" s="18">
        <v>7.7999999999999996E-3</v>
      </c>
      <c r="I676" s="11">
        <f t="shared" si="63"/>
        <v>9.1558443828502253E-3</v>
      </c>
    </row>
    <row r="677" spans="1:9" hidden="1" outlineLevel="1" x14ac:dyDescent="0.3">
      <c r="A677" s="10" t="s">
        <v>680</v>
      </c>
      <c r="B677" s="11">
        <v>-2.7526231123000476E-2</v>
      </c>
      <c r="C677" s="11">
        <f t="shared" si="60"/>
        <v>-2.8673765725742997E-2</v>
      </c>
      <c r="D677" s="6">
        <f t="shared" si="61"/>
        <v>8.2218484089479379E-4</v>
      </c>
      <c r="E677" s="6">
        <f t="shared" si="64"/>
        <v>1.5045250700420045E-5</v>
      </c>
      <c r="F677" s="6">
        <f t="shared" si="65"/>
        <v>4.9779071601376052E-5</v>
      </c>
      <c r="G677" s="12">
        <f t="shared" si="62"/>
        <v>1.5686027409111407</v>
      </c>
      <c r="H677" s="18">
        <v>1.55E-2</v>
      </c>
      <c r="I677" s="11">
        <f t="shared" si="63"/>
        <v>7.0554285200387402E-3</v>
      </c>
    </row>
    <row r="678" spans="1:9" hidden="1" outlineLevel="1" x14ac:dyDescent="0.3">
      <c r="A678" s="10" t="s">
        <v>681</v>
      </c>
      <c r="B678" s="11">
        <v>1.170753693946929E-2</v>
      </c>
      <c r="C678" s="11">
        <f t="shared" si="60"/>
        <v>1.056000233672677E-2</v>
      </c>
      <c r="D678" s="6">
        <f t="shared" si="61"/>
        <v>1.1151364935167485E-4</v>
      </c>
      <c r="E678" s="6">
        <f t="shared" si="64"/>
        <v>8.2218484089479379E-4</v>
      </c>
      <c r="F678" s="6">
        <f t="shared" si="65"/>
        <v>3.2455779605976938E-4</v>
      </c>
      <c r="G678" s="12">
        <f t="shared" si="62"/>
        <v>3.0787291015733409</v>
      </c>
      <c r="H678" s="18">
        <v>1.29E-2</v>
      </c>
      <c r="I678" s="11">
        <f t="shared" si="63"/>
        <v>1.8015487671994044E-2</v>
      </c>
    </row>
    <row r="679" spans="1:9" hidden="1" outlineLevel="1" x14ac:dyDescent="0.3">
      <c r="A679" s="10" t="s">
        <v>682</v>
      </c>
      <c r="B679" s="11">
        <v>-2.8766107216371302E-2</v>
      </c>
      <c r="C679" s="11">
        <f t="shared" si="60"/>
        <v>-2.9913641819113823E-2</v>
      </c>
      <c r="D679" s="6">
        <f t="shared" si="61"/>
        <v>8.9482596688223533E-4</v>
      </c>
      <c r="E679" s="6">
        <f t="shared" si="64"/>
        <v>1.1151364935167485E-4</v>
      </c>
      <c r="F679" s="6">
        <f t="shared" si="65"/>
        <v>1.4635338156348705E-4</v>
      </c>
      <c r="G679" s="12">
        <f t="shared" si="62"/>
        <v>0.63313351209848523</v>
      </c>
      <c r="H679" s="18">
        <v>1.21E-2</v>
      </c>
      <c r="I679" s="11">
        <f t="shared" si="63"/>
        <v>1.2097660168953625E-2</v>
      </c>
    </row>
    <row r="680" spans="1:9" hidden="1" outlineLevel="1" x14ac:dyDescent="0.3">
      <c r="A680" s="10" t="s">
        <v>683</v>
      </c>
      <c r="B680" s="11">
        <v>2.2930644019415379E-2</v>
      </c>
      <c r="C680" s="11">
        <f t="shared" si="60"/>
        <v>2.1783109416672858E-2</v>
      </c>
      <c r="D680" s="6">
        <f t="shared" si="61"/>
        <v>4.7450385585874171E-4</v>
      </c>
      <c r="E680" s="6">
        <f t="shared" si="64"/>
        <v>8.9482596688223533E-4</v>
      </c>
      <c r="F680" s="6">
        <f t="shared" si="65"/>
        <v>2.6596369771255979E-4</v>
      </c>
      <c r="G680" s="12">
        <f t="shared" si="62"/>
        <v>1.6113136951077809</v>
      </c>
      <c r="H680" s="18">
        <v>1.0699999999999999E-2</v>
      </c>
      <c r="I680" s="11">
        <f t="shared" si="63"/>
        <v>1.6308393474299049E-2</v>
      </c>
    </row>
    <row r="681" spans="1:9" hidden="1" outlineLevel="1" x14ac:dyDescent="0.3">
      <c r="A681" s="10" t="s">
        <v>684</v>
      </c>
      <c r="B681" s="11">
        <v>8.4453166367348034E-3</v>
      </c>
      <c r="C681" s="11">
        <f t="shared" si="60"/>
        <v>7.2977820339922839E-3</v>
      </c>
      <c r="D681" s="6">
        <f t="shared" si="61"/>
        <v>5.3257622615660555E-5</v>
      </c>
      <c r="E681" s="6">
        <f t="shared" si="64"/>
        <v>4.7450385585874171E-4</v>
      </c>
      <c r="F681" s="6">
        <f t="shared" si="65"/>
        <v>1.6946904045411998E-4</v>
      </c>
      <c r="G681" s="12">
        <f t="shared" si="62"/>
        <v>3.4166083256574691</v>
      </c>
      <c r="H681" s="18">
        <v>9.7000000000000003E-3</v>
      </c>
      <c r="I681" s="11">
        <f t="shared" si="63"/>
        <v>1.3018027517797003E-2</v>
      </c>
    </row>
    <row r="682" spans="1:9" hidden="1" outlineLevel="1" x14ac:dyDescent="0.3">
      <c r="A682" s="10" t="s">
        <v>685</v>
      </c>
      <c r="B682" s="11">
        <v>-3.0228247860972874E-3</v>
      </c>
      <c r="C682" s="11">
        <f t="shared" si="60"/>
        <v>-4.1703593888398069E-3</v>
      </c>
      <c r="D682" s="6">
        <f t="shared" si="61"/>
        <v>1.7391897432084328E-5</v>
      </c>
      <c r="E682" s="6">
        <f t="shared" si="64"/>
        <v>5.3257622615660555E-5</v>
      </c>
      <c r="F682" s="6">
        <f t="shared" si="65"/>
        <v>8.1542724122812723E-5</v>
      </c>
      <c r="G682" s="12">
        <f t="shared" si="62"/>
        <v>3.7506228100577381</v>
      </c>
      <c r="H682" s="18">
        <v>8.0999999999999996E-3</v>
      </c>
      <c r="I682" s="11">
        <f t="shared" si="63"/>
        <v>9.0301010029131303E-3</v>
      </c>
    </row>
    <row r="683" spans="1:9" hidden="1" outlineLevel="1" x14ac:dyDescent="0.3">
      <c r="A683" s="10" t="s">
        <v>686</v>
      </c>
      <c r="B683" s="11">
        <v>3.5836277715015161E-3</v>
      </c>
      <c r="C683" s="11">
        <f t="shared" si="60"/>
        <v>2.4360931687589966E-3</v>
      </c>
      <c r="D683" s="6">
        <f t="shared" si="61"/>
        <v>5.9345499268742495E-6</v>
      </c>
      <c r="E683" s="6">
        <f t="shared" si="64"/>
        <v>1.7391897432084328E-5</v>
      </c>
      <c r="F683" s="6">
        <f t="shared" si="65"/>
        <v>5.3796450557787027E-5</v>
      </c>
      <c r="G683" s="12">
        <f t="shared" si="62"/>
        <v>3.3108514374925133</v>
      </c>
      <c r="H683" s="18">
        <v>1.4200000000000001E-2</v>
      </c>
      <c r="I683" s="11">
        <f t="shared" si="63"/>
        <v>7.3346063669284273E-3</v>
      </c>
    </row>
    <row r="684" spans="1:9" hidden="1" outlineLevel="1" x14ac:dyDescent="0.3">
      <c r="A684" s="10" t="s">
        <v>687</v>
      </c>
      <c r="B684" s="11">
        <v>1.7641266500889666E-2</v>
      </c>
      <c r="C684" s="11">
        <f t="shared" si="60"/>
        <v>1.6493731898147145E-2</v>
      </c>
      <c r="D684" s="6">
        <f t="shared" si="61"/>
        <v>2.7204319192795662E-4</v>
      </c>
      <c r="E684" s="6">
        <f t="shared" si="64"/>
        <v>5.9345499268742495E-6</v>
      </c>
      <c r="F684" s="6">
        <f t="shared" si="65"/>
        <v>1.5487899802936095E-4</v>
      </c>
      <c r="G684" s="12">
        <f t="shared" si="62"/>
        <v>1.8545723264320821</v>
      </c>
      <c r="H684" s="18">
        <v>8.0000000000000002E-3</v>
      </c>
      <c r="I684" s="11">
        <f t="shared" si="63"/>
        <v>1.2445039093123049E-2</v>
      </c>
    </row>
    <row r="685" spans="1:9" hidden="1" outlineLevel="1" x14ac:dyDescent="0.3">
      <c r="A685" s="10" t="s">
        <v>688</v>
      </c>
      <c r="B685" s="11">
        <v>-1.5211915418234034E-2</v>
      </c>
      <c r="C685" s="11">
        <f t="shared" si="60"/>
        <v>-1.6359450020976551E-2</v>
      </c>
      <c r="D685" s="6">
        <f t="shared" si="61"/>
        <v>2.676316049888297E-4</v>
      </c>
      <c r="E685" s="6">
        <f t="shared" si="64"/>
        <v>2.7204319192795662E-4</v>
      </c>
      <c r="F685" s="6">
        <f t="shared" si="65"/>
        <v>9.6387239379177231E-5</v>
      </c>
      <c r="G685" s="12">
        <f t="shared" si="62"/>
        <v>1.3466056293955668</v>
      </c>
      <c r="H685" s="18">
        <v>6.7999999999999996E-3</v>
      </c>
      <c r="I685" s="11">
        <f t="shared" si="63"/>
        <v>9.8177003101122019E-3</v>
      </c>
    </row>
    <row r="686" spans="1:9" hidden="1" outlineLevel="1" x14ac:dyDescent="0.3">
      <c r="A686" s="10" t="s">
        <v>689</v>
      </c>
      <c r="B686" s="11">
        <v>6.8171417875209118E-3</v>
      </c>
      <c r="C686" s="11">
        <f t="shared" si="60"/>
        <v>5.6696071847783924E-3</v>
      </c>
      <c r="D686" s="6">
        <f t="shared" si="61"/>
        <v>3.2144445629690771E-5</v>
      </c>
      <c r="E686" s="6">
        <f t="shared" si="64"/>
        <v>2.676316049888297E-4</v>
      </c>
      <c r="F686" s="6">
        <f t="shared" si="65"/>
        <v>8.2173634442753976E-5</v>
      </c>
      <c r="G686" s="12">
        <f t="shared" si="62"/>
        <v>3.6596472941774159</v>
      </c>
      <c r="H686" s="18">
        <v>7.7000000000000002E-3</v>
      </c>
      <c r="I686" s="11">
        <f t="shared" si="63"/>
        <v>9.064967426458518E-3</v>
      </c>
    </row>
    <row r="687" spans="1:9" hidden="1" outlineLevel="1" x14ac:dyDescent="0.3">
      <c r="A687" s="10" t="s">
        <v>690</v>
      </c>
      <c r="B687" s="11">
        <v>-1.3952959208155638E-2</v>
      </c>
      <c r="C687" s="11">
        <f t="shared" si="60"/>
        <v>-1.5100493810898157E-2</v>
      </c>
      <c r="D687" s="6">
        <f t="shared" si="61"/>
        <v>2.2802491333297355E-4</v>
      </c>
      <c r="E687" s="6">
        <f t="shared" si="64"/>
        <v>3.2144445629690771E-5</v>
      </c>
      <c r="F687" s="6">
        <f t="shared" si="65"/>
        <v>5.1546586366816244E-5</v>
      </c>
      <c r="G687" s="12">
        <f t="shared" si="62"/>
        <v>2.7363171283190271</v>
      </c>
      <c r="H687" s="18">
        <v>1.32E-2</v>
      </c>
      <c r="I687" s="11">
        <f t="shared" si="63"/>
        <v>7.1795951394780086E-3</v>
      </c>
    </row>
    <row r="688" spans="1:9" hidden="1" outlineLevel="1" x14ac:dyDescent="0.3">
      <c r="A688" s="10" t="s">
        <v>691</v>
      </c>
      <c r="B688" s="11">
        <v>1.4260577283948668E-2</v>
      </c>
      <c r="C688" s="11">
        <f t="shared" si="60"/>
        <v>1.3113042681206149E-2</v>
      </c>
      <c r="D688" s="6">
        <f t="shared" si="61"/>
        <v>1.7195188835913413E-4</v>
      </c>
      <c r="E688" s="6">
        <f t="shared" si="64"/>
        <v>2.2802491333297355E-4</v>
      </c>
      <c r="F688" s="6">
        <f t="shared" si="65"/>
        <v>1.7232996543986969E-4</v>
      </c>
      <c r="G688" s="12">
        <f t="shared" si="62"/>
        <v>2.6850993315907332</v>
      </c>
      <c r="H688" s="18">
        <v>8.6999999999999994E-3</v>
      </c>
      <c r="I688" s="11">
        <f t="shared" si="63"/>
        <v>1.3127450835553325E-2</v>
      </c>
    </row>
    <row r="689" spans="1:9" hidden="1" outlineLevel="1" x14ac:dyDescent="0.3">
      <c r="A689" s="10" t="s">
        <v>692</v>
      </c>
      <c r="B689" s="11">
        <v>4.0259887701075319E-4</v>
      </c>
      <c r="C689" s="11">
        <f t="shared" si="60"/>
        <v>-7.449357257317663E-4</v>
      </c>
      <c r="D689" s="6">
        <f t="shared" si="61"/>
        <v>5.5492923547151332E-7</v>
      </c>
      <c r="E689" s="6">
        <f t="shared" si="64"/>
        <v>1.7195188835913413E-4</v>
      </c>
      <c r="F689" s="6">
        <f t="shared" si="65"/>
        <v>8.8023536211535169E-5</v>
      </c>
      <c r="G689" s="12">
        <f t="shared" si="62"/>
        <v>3.0825666382851908</v>
      </c>
      <c r="H689" s="18">
        <v>1.8100000000000002E-2</v>
      </c>
      <c r="I689" s="11">
        <f t="shared" si="63"/>
        <v>9.382085920067838E-3</v>
      </c>
    </row>
    <row r="690" spans="1:9" hidden="1" outlineLevel="1" x14ac:dyDescent="0.3">
      <c r="A690" s="10" t="s">
        <v>693</v>
      </c>
      <c r="B690" s="11">
        <v>2.1119958197724512E-2</v>
      </c>
      <c r="C690" s="11">
        <f t="shared" si="60"/>
        <v>1.997242359498199E-2</v>
      </c>
      <c r="D690" s="6">
        <f t="shared" si="61"/>
        <v>3.9889770425739334E-4</v>
      </c>
      <c r="E690" s="6">
        <f t="shared" si="64"/>
        <v>5.5492923547151332E-7</v>
      </c>
      <c r="F690" s="6">
        <f t="shared" si="65"/>
        <v>2.493859040764479E-4</v>
      </c>
      <c r="G690" s="12">
        <f t="shared" si="62"/>
        <v>2.1774839000770396</v>
      </c>
      <c r="H690" s="18">
        <v>1.24E-2</v>
      </c>
      <c r="I690" s="11">
        <f t="shared" si="63"/>
        <v>1.5791956942584662E-2</v>
      </c>
    </row>
    <row r="691" spans="1:9" hidden="1" outlineLevel="1" x14ac:dyDescent="0.3">
      <c r="A691" s="10" t="s">
        <v>694</v>
      </c>
      <c r="B691" s="11">
        <v>8.5030810744654555E-3</v>
      </c>
      <c r="C691" s="11">
        <f t="shared" si="60"/>
        <v>7.355546471722936E-3</v>
      </c>
      <c r="D691" s="6">
        <f t="shared" si="61"/>
        <v>5.4104063897675734E-5</v>
      </c>
      <c r="E691" s="6">
        <f t="shared" si="64"/>
        <v>3.9889770425739334E-4</v>
      </c>
      <c r="F691" s="6">
        <f t="shared" si="65"/>
        <v>1.8621186181142445E-4</v>
      </c>
      <c r="G691" s="12">
        <f t="shared" si="62"/>
        <v>3.0732578163969992</v>
      </c>
      <c r="H691" s="18">
        <v>1.6500000000000001E-2</v>
      </c>
      <c r="I691" s="11">
        <f t="shared" si="63"/>
        <v>1.3645946717301238E-2</v>
      </c>
    </row>
    <row r="692" spans="1:9" hidden="1" outlineLevel="1" x14ac:dyDescent="0.3">
      <c r="A692" s="10" t="s">
        <v>695</v>
      </c>
      <c r="B692" s="11">
        <v>-5.051423105278177E-3</v>
      </c>
      <c r="C692" s="11">
        <f t="shared" si="60"/>
        <v>-6.1989577080206965E-3</v>
      </c>
      <c r="D692" s="6">
        <f t="shared" si="61"/>
        <v>3.8427076665829206E-5</v>
      </c>
      <c r="E692" s="6">
        <f t="shared" si="64"/>
        <v>5.4104063897675734E-5</v>
      </c>
      <c r="F692" s="6">
        <f t="shared" si="65"/>
        <v>2.1665889779091455E-4</v>
      </c>
      <c r="G692" s="12">
        <f t="shared" si="62"/>
        <v>3.5713926402084164</v>
      </c>
      <c r="H692" s="18">
        <v>8.3999999999999995E-3</v>
      </c>
      <c r="I692" s="11">
        <f t="shared" si="63"/>
        <v>1.4719337545926262E-2</v>
      </c>
    </row>
    <row r="693" spans="1:9" hidden="1" outlineLevel="1" x14ac:dyDescent="0.3">
      <c r="A693" s="10" t="s">
        <v>696</v>
      </c>
      <c r="B693" s="11">
        <v>-2.3502697562177944E-3</v>
      </c>
      <c r="C693" s="11">
        <f t="shared" si="60"/>
        <v>-3.4978043589603139E-3</v>
      </c>
      <c r="D693" s="6">
        <f t="shared" si="61"/>
        <v>1.2234635333561773E-5</v>
      </c>
      <c r="E693" s="6">
        <f t="shared" si="64"/>
        <v>3.8427076665829206E-5</v>
      </c>
      <c r="F693" s="6">
        <f t="shared" si="65"/>
        <v>6.1165390046390275E-5</v>
      </c>
      <c r="G693" s="12">
        <f t="shared" si="62"/>
        <v>4.1736775844316334</v>
      </c>
      <c r="H693" s="18">
        <v>4.4000000000000003E-3</v>
      </c>
      <c r="I693" s="11">
        <f t="shared" si="63"/>
        <v>7.8208305215232907E-3</v>
      </c>
    </row>
    <row r="694" spans="1:9" hidden="1" outlineLevel="1" x14ac:dyDescent="0.3">
      <c r="A694" s="10" t="s">
        <v>697</v>
      </c>
      <c r="B694" s="11">
        <v>3.3437782981694775E-4</v>
      </c>
      <c r="C694" s="11">
        <f t="shared" si="60"/>
        <v>-8.1315677292557174E-4</v>
      </c>
      <c r="D694" s="6">
        <f t="shared" si="61"/>
        <v>6.612239373547298E-7</v>
      </c>
      <c r="E694" s="6">
        <f t="shared" si="64"/>
        <v>1.2234635333561773E-5</v>
      </c>
      <c r="F694" s="6">
        <f t="shared" si="65"/>
        <v>1.7871088935444816E-5</v>
      </c>
      <c r="G694" s="12">
        <f t="shared" si="62"/>
        <v>4.0844131007090398</v>
      </c>
      <c r="H694" s="18">
        <v>6.6E-3</v>
      </c>
      <c r="I694" s="11">
        <f t="shared" si="63"/>
        <v>4.2274210738279683E-3</v>
      </c>
    </row>
    <row r="695" spans="1:9" hidden="1" outlineLevel="1" x14ac:dyDescent="0.3">
      <c r="A695" s="10" t="s">
        <v>698</v>
      </c>
      <c r="B695" s="11">
        <v>5.9613859106645633E-3</v>
      </c>
      <c r="C695" s="11">
        <f t="shared" si="60"/>
        <v>4.8138513079220438E-3</v>
      </c>
      <c r="D695" s="6">
        <f t="shared" si="61"/>
        <v>2.3173164414782773E-5</v>
      </c>
      <c r="E695" s="6">
        <f t="shared" si="64"/>
        <v>6.612239373547298E-7</v>
      </c>
      <c r="F695" s="6">
        <f t="shared" si="65"/>
        <v>3.4213435628883287E-5</v>
      </c>
      <c r="G695" s="12">
        <f t="shared" si="62"/>
        <v>3.6344730457230994</v>
      </c>
      <c r="H695" s="18">
        <v>8.9999999999999993E-3</v>
      </c>
      <c r="I695" s="11">
        <f t="shared" si="63"/>
        <v>5.8492252161190788E-3</v>
      </c>
    </row>
    <row r="696" spans="1:9" hidden="1" outlineLevel="1" x14ac:dyDescent="0.3">
      <c r="A696" s="10" t="s">
        <v>699</v>
      </c>
      <c r="B696" s="11">
        <v>6.1449237898661743E-3</v>
      </c>
      <c r="C696" s="11">
        <f t="shared" si="60"/>
        <v>4.9973891871236548E-3</v>
      </c>
      <c r="D696" s="6">
        <f t="shared" si="61"/>
        <v>2.4973898687580424E-5</v>
      </c>
      <c r="E696" s="6">
        <f t="shared" si="64"/>
        <v>2.3173164414782773E-5</v>
      </c>
      <c r="F696" s="6">
        <f t="shared" si="65"/>
        <v>6.645023087493232E-5</v>
      </c>
      <c r="G696" s="12">
        <f t="shared" si="62"/>
        <v>3.8573294903433091</v>
      </c>
      <c r="H696" s="18">
        <v>4.7000000000000002E-3</v>
      </c>
      <c r="I696" s="11">
        <f t="shared" si="63"/>
        <v>8.1517011031399036E-3</v>
      </c>
    </row>
    <row r="697" spans="1:9" hidden="1" outlineLevel="1" x14ac:dyDescent="0.3">
      <c r="A697" s="10" t="s">
        <v>700</v>
      </c>
      <c r="B697" s="11">
        <v>-1.317656247832177E-2</v>
      </c>
      <c r="C697" s="11">
        <f t="shared" si="60"/>
        <v>-1.432409708106429E-2</v>
      </c>
      <c r="D697" s="6">
        <f t="shared" si="61"/>
        <v>2.0517975718775452E-4</v>
      </c>
      <c r="E697" s="6">
        <f t="shared" si="64"/>
        <v>2.4973898687580424E-5</v>
      </c>
      <c r="F697" s="6">
        <f t="shared" si="65"/>
        <v>2.2130960954718044E-5</v>
      </c>
      <c r="G697" s="12">
        <f t="shared" si="62"/>
        <v>2.4395634480585735</v>
      </c>
      <c r="H697" s="18">
        <v>8.5000000000000006E-3</v>
      </c>
      <c r="I697" s="11">
        <f t="shared" si="63"/>
        <v>4.7043555302206958E-3</v>
      </c>
    </row>
    <row r="698" spans="1:9" hidden="1" outlineLevel="1" x14ac:dyDescent="0.3">
      <c r="A698" s="10" t="s">
        <v>701</v>
      </c>
      <c r="B698" s="11">
        <v>-6.8687158511604018E-3</v>
      </c>
      <c r="C698" s="11">
        <f t="shared" si="60"/>
        <v>-8.0162504539029213E-3</v>
      </c>
      <c r="D698" s="6">
        <f t="shared" si="61"/>
        <v>6.4260271339698795E-5</v>
      </c>
      <c r="E698" s="6">
        <f t="shared" si="64"/>
        <v>2.0517975718775452E-4</v>
      </c>
      <c r="F698" s="6">
        <f t="shared" si="65"/>
        <v>9.1134018831657383E-5</v>
      </c>
      <c r="G698" s="12">
        <f t="shared" si="62"/>
        <v>3.3692635975109373</v>
      </c>
      <c r="H698" s="18">
        <v>7.0000000000000001E-3</v>
      </c>
      <c r="I698" s="11">
        <f t="shared" si="63"/>
        <v>9.5464139252212071E-3</v>
      </c>
    </row>
    <row r="699" spans="1:9" hidden="1" outlineLevel="1" x14ac:dyDescent="0.3">
      <c r="A699" s="10" t="s">
        <v>702</v>
      </c>
      <c r="B699" s="11">
        <v>4.3306348412014695E-3</v>
      </c>
      <c r="C699" s="11">
        <f t="shared" si="60"/>
        <v>3.18310023845895E-3</v>
      </c>
      <c r="D699" s="6">
        <f t="shared" si="61"/>
        <v>1.0132127128077424E-5</v>
      </c>
      <c r="E699" s="6">
        <f t="shared" si="64"/>
        <v>6.4260271339698795E-5</v>
      </c>
      <c r="F699" s="6">
        <f t="shared" si="65"/>
        <v>4.9276325070858009E-5</v>
      </c>
      <c r="G699" s="12">
        <f t="shared" si="62"/>
        <v>4.2494056130340585</v>
      </c>
      <c r="H699" s="18">
        <v>4.1999999999999997E-3</v>
      </c>
      <c r="I699" s="11">
        <f t="shared" si="63"/>
        <v>7.0197097568815486E-3</v>
      </c>
    </row>
    <row r="700" spans="1:9" hidden="1" outlineLevel="1" x14ac:dyDescent="0.3">
      <c r="A700" s="10" t="s">
        <v>703</v>
      </c>
      <c r="B700" s="11">
        <v>-7.7596419110705561E-3</v>
      </c>
      <c r="C700" s="11">
        <f t="shared" si="60"/>
        <v>-8.9071765138130747E-3</v>
      </c>
      <c r="D700" s="6">
        <f t="shared" si="61"/>
        <v>7.9337793448223238E-5</v>
      </c>
      <c r="E700" s="6">
        <f t="shared" si="64"/>
        <v>1.0132127128077424E-5</v>
      </c>
      <c r="F700" s="6">
        <f t="shared" si="65"/>
        <v>1.6206332524624389E-5</v>
      </c>
      <c r="G700" s="12">
        <f t="shared" si="62"/>
        <v>2.4574523918786824</v>
      </c>
      <c r="H700" s="18">
        <v>4.3E-3</v>
      </c>
      <c r="I700" s="11">
        <f t="shared" si="63"/>
        <v>4.02570894683463E-3</v>
      </c>
    </row>
    <row r="701" spans="1:9" hidden="1" outlineLevel="1" x14ac:dyDescent="0.3">
      <c r="A701" s="10" t="s">
        <v>704</v>
      </c>
      <c r="B701" s="11">
        <v>6.0579733008987603E-3</v>
      </c>
      <c r="C701" s="11">
        <f t="shared" si="60"/>
        <v>4.9104386981562408E-3</v>
      </c>
      <c r="D701" s="6">
        <f t="shared" si="61"/>
        <v>2.4112408208350357E-5</v>
      </c>
      <c r="E701" s="6">
        <f t="shared" si="64"/>
        <v>7.9337793448223238E-5</v>
      </c>
      <c r="F701" s="6">
        <f t="shared" si="65"/>
        <v>2.8756496226675284E-5</v>
      </c>
      <c r="G701" s="12">
        <f t="shared" si="62"/>
        <v>3.8786455691466526</v>
      </c>
      <c r="H701" s="18">
        <v>4.8999999999999998E-3</v>
      </c>
      <c r="I701" s="11">
        <f t="shared" si="63"/>
        <v>5.3625083894270308E-3</v>
      </c>
    </row>
    <row r="702" spans="1:9" hidden="1" outlineLevel="1" x14ac:dyDescent="0.3">
      <c r="A702" s="10" t="s">
        <v>705</v>
      </c>
      <c r="B702" s="11">
        <v>-8.5490108627743477E-3</v>
      </c>
      <c r="C702" s="11">
        <f t="shared" si="60"/>
        <v>-9.6965454655168672E-3</v>
      </c>
      <c r="D702" s="6">
        <f t="shared" si="61"/>
        <v>9.402299396483572E-5</v>
      </c>
      <c r="E702" s="6">
        <f t="shared" si="64"/>
        <v>2.4112408208350357E-5</v>
      </c>
      <c r="F702" s="6">
        <f t="shared" si="65"/>
        <v>2.3437303827064581E-5</v>
      </c>
      <c r="G702" s="12">
        <f t="shared" si="62"/>
        <v>3.0972392289415041</v>
      </c>
      <c r="H702" s="18">
        <v>1.3899999999999999E-2</v>
      </c>
      <c r="I702" s="11">
        <f t="shared" si="63"/>
        <v>4.8412089220632257E-3</v>
      </c>
    </row>
    <row r="703" spans="1:9" hidden="1" outlineLevel="1" x14ac:dyDescent="0.3">
      <c r="A703" s="10" t="s">
        <v>706</v>
      </c>
      <c r="B703" s="11">
        <v>4.3483465135170912E-3</v>
      </c>
      <c r="C703" s="11">
        <f t="shared" si="60"/>
        <v>3.2008119107745717E-3</v>
      </c>
      <c r="D703" s="6">
        <f t="shared" si="61"/>
        <v>1.0245196888156365E-5</v>
      </c>
      <c r="E703" s="6">
        <f t="shared" si="64"/>
        <v>9.402299396483572E-5</v>
      </c>
      <c r="F703" s="6">
        <f t="shared" si="65"/>
        <v>1.6364742841545703E-4</v>
      </c>
      <c r="G703" s="12">
        <f t="shared" si="62"/>
        <v>3.2604801391724454</v>
      </c>
      <c r="H703" s="18">
        <v>1.4800000000000001E-2</v>
      </c>
      <c r="I703" s="11">
        <f t="shared" si="63"/>
        <v>1.2792475460811211E-2</v>
      </c>
    </row>
    <row r="704" spans="1:9" hidden="1" outlineLevel="1" x14ac:dyDescent="0.3">
      <c r="A704" s="10" t="s">
        <v>707</v>
      </c>
      <c r="B704" s="11">
        <v>8.893179928822997E-3</v>
      </c>
      <c r="C704" s="11">
        <f t="shared" si="60"/>
        <v>7.7456453260804775E-3</v>
      </c>
      <c r="D704" s="6">
        <f t="shared" si="61"/>
        <v>5.9995021517432344E-5</v>
      </c>
      <c r="E704" s="6">
        <f t="shared" si="64"/>
        <v>1.0245196888156365E-5</v>
      </c>
      <c r="F704" s="6">
        <f t="shared" si="65"/>
        <v>1.6880250814074979E-4</v>
      </c>
      <c r="G704" s="12">
        <f t="shared" si="62"/>
        <v>3.2981296860969409</v>
      </c>
      <c r="H704" s="18">
        <v>5.5999999999999999E-3</v>
      </c>
      <c r="I704" s="11">
        <f t="shared" si="63"/>
        <v>1.2992401938854486E-2</v>
      </c>
    </row>
    <row r="705" spans="1:9" hidden="1" outlineLevel="1" x14ac:dyDescent="0.3">
      <c r="A705" s="10" t="s">
        <v>708</v>
      </c>
      <c r="B705" s="11">
        <v>6.1342947009569784E-3</v>
      </c>
      <c r="C705" s="11">
        <f t="shared" si="60"/>
        <v>4.9867600982144589E-3</v>
      </c>
      <c r="D705" s="6">
        <f t="shared" si="61"/>
        <v>2.4867776277143882E-5</v>
      </c>
      <c r="E705" s="6">
        <f t="shared" si="64"/>
        <v>5.9995021517432344E-5</v>
      </c>
      <c r="F705" s="6">
        <f t="shared" si="65"/>
        <v>3.5178805801801709E-5</v>
      </c>
      <c r="G705" s="12">
        <f t="shared" si="62"/>
        <v>3.863220041252919</v>
      </c>
      <c r="H705" s="18">
        <v>5.0000000000000001E-3</v>
      </c>
      <c r="I705" s="11">
        <f t="shared" si="63"/>
        <v>5.9311723800444137E-3</v>
      </c>
    </row>
    <row r="706" spans="1:9" hidden="1" outlineLevel="1" x14ac:dyDescent="0.3">
      <c r="A706" s="10" t="s">
        <v>709</v>
      </c>
      <c r="B706" s="11">
        <v>1.3809216999508015E-2</v>
      </c>
      <c r="C706" s="11">
        <f t="shared" si="60"/>
        <v>1.2661682396765496E-2</v>
      </c>
      <c r="D706" s="6">
        <f t="shared" si="61"/>
        <v>1.6031820111656124E-4</v>
      </c>
      <c r="E706" s="6">
        <f t="shared" si="64"/>
        <v>2.4867776277143882E-5</v>
      </c>
      <c r="F706" s="6">
        <f t="shared" si="65"/>
        <v>2.4317262939901603E-5</v>
      </c>
      <c r="G706" s="12">
        <f t="shared" si="62"/>
        <v>2.0013513537150152</v>
      </c>
      <c r="H706" s="18">
        <v>5.8999999999999999E-3</v>
      </c>
      <c r="I706" s="11">
        <f t="shared" si="63"/>
        <v>4.9312536884550569E-3</v>
      </c>
    </row>
    <row r="707" spans="1:9" hidden="1" outlineLevel="1" x14ac:dyDescent="0.3">
      <c r="A707" s="10" t="s">
        <v>710</v>
      </c>
      <c r="B707" s="11">
        <v>6.7948638837671185E-3</v>
      </c>
      <c r="C707" s="11">
        <f t="shared" si="60"/>
        <v>5.647329281024599E-3</v>
      </c>
      <c r="D707" s="6">
        <f t="shared" si="61"/>
        <v>3.1892328008317812E-5</v>
      </c>
      <c r="E707" s="6">
        <f t="shared" si="64"/>
        <v>1.6031820111656124E-4</v>
      </c>
      <c r="F707" s="6">
        <f t="shared" si="65"/>
        <v>5.505217072292431E-5</v>
      </c>
      <c r="G707" s="12">
        <f t="shared" si="62"/>
        <v>3.6685042456018451</v>
      </c>
      <c r="H707" s="18">
        <v>4.4000000000000003E-3</v>
      </c>
      <c r="I707" s="11">
        <f t="shared" si="63"/>
        <v>7.4197150028100347E-3</v>
      </c>
    </row>
    <row r="708" spans="1:9" hidden="1" outlineLevel="1" x14ac:dyDescent="0.3">
      <c r="A708" s="10" t="s">
        <v>711</v>
      </c>
      <c r="B708" s="11">
        <v>1.6964473173699105E-3</v>
      </c>
      <c r="C708" s="11">
        <f t="shared" si="60"/>
        <v>5.4891271462739104E-4</v>
      </c>
      <c r="D708" s="6">
        <f t="shared" si="61"/>
        <v>3.0130516827961165E-7</v>
      </c>
      <c r="E708" s="6">
        <f t="shared" si="64"/>
        <v>3.1892328008317812E-5</v>
      </c>
      <c r="F708" s="6">
        <f t="shared" si="65"/>
        <v>2.1253020368481137E-5</v>
      </c>
      <c r="G708" s="12">
        <f t="shared" si="62"/>
        <v>4.1999142768264788</v>
      </c>
      <c r="H708" s="18">
        <v>5.8999999999999999E-3</v>
      </c>
      <c r="I708" s="11">
        <f t="shared" si="63"/>
        <v>4.6100998219649365E-3</v>
      </c>
    </row>
    <row r="709" spans="1:9" hidden="1" outlineLevel="1" x14ac:dyDescent="0.3">
      <c r="A709" s="10" t="s">
        <v>712</v>
      </c>
      <c r="B709" s="11">
        <v>1.2963894317710061E-2</v>
      </c>
      <c r="C709" s="11">
        <f t="shared" si="60"/>
        <v>1.1816359714967542E-2</v>
      </c>
      <c r="D709" s="6">
        <f t="shared" si="61"/>
        <v>1.3962635691350782E-4</v>
      </c>
      <c r="E709" s="6">
        <f t="shared" si="64"/>
        <v>3.0130516827961165E-7</v>
      </c>
      <c r="F709" s="6">
        <f t="shared" si="65"/>
        <v>2.7522684980207963E-5</v>
      </c>
      <c r="G709" s="12">
        <f t="shared" si="62"/>
        <v>1.8141197510728628</v>
      </c>
      <c r="H709" s="18">
        <v>5.1000000000000004E-3</v>
      </c>
      <c r="I709" s="11">
        <f t="shared" si="63"/>
        <v>5.2462067229768943E-3</v>
      </c>
    </row>
    <row r="710" spans="1:9" hidden="1" outlineLevel="1" x14ac:dyDescent="0.3">
      <c r="A710" s="10" t="s">
        <v>713</v>
      </c>
      <c r="B710" s="11">
        <v>-3.7683212891494074E-3</v>
      </c>
      <c r="C710" s="11">
        <f t="shared" si="60"/>
        <v>-4.9158558918919269E-3</v>
      </c>
      <c r="D710" s="6">
        <f t="shared" si="61"/>
        <v>2.4165639149848573E-5</v>
      </c>
      <c r="E710" s="6">
        <f t="shared" si="64"/>
        <v>1.3962635691350782E-4</v>
      </c>
      <c r="F710" s="6">
        <f t="shared" si="65"/>
        <v>4.4825613855701261E-5</v>
      </c>
      <c r="G710" s="12">
        <f t="shared" si="62"/>
        <v>3.3273586368332748</v>
      </c>
      <c r="H710" s="18">
        <v>1.32E-2</v>
      </c>
      <c r="I710" s="11">
        <f t="shared" si="63"/>
        <v>6.6951933396804351E-3</v>
      </c>
    </row>
    <row r="711" spans="1:9" hidden="1" outlineLevel="1" x14ac:dyDescent="0.3">
      <c r="A711" s="10" t="s">
        <v>714</v>
      </c>
      <c r="B711" s="11">
        <v>1.041728672342688E-2</v>
      </c>
      <c r="C711" s="11">
        <f t="shared" si="60"/>
        <v>9.269752120684361E-3</v>
      </c>
      <c r="D711" s="6">
        <f t="shared" si="61"/>
        <v>8.592830437893221E-5</v>
      </c>
      <c r="E711" s="6">
        <f t="shared" si="64"/>
        <v>2.4165639149848573E-5</v>
      </c>
      <c r="F711" s="6">
        <f t="shared" si="65"/>
        <v>1.3725778791207462E-4</v>
      </c>
      <c r="G711" s="12">
        <f t="shared" si="62"/>
        <v>3.2001685756732208</v>
      </c>
      <c r="H711" s="18">
        <v>7.6E-3</v>
      </c>
      <c r="I711" s="11">
        <f t="shared" si="63"/>
        <v>1.1715706889132838E-2</v>
      </c>
    </row>
    <row r="712" spans="1:9" hidden="1" outlineLevel="1" x14ac:dyDescent="0.3">
      <c r="A712" s="10" t="s">
        <v>715</v>
      </c>
      <c r="B712" s="11">
        <v>-2.8679058543898527E-3</v>
      </c>
      <c r="C712" s="11">
        <f t="shared" si="60"/>
        <v>-4.0154404571323722E-3</v>
      </c>
      <c r="D712" s="6">
        <f t="shared" si="61"/>
        <v>1.6123762064775434E-5</v>
      </c>
      <c r="E712" s="6">
        <f t="shared" si="64"/>
        <v>8.592830437893221E-5</v>
      </c>
      <c r="F712" s="6">
        <f t="shared" si="65"/>
        <v>5.9640523335193064E-5</v>
      </c>
      <c r="G712" s="12">
        <f t="shared" si="62"/>
        <v>4.0321489117398057</v>
      </c>
      <c r="H712" s="18">
        <v>5.1000000000000004E-3</v>
      </c>
      <c r="I712" s="11">
        <f t="shared" si="63"/>
        <v>7.7227277133920151E-3</v>
      </c>
    </row>
    <row r="713" spans="1:9" hidden="1" outlineLevel="1" x14ac:dyDescent="0.3">
      <c r="A713" s="10" t="s">
        <v>716</v>
      </c>
      <c r="B713" s="11">
        <v>1.2287799690905655E-3</v>
      </c>
      <c r="C713" s="11">
        <f t="shared" si="60"/>
        <v>8.1245366348046055E-5</v>
      </c>
      <c r="D713" s="6">
        <f t="shared" si="61"/>
        <v>6.6008095530282143E-9</v>
      </c>
      <c r="E713" s="6">
        <f t="shared" si="64"/>
        <v>1.6123762064775434E-5</v>
      </c>
      <c r="F713" s="6">
        <f t="shared" si="65"/>
        <v>2.3578089311945958E-5</v>
      </c>
      <c r="G713" s="12">
        <f t="shared" si="62"/>
        <v>4.2928411179649517</v>
      </c>
      <c r="H713" s="18">
        <v>5.4000000000000003E-3</v>
      </c>
      <c r="I713" s="11">
        <f t="shared" si="63"/>
        <v>4.8557274750490225E-3</v>
      </c>
    </row>
    <row r="714" spans="1:9" hidden="1" outlineLevel="1" x14ac:dyDescent="0.3">
      <c r="A714" s="10" t="s">
        <v>717</v>
      </c>
      <c r="B714" s="11">
        <v>-3.0877143030779586E-3</v>
      </c>
      <c r="C714" s="11">
        <f t="shared" si="60"/>
        <v>-4.2352489058204781E-3</v>
      </c>
      <c r="D714" s="6">
        <f t="shared" si="61"/>
        <v>1.7937333294253556E-5</v>
      </c>
      <c r="E714" s="6">
        <f t="shared" si="64"/>
        <v>6.6008095530282143E-9</v>
      </c>
      <c r="F714" s="6">
        <f t="shared" si="65"/>
        <v>2.3191653599675022E-5</v>
      </c>
      <c r="G714" s="12">
        <f t="shared" si="62"/>
        <v>4.014444998837118</v>
      </c>
      <c r="H714" s="18">
        <v>3.8E-3</v>
      </c>
      <c r="I714" s="11">
        <f t="shared" si="63"/>
        <v>4.815771340052912E-3</v>
      </c>
    </row>
    <row r="715" spans="1:9" hidden="1" outlineLevel="1" x14ac:dyDescent="0.3">
      <c r="A715" s="10" t="s">
        <v>718</v>
      </c>
      <c r="B715" s="11">
        <v>-2.4033243875872584E-3</v>
      </c>
      <c r="C715" s="11">
        <f t="shared" si="60"/>
        <v>-3.5508589903297779E-3</v>
      </c>
      <c r="D715" s="6">
        <f t="shared" si="61"/>
        <v>1.2608599569205809E-5</v>
      </c>
      <c r="E715" s="6">
        <f t="shared" si="64"/>
        <v>1.7937333294253556E-5</v>
      </c>
      <c r="F715" s="6">
        <f t="shared" si="65"/>
        <v>1.5124891159690458E-5</v>
      </c>
      <c r="G715" s="12">
        <f t="shared" si="62"/>
        <v>4.0806810236405857</v>
      </c>
      <c r="H715" s="18">
        <v>5.3E-3</v>
      </c>
      <c r="I715" s="11">
        <f t="shared" si="63"/>
        <v>3.8890733034606662E-3</v>
      </c>
    </row>
    <row r="716" spans="1:9" hidden="1" outlineLevel="1" x14ac:dyDescent="0.3">
      <c r="A716" s="10" t="s">
        <v>719</v>
      </c>
      <c r="B716" s="11">
        <v>-3.0715200289592281E-3</v>
      </c>
      <c r="C716" s="11">
        <f t="shared" si="60"/>
        <v>-4.2190546317017481E-3</v>
      </c>
      <c r="D716" s="6">
        <f t="shared" si="61"/>
        <v>1.7800421985283971E-5</v>
      </c>
      <c r="E716" s="6">
        <f t="shared" si="64"/>
        <v>1.2608599569205809E-5</v>
      </c>
      <c r="F716" s="6">
        <f t="shared" si="65"/>
        <v>2.4549104370877512E-5</v>
      </c>
      <c r="G716" s="12">
        <f t="shared" si="62"/>
        <v>3.9080311041239231</v>
      </c>
      <c r="H716" s="18">
        <v>6.3E-3</v>
      </c>
      <c r="I716" s="11">
        <f t="shared" si="63"/>
        <v>4.9547052758844813E-3</v>
      </c>
    </row>
    <row r="717" spans="1:9" hidden="1" outlineLevel="1" x14ac:dyDescent="0.3">
      <c r="A717" s="10" t="s">
        <v>720</v>
      </c>
      <c r="B717" s="11">
        <v>1.69034116038155E-3</v>
      </c>
      <c r="C717" s="11">
        <f t="shared" si="60"/>
        <v>5.428065576390305E-4</v>
      </c>
      <c r="D717" s="6">
        <f t="shared" si="61"/>
        <v>2.9463895901593415E-7</v>
      </c>
      <c r="E717" s="6">
        <f t="shared" si="64"/>
        <v>1.7800421985283971E-5</v>
      </c>
      <c r="F717" s="6">
        <f t="shared" si="65"/>
        <v>3.4230245697314703E-5</v>
      </c>
      <c r="G717" s="12">
        <f t="shared" si="62"/>
        <v>4.1349562172330838</v>
      </c>
      <c r="H717" s="18">
        <v>6.3E-3</v>
      </c>
      <c r="I717" s="11">
        <f t="shared" si="63"/>
        <v>5.8506619879561241E-3</v>
      </c>
    </row>
    <row r="718" spans="1:9" hidden="1" outlineLevel="1" x14ac:dyDescent="0.3">
      <c r="A718" s="10" t="s">
        <v>721</v>
      </c>
      <c r="B718" s="11">
        <v>6.8475135375879398E-3</v>
      </c>
      <c r="C718" s="11">
        <f t="shared" si="60"/>
        <v>5.6999789348454203E-3</v>
      </c>
      <c r="D718" s="6">
        <f t="shared" si="61"/>
        <v>3.248975985768153E-5</v>
      </c>
      <c r="E718" s="6">
        <f t="shared" si="64"/>
        <v>2.9463895901593415E-7</v>
      </c>
      <c r="F718" s="6">
        <f t="shared" si="65"/>
        <v>3.121853120691181E-5</v>
      </c>
      <c r="G718" s="12">
        <f t="shared" si="62"/>
        <v>3.7292456949156234</v>
      </c>
      <c r="H718" s="18">
        <v>5.5999999999999999E-3</v>
      </c>
      <c r="I718" s="11">
        <f t="shared" si="63"/>
        <v>5.5873545803816508E-3</v>
      </c>
    </row>
    <row r="719" spans="1:9" hidden="1" outlineLevel="1" x14ac:dyDescent="0.3">
      <c r="A719" s="10" t="s">
        <v>722</v>
      </c>
      <c r="B719" s="11">
        <v>1.3447504765180075E-2</v>
      </c>
      <c r="C719" s="11">
        <f t="shared" ref="C719:C782" si="66">B719-B$5</f>
        <v>1.2299970162437555E-2</v>
      </c>
      <c r="D719" s="6">
        <f t="shared" ref="D719:D782" si="67">C719^2</f>
        <v>1.5128926599685414E-4</v>
      </c>
      <c r="E719" s="6">
        <f t="shared" si="64"/>
        <v>3.248975985768153E-5</v>
      </c>
      <c r="F719" s="6">
        <f t="shared" si="65"/>
        <v>3.0446769823822699E-5</v>
      </c>
      <c r="G719" s="12">
        <f t="shared" ref="G719:G782" si="68">IFERROR(LN(_xlfn.GAMMA((B$11+1)/2)/(H719*SQRT(B$11*PI())*_xlfn.GAMMA(B$11/2))*(1 + D719/(H719^2*B$11))^(-(B$11+1)/2)),-10000)</f>
        <v>2.5181551253455439</v>
      </c>
      <c r="H719" s="18">
        <v>7.0000000000000001E-3</v>
      </c>
      <c r="I719" s="11">
        <f t="shared" ref="I719:I782" si="69">SQRT(F719)</f>
        <v>5.5178591703506441E-3</v>
      </c>
    </row>
    <row r="720" spans="1:9" hidden="1" outlineLevel="1" x14ac:dyDescent="0.3">
      <c r="A720" s="10" t="s">
        <v>723</v>
      </c>
      <c r="B720" s="11">
        <v>-2.1224650761196913E-3</v>
      </c>
      <c r="C720" s="11">
        <f t="shared" si="66"/>
        <v>-3.2699996788622108E-3</v>
      </c>
      <c r="D720" s="6">
        <f t="shared" si="67"/>
        <v>1.0692897899758962E-5</v>
      </c>
      <c r="E720" s="6">
        <f t="shared" ref="E720:E783" si="70">D719</f>
        <v>1.5128926599685414E-4</v>
      </c>
      <c r="F720" s="6">
        <f t="shared" ref="F720:F783" si="71">B$6+B$7*E720+B$8*H719^2</f>
        <v>6.4248890645379915E-5</v>
      </c>
      <c r="G720" s="12">
        <f t="shared" si="68"/>
        <v>3.8769208664289527</v>
      </c>
      <c r="H720" s="18">
        <v>7.4000000000000003E-3</v>
      </c>
      <c r="I720" s="11">
        <f t="shared" si="69"/>
        <v>8.0155405710020527E-3</v>
      </c>
    </row>
    <row r="721" spans="1:9" hidden="1" outlineLevel="1" x14ac:dyDescent="0.3">
      <c r="A721" s="10" t="s">
        <v>724</v>
      </c>
      <c r="B721" s="11">
        <v>2.9508493963365436E-3</v>
      </c>
      <c r="C721" s="11">
        <f t="shared" si="66"/>
        <v>1.8033147935940241E-3</v>
      </c>
      <c r="D721" s="6">
        <f t="shared" si="67"/>
        <v>3.2519442447950579E-6</v>
      </c>
      <c r="E721" s="6">
        <f t="shared" si="70"/>
        <v>1.0692897899758962E-5</v>
      </c>
      <c r="F721" s="6">
        <f t="shared" si="71"/>
        <v>4.44241982078734E-5</v>
      </c>
      <c r="G721" s="12">
        <f t="shared" si="68"/>
        <v>4.3376939918010535</v>
      </c>
      <c r="H721" s="18">
        <v>4.7999999999999996E-3</v>
      </c>
      <c r="I721" s="11">
        <f t="shared" si="69"/>
        <v>6.6651480259536169E-3</v>
      </c>
    </row>
    <row r="722" spans="1:9" hidden="1" outlineLevel="1" x14ac:dyDescent="0.3">
      <c r="A722" s="10" t="s">
        <v>725</v>
      </c>
      <c r="B722" s="11">
        <v>5.6437381903445627E-3</v>
      </c>
      <c r="C722" s="11">
        <f t="shared" si="66"/>
        <v>4.4962035876020432E-3</v>
      </c>
      <c r="D722" s="6">
        <f t="shared" si="67"/>
        <v>2.0215846701165484E-5</v>
      </c>
      <c r="E722" s="6">
        <f t="shared" si="70"/>
        <v>3.2519442447950579E-6</v>
      </c>
      <c r="F722" s="6">
        <f t="shared" si="71"/>
        <v>1.9113593141862911E-5</v>
      </c>
      <c r="G722" s="12">
        <f t="shared" si="68"/>
        <v>3.8455264245300902</v>
      </c>
      <c r="H722" s="18">
        <v>6.7000000000000002E-3</v>
      </c>
      <c r="I722" s="11">
        <f t="shared" si="69"/>
        <v>4.3719095532573533E-3</v>
      </c>
    </row>
    <row r="723" spans="1:9" hidden="1" outlineLevel="1" x14ac:dyDescent="0.3">
      <c r="A723" s="10" t="s">
        <v>726</v>
      </c>
      <c r="B723" s="11">
        <v>5.655690157052029E-3</v>
      </c>
      <c r="C723" s="11">
        <f t="shared" si="66"/>
        <v>4.5081555543095096E-3</v>
      </c>
      <c r="D723" s="6">
        <f t="shared" si="67"/>
        <v>2.0323466501851683E-5</v>
      </c>
      <c r="E723" s="6">
        <f t="shared" si="70"/>
        <v>2.0215846701165484E-5</v>
      </c>
      <c r="F723" s="6">
        <f t="shared" si="71"/>
        <v>3.8585216931975127E-5</v>
      </c>
      <c r="G723" s="12">
        <f t="shared" si="68"/>
        <v>3.8362333800076951</v>
      </c>
      <c r="H723" s="18">
        <v>6.7999999999999996E-3</v>
      </c>
      <c r="I723" s="11">
        <f t="shared" si="69"/>
        <v>6.2117000033787145E-3</v>
      </c>
    </row>
    <row r="724" spans="1:9" hidden="1" outlineLevel="1" x14ac:dyDescent="0.3">
      <c r="A724" s="10" t="s">
        <v>727</v>
      </c>
      <c r="B724" s="11">
        <v>-7.8418282055417437E-3</v>
      </c>
      <c r="C724" s="11">
        <f t="shared" si="66"/>
        <v>-8.9893628082842632E-3</v>
      </c>
      <c r="D724" s="6">
        <f t="shared" si="67"/>
        <v>8.0808643698964332E-5</v>
      </c>
      <c r="E724" s="6">
        <f t="shared" si="70"/>
        <v>2.0323466501851683E-5</v>
      </c>
      <c r="F724" s="6">
        <f t="shared" si="71"/>
        <v>3.9626465706675924E-5</v>
      </c>
      <c r="G724" s="12">
        <f t="shared" si="68"/>
        <v>2.894635287072358</v>
      </c>
      <c r="H724" s="18">
        <v>5.3E-3</v>
      </c>
      <c r="I724" s="11">
        <f t="shared" si="69"/>
        <v>6.2949555762273589E-3</v>
      </c>
    </row>
    <row r="725" spans="1:9" hidden="1" outlineLevel="1" x14ac:dyDescent="0.3">
      <c r="A725" s="10" t="s">
        <v>728</v>
      </c>
      <c r="B725" s="11">
        <v>7.5552638984283903E-3</v>
      </c>
      <c r="C725" s="11">
        <f t="shared" si="66"/>
        <v>6.4077292956858708E-3</v>
      </c>
      <c r="D725" s="6">
        <f t="shared" si="67"/>
        <v>4.1058994726790947E-5</v>
      </c>
      <c r="E725" s="6">
        <f t="shared" si="70"/>
        <v>8.0808643698964332E-5</v>
      </c>
      <c r="F725" s="6">
        <f t="shared" si="71"/>
        <v>3.6282316238264541E-5</v>
      </c>
      <c r="G725" s="12">
        <f t="shared" si="68"/>
        <v>3.5619576672010407</v>
      </c>
      <c r="H725" s="18">
        <v>8.2000000000000007E-3</v>
      </c>
      <c r="I725" s="11">
        <f t="shared" si="69"/>
        <v>6.0234804090545978E-3</v>
      </c>
    </row>
    <row r="726" spans="1:9" hidden="1" outlineLevel="1" x14ac:dyDescent="0.3">
      <c r="A726" s="10" t="s">
        <v>729</v>
      </c>
      <c r="B726" s="11">
        <v>1.5753407895037E-2</v>
      </c>
      <c r="C726" s="11">
        <f t="shared" si="66"/>
        <v>1.460587329229448E-2</v>
      </c>
      <c r="D726" s="6">
        <f t="shared" si="67"/>
        <v>2.1333153463056121E-4</v>
      </c>
      <c r="E726" s="6">
        <f t="shared" si="70"/>
        <v>4.1058994726790947E-5</v>
      </c>
      <c r="F726" s="6">
        <f t="shared" si="71"/>
        <v>5.9103020743883424E-5</v>
      </c>
      <c r="G726" s="12">
        <f t="shared" si="68"/>
        <v>2.343553429887979</v>
      </c>
      <c r="H726" s="18">
        <v>8.3000000000000001E-3</v>
      </c>
      <c r="I726" s="11">
        <f t="shared" si="69"/>
        <v>7.6878489022537003E-3</v>
      </c>
    </row>
    <row r="727" spans="1:9" hidden="1" outlineLevel="1" x14ac:dyDescent="0.3">
      <c r="A727" s="10" t="s">
        <v>730</v>
      </c>
      <c r="B727" s="11">
        <v>-2.8150474972598087E-2</v>
      </c>
      <c r="C727" s="11">
        <f t="shared" si="66"/>
        <v>-2.9298009575340608E-2</v>
      </c>
      <c r="D727" s="6">
        <f t="shared" si="67"/>
        <v>8.5837336507674992E-4</v>
      </c>
      <c r="E727" s="6">
        <f t="shared" si="70"/>
        <v>2.1333153463056121E-4</v>
      </c>
      <c r="F727" s="6">
        <f t="shared" si="71"/>
        <v>8.9990989088604772E-5</v>
      </c>
      <c r="G727" s="12">
        <f t="shared" si="68"/>
        <v>1.9684598215745137</v>
      </c>
      <c r="H727" s="18">
        <v>2.12E-2</v>
      </c>
      <c r="I727" s="11">
        <f t="shared" si="69"/>
        <v>9.4863580518871823E-3</v>
      </c>
    </row>
    <row r="728" spans="1:9" hidden="1" outlineLevel="1" x14ac:dyDescent="0.3">
      <c r="A728" s="10" t="s">
        <v>731</v>
      </c>
      <c r="B728" s="11">
        <v>-5.6505976382502229E-3</v>
      </c>
      <c r="C728" s="11">
        <f t="shared" si="66"/>
        <v>-6.7981322409927424E-3</v>
      </c>
      <c r="D728" s="6">
        <f t="shared" si="67"/>
        <v>4.6214601966025009E-5</v>
      </c>
      <c r="E728" s="6">
        <f t="shared" si="70"/>
        <v>8.5837336507674992E-4</v>
      </c>
      <c r="F728" s="6">
        <f t="shared" si="71"/>
        <v>4.8926198569378457E-4</v>
      </c>
      <c r="G728" s="12">
        <f t="shared" si="68"/>
        <v>2.8763237262073451</v>
      </c>
      <c r="H728" s="18">
        <v>2.1100000000000001E-2</v>
      </c>
      <c r="I728" s="11">
        <f t="shared" si="69"/>
        <v>2.2119267295590616E-2</v>
      </c>
    </row>
    <row r="729" spans="1:9" hidden="1" outlineLevel="1" x14ac:dyDescent="0.3">
      <c r="A729" s="10" t="s">
        <v>732</v>
      </c>
      <c r="B729" s="11">
        <v>-2.2735915764373546E-2</v>
      </c>
      <c r="C729" s="11">
        <f t="shared" si="66"/>
        <v>-2.3883450367116067E-2</v>
      </c>
      <c r="D729" s="6">
        <f t="shared" si="67"/>
        <v>5.7041920143849659E-4</v>
      </c>
      <c r="E729" s="6">
        <f t="shared" si="70"/>
        <v>4.6214601966025009E-5</v>
      </c>
      <c r="F729" s="6">
        <f t="shared" si="71"/>
        <v>3.4633271803473923E-4</v>
      </c>
      <c r="G729" s="12">
        <f t="shared" si="68"/>
        <v>1.1423009573063034</v>
      </c>
      <c r="H729" s="18">
        <v>1.04E-2</v>
      </c>
      <c r="I729" s="11">
        <f t="shared" si="69"/>
        <v>1.8610016604902298E-2</v>
      </c>
    </row>
    <row r="730" spans="1:9" hidden="1" outlineLevel="1" x14ac:dyDescent="0.3">
      <c r="A730" s="10" t="s">
        <v>733</v>
      </c>
      <c r="B730" s="11">
        <v>1.5857807663049804E-2</v>
      </c>
      <c r="C730" s="11">
        <f t="shared" si="66"/>
        <v>1.4710273060307285E-2</v>
      </c>
      <c r="D730" s="6">
        <f t="shared" si="67"/>
        <v>2.1639213350880225E-4</v>
      </c>
      <c r="E730" s="6">
        <f t="shared" si="70"/>
        <v>5.7041920143849659E-4</v>
      </c>
      <c r="F730" s="6">
        <f t="shared" si="71"/>
        <v>1.8117493889218187E-4</v>
      </c>
      <c r="G730" s="12">
        <f t="shared" si="68"/>
        <v>2.7814123178449197</v>
      </c>
      <c r="H730" s="18">
        <v>1.46E-2</v>
      </c>
      <c r="I730" s="11">
        <f t="shared" si="69"/>
        <v>1.3460124029598756E-2</v>
      </c>
    </row>
    <row r="731" spans="1:9" hidden="1" outlineLevel="1" x14ac:dyDescent="0.3">
      <c r="A731" s="10" t="s">
        <v>734</v>
      </c>
      <c r="B731" s="11">
        <v>-1.4633506164099988E-2</v>
      </c>
      <c r="C731" s="11">
        <f t="shared" si="66"/>
        <v>-1.5781040766842509E-2</v>
      </c>
      <c r="D731" s="6">
        <f t="shared" si="67"/>
        <v>2.4904124768474519E-4</v>
      </c>
      <c r="E731" s="6">
        <f t="shared" si="70"/>
        <v>2.1639213350880225E-4</v>
      </c>
      <c r="F731" s="6">
        <f t="shared" si="71"/>
        <v>1.9981368403304518E-4</v>
      </c>
      <c r="G731" s="12">
        <f t="shared" si="68"/>
        <v>2.7061326623848854</v>
      </c>
      <c r="H731" s="18">
        <v>1.47E-2</v>
      </c>
      <c r="I731" s="11">
        <f t="shared" si="69"/>
        <v>1.4135546824691472E-2</v>
      </c>
    </row>
    <row r="732" spans="1:9" hidden="1" outlineLevel="1" x14ac:dyDescent="0.3">
      <c r="A732" s="10" t="s">
        <v>735</v>
      </c>
      <c r="B732" s="11">
        <v>4.7485407220703435E-3</v>
      </c>
      <c r="C732" s="11">
        <f t="shared" si="66"/>
        <v>3.601006119327824E-3</v>
      </c>
      <c r="D732" s="6">
        <f t="shared" si="67"/>
        <v>1.2967245071436434E-5</v>
      </c>
      <c r="E732" s="6">
        <f t="shared" si="70"/>
        <v>2.4904124768474519E-4</v>
      </c>
      <c r="F732" s="6">
        <f t="shared" si="71"/>
        <v>2.0765038516520543E-4</v>
      </c>
      <c r="G732" s="12">
        <f t="shared" si="68"/>
        <v>3.6627041737590966</v>
      </c>
      <c r="H732" s="18">
        <v>9.4000000000000004E-3</v>
      </c>
      <c r="I732" s="11">
        <f t="shared" si="69"/>
        <v>1.4410079290732769E-2</v>
      </c>
    </row>
    <row r="733" spans="1:9" hidden="1" outlineLevel="1" x14ac:dyDescent="0.3">
      <c r="A733" s="10" t="s">
        <v>736</v>
      </c>
      <c r="B733" s="11">
        <v>1.177505750574172E-2</v>
      </c>
      <c r="C733" s="11">
        <f t="shared" si="66"/>
        <v>1.06275229029992E-2</v>
      </c>
      <c r="D733" s="6">
        <f t="shared" si="67"/>
        <v>1.1294424305377255E-4</v>
      </c>
      <c r="E733" s="6">
        <f t="shared" si="70"/>
        <v>1.2967245071436434E-5</v>
      </c>
      <c r="F733" s="6">
        <f t="shared" si="71"/>
        <v>7.027018595198786E-5</v>
      </c>
      <c r="G733" s="12">
        <f t="shared" si="68"/>
        <v>2.9473011738616095</v>
      </c>
      <c r="H733" s="18">
        <v>7.4000000000000003E-3</v>
      </c>
      <c r="I733" s="11">
        <f t="shared" si="69"/>
        <v>8.3827314135660972E-3</v>
      </c>
    </row>
    <row r="734" spans="1:9" hidden="1" outlineLevel="1" x14ac:dyDescent="0.3">
      <c r="A734" s="10" t="s">
        <v>737</v>
      </c>
      <c r="B734" s="11">
        <v>8.108745786852374E-5</v>
      </c>
      <c r="C734" s="11">
        <f t="shared" si="66"/>
        <v>-1.0664471448739957E-3</v>
      </c>
      <c r="D734" s="6">
        <f t="shared" si="67"/>
        <v>1.1373095128098972E-6</v>
      </c>
      <c r="E734" s="6">
        <f t="shared" si="70"/>
        <v>1.1294424305377255E-4</v>
      </c>
      <c r="F734" s="6">
        <f t="shared" si="71"/>
        <v>6.2015633986635076E-5</v>
      </c>
      <c r="G734" s="12">
        <f t="shared" si="68"/>
        <v>3.8545377650046402</v>
      </c>
      <c r="H734" s="18">
        <v>8.3000000000000001E-3</v>
      </c>
      <c r="I734" s="11">
        <f t="shared" si="69"/>
        <v>7.8750005705799844E-3</v>
      </c>
    </row>
    <row r="735" spans="1:9" hidden="1" outlineLevel="1" x14ac:dyDescent="0.3">
      <c r="A735" s="10" t="s">
        <v>738</v>
      </c>
      <c r="B735" s="11">
        <v>1.3129156283444555E-3</v>
      </c>
      <c r="C735" s="11">
        <f t="shared" si="66"/>
        <v>1.6538102560193597E-4</v>
      </c>
      <c r="D735" s="6">
        <f t="shared" si="67"/>
        <v>2.7350883629148201E-8</v>
      </c>
      <c r="E735" s="6">
        <f t="shared" si="70"/>
        <v>1.1373095128098972E-6</v>
      </c>
      <c r="F735" s="6">
        <f t="shared" si="71"/>
        <v>5.3484857280161754E-5</v>
      </c>
      <c r="G735" s="12">
        <f t="shared" si="68"/>
        <v>3.5813449673077065</v>
      </c>
      <c r="H735" s="18">
        <v>1.0999999999999999E-2</v>
      </c>
      <c r="I735" s="11">
        <f t="shared" si="69"/>
        <v>7.3133342108891589E-3</v>
      </c>
    </row>
    <row r="736" spans="1:9" hidden="1" outlineLevel="1" x14ac:dyDescent="0.3">
      <c r="A736" s="10" t="s">
        <v>739</v>
      </c>
      <c r="B736" s="11">
        <v>-4.6626165470088328E-3</v>
      </c>
      <c r="C736" s="11">
        <f t="shared" si="66"/>
        <v>-5.8101511497513523E-3</v>
      </c>
      <c r="D736" s="6">
        <f t="shared" si="67"/>
        <v>3.3757856382956962E-5</v>
      </c>
      <c r="E736" s="6">
        <f t="shared" si="70"/>
        <v>2.7350883629148201E-8</v>
      </c>
      <c r="F736" s="6">
        <f t="shared" si="71"/>
        <v>9.2771421267981107E-5</v>
      </c>
      <c r="G736" s="12">
        <f t="shared" si="68"/>
        <v>3.3796698119582111</v>
      </c>
      <c r="H736" s="18">
        <v>1.1900000000000001E-2</v>
      </c>
      <c r="I736" s="11">
        <f t="shared" si="69"/>
        <v>9.6317922147428573E-3</v>
      </c>
    </row>
    <row r="737" spans="1:9" hidden="1" outlineLevel="1" x14ac:dyDescent="0.3">
      <c r="A737" s="10" t="s">
        <v>740</v>
      </c>
      <c r="B737" s="11">
        <v>-8.8036076530505804E-3</v>
      </c>
      <c r="C737" s="11">
        <f t="shared" si="66"/>
        <v>-9.9511422557930999E-3</v>
      </c>
      <c r="D737" s="6">
        <f t="shared" si="67"/>
        <v>9.9025232195030979E-5</v>
      </c>
      <c r="E737" s="6">
        <f t="shared" si="70"/>
        <v>3.3757856382956962E-5</v>
      </c>
      <c r="F737" s="6">
        <f t="shared" si="71"/>
        <v>1.1418819031424457E-4</v>
      </c>
      <c r="G737" s="12">
        <f t="shared" si="68"/>
        <v>3.1705006095102211</v>
      </c>
      <c r="H737" s="18">
        <v>1.04E-2</v>
      </c>
      <c r="I737" s="11">
        <f t="shared" si="69"/>
        <v>1.0685887436906892E-2</v>
      </c>
    </row>
    <row r="738" spans="1:9" hidden="1" outlineLevel="1" x14ac:dyDescent="0.3">
      <c r="A738" s="10" t="s">
        <v>741</v>
      </c>
      <c r="B738" s="11">
        <v>-1.860171815545238E-2</v>
      </c>
      <c r="C738" s="11">
        <f t="shared" si="66"/>
        <v>-1.9749252758194898E-2</v>
      </c>
      <c r="D738" s="6">
        <f t="shared" si="67"/>
        <v>3.9003298450706876E-4</v>
      </c>
      <c r="E738" s="6">
        <f t="shared" si="70"/>
        <v>9.9025232195030979E-5</v>
      </c>
      <c r="F738" s="6">
        <f t="shared" si="71"/>
        <v>1.0007579321393566E-4</v>
      </c>
      <c r="G738" s="12">
        <f t="shared" si="68"/>
        <v>2.4822618751789731</v>
      </c>
      <c r="H738" s="18">
        <v>2.12E-2</v>
      </c>
      <c r="I738" s="11">
        <f t="shared" si="69"/>
        <v>1.0003788942892371E-2</v>
      </c>
    </row>
    <row r="739" spans="1:9" hidden="1" outlineLevel="1" x14ac:dyDescent="0.3">
      <c r="A739" s="10" t="s">
        <v>742</v>
      </c>
      <c r="B739" s="11">
        <v>5.1613131579963077E-3</v>
      </c>
      <c r="C739" s="11">
        <f t="shared" si="66"/>
        <v>4.0137785552537882E-3</v>
      </c>
      <c r="D739" s="6">
        <f t="shared" si="67"/>
        <v>1.6110418290615188E-5</v>
      </c>
      <c r="E739" s="6">
        <f t="shared" si="70"/>
        <v>3.9003298450706876E-4</v>
      </c>
      <c r="F739" s="6">
        <f t="shared" si="71"/>
        <v>4.0868818282612657E-4</v>
      </c>
      <c r="G739" s="12">
        <f t="shared" si="68"/>
        <v>3.7150237516907088</v>
      </c>
      <c r="H739" s="18">
        <v>8.6E-3</v>
      </c>
      <c r="I739" s="11">
        <f t="shared" si="69"/>
        <v>2.0216037762779495E-2</v>
      </c>
    </row>
    <row r="740" spans="1:9" hidden="1" outlineLevel="1" x14ac:dyDescent="0.3">
      <c r="A740" s="10" t="s">
        <v>743</v>
      </c>
      <c r="B740" s="11">
        <v>-1.9428447360245862E-2</v>
      </c>
      <c r="C740" s="11">
        <f t="shared" si="66"/>
        <v>-2.0575981962988384E-2</v>
      </c>
      <c r="D740" s="6">
        <f t="shared" si="67"/>
        <v>4.2337103374122327E-4</v>
      </c>
      <c r="E740" s="6">
        <f t="shared" si="70"/>
        <v>1.6110418290615188E-5</v>
      </c>
      <c r="F740" s="6">
        <f t="shared" si="71"/>
        <v>5.9901781053790378E-5</v>
      </c>
      <c r="G740" s="12">
        <f t="shared" si="68"/>
        <v>2.2301382793092195</v>
      </c>
      <c r="H740" s="18">
        <v>1.3599999999999999E-2</v>
      </c>
      <c r="I740" s="11">
        <f t="shared" si="69"/>
        <v>7.7396240899536188E-3</v>
      </c>
    </row>
    <row r="741" spans="1:9" hidden="1" outlineLevel="1" x14ac:dyDescent="0.3">
      <c r="A741" s="10" t="s">
        <v>744</v>
      </c>
      <c r="B741" s="11">
        <v>1.9526469863140386E-3</v>
      </c>
      <c r="C741" s="11">
        <f t="shared" si="66"/>
        <v>8.0511238357151914E-4</v>
      </c>
      <c r="D741" s="6">
        <f t="shared" si="67"/>
        <v>6.4820595018021291E-7</v>
      </c>
      <c r="E741" s="6">
        <f t="shared" si="70"/>
        <v>4.2337103374122327E-4</v>
      </c>
      <c r="F741" s="6">
        <f t="shared" si="71"/>
        <v>2.1405879397762398E-4</v>
      </c>
      <c r="G741" s="12">
        <f t="shared" si="68"/>
        <v>3.3529227862516708</v>
      </c>
      <c r="H741" s="18">
        <v>1.38E-2</v>
      </c>
      <c r="I741" s="11">
        <f t="shared" si="69"/>
        <v>1.4630748237107492E-2</v>
      </c>
    </row>
    <row r="742" spans="1:9" hidden="1" outlineLevel="1" x14ac:dyDescent="0.3">
      <c r="A742" s="10" t="s">
        <v>745</v>
      </c>
      <c r="B742" s="11">
        <v>1.3281320779032881E-2</v>
      </c>
      <c r="C742" s="11">
        <f t="shared" si="66"/>
        <v>1.2133786176290361E-2</v>
      </c>
      <c r="D742" s="6">
        <f t="shared" si="67"/>
        <v>1.4722876697193508E-4</v>
      </c>
      <c r="E742" s="6">
        <f t="shared" si="70"/>
        <v>6.4820595018021291E-7</v>
      </c>
      <c r="F742" s="6">
        <f t="shared" si="71"/>
        <v>1.4548462732831547E-4</v>
      </c>
      <c r="G742" s="12">
        <f t="shared" si="68"/>
        <v>2.9740119123532009</v>
      </c>
      <c r="H742" s="18">
        <v>1.21E-2</v>
      </c>
      <c r="I742" s="11">
        <f t="shared" si="69"/>
        <v>1.2061700847240221E-2</v>
      </c>
    </row>
    <row r="743" spans="1:9" hidden="1" outlineLevel="1" x14ac:dyDescent="0.3">
      <c r="A743" s="10" t="s">
        <v>746</v>
      </c>
      <c r="B743" s="11">
        <v>1.4978907847172132E-2</v>
      </c>
      <c r="C743" s="11">
        <f t="shared" si="66"/>
        <v>1.3831373244429613E-2</v>
      </c>
      <c r="D743" s="6">
        <f t="shared" si="67"/>
        <v>1.9130688582672336E-4</v>
      </c>
      <c r="E743" s="6">
        <f t="shared" si="70"/>
        <v>1.4722876697193508E-4</v>
      </c>
      <c r="F743" s="6">
        <f t="shared" si="71"/>
        <v>1.3734623932318345E-4</v>
      </c>
      <c r="G743" s="12">
        <f t="shared" si="68"/>
        <v>2.7622721747054473</v>
      </c>
      <c r="H743" s="18">
        <v>1.06E-2</v>
      </c>
      <c r="I743" s="11">
        <f t="shared" si="69"/>
        <v>1.1719481188311343E-2</v>
      </c>
    </row>
    <row r="744" spans="1:9" hidden="1" outlineLevel="1" x14ac:dyDescent="0.3">
      <c r="A744" s="10" t="s">
        <v>747</v>
      </c>
      <c r="B744" s="11">
        <v>-4.7750029313903741E-3</v>
      </c>
      <c r="C744" s="11">
        <f t="shared" si="66"/>
        <v>-5.9225375341328936E-3</v>
      </c>
      <c r="D744" s="6">
        <f t="shared" si="67"/>
        <v>3.5076450843212936E-5</v>
      </c>
      <c r="E744" s="6">
        <f t="shared" si="70"/>
        <v>1.9130688582672336E-4</v>
      </c>
      <c r="F744" s="6">
        <f t="shared" si="71"/>
        <v>1.1913387042717162E-4</v>
      </c>
      <c r="G744" s="12">
        <f t="shared" si="68"/>
        <v>3.6877069109510372</v>
      </c>
      <c r="H744" s="18">
        <v>6.3E-3</v>
      </c>
      <c r="I744" s="11">
        <f t="shared" si="69"/>
        <v>1.0914846330900478E-2</v>
      </c>
    </row>
    <row r="745" spans="1:9" hidden="1" outlineLevel="1" x14ac:dyDescent="0.3">
      <c r="A745" s="10" t="s">
        <v>748</v>
      </c>
      <c r="B745" s="11">
        <v>1.1914463836704987E-2</v>
      </c>
      <c r="C745" s="11">
        <f t="shared" si="66"/>
        <v>1.0766929233962467E-2</v>
      </c>
      <c r="D745" s="6">
        <f t="shared" si="67"/>
        <v>1.159267651291556E-4</v>
      </c>
      <c r="E745" s="6">
        <f t="shared" si="70"/>
        <v>3.5076450843212936E-5</v>
      </c>
      <c r="F745" s="6">
        <f t="shared" si="71"/>
        <v>3.7202433023638221E-5</v>
      </c>
      <c r="G745" s="12">
        <f t="shared" si="68"/>
        <v>3.0718837218067327</v>
      </c>
      <c r="H745" s="18">
        <v>1.26E-2</v>
      </c>
      <c r="I745" s="11">
        <f t="shared" si="69"/>
        <v>6.0993797244997148E-3</v>
      </c>
    </row>
    <row r="746" spans="1:9" hidden="1" outlineLevel="1" x14ac:dyDescent="0.3">
      <c r="A746" s="10" t="s">
        <v>749</v>
      </c>
      <c r="B746" s="11">
        <v>1.2662191027488965E-3</v>
      </c>
      <c r="C746" s="11">
        <f t="shared" si="66"/>
        <v>1.1868450000637699E-4</v>
      </c>
      <c r="D746" s="6">
        <f t="shared" si="67"/>
        <v>1.40860105417637E-8</v>
      </c>
      <c r="E746" s="6">
        <f t="shared" si="70"/>
        <v>1.159267651291556E-4</v>
      </c>
      <c r="F746" s="6">
        <f t="shared" si="71"/>
        <v>1.4131712772247145E-4</v>
      </c>
      <c r="G746" s="12">
        <f t="shared" si="68"/>
        <v>3.6568995598702734</v>
      </c>
      <c r="H746" s="18">
        <v>1.0200000000000001E-2</v>
      </c>
      <c r="I746" s="11">
        <f t="shared" si="69"/>
        <v>1.1887688073064142E-2</v>
      </c>
    </row>
    <row r="747" spans="1:9" hidden="1" outlineLevel="1" x14ac:dyDescent="0.3">
      <c r="A747" s="10" t="s">
        <v>750</v>
      </c>
      <c r="B747" s="11">
        <v>-4.8321067230214744E-3</v>
      </c>
      <c r="C747" s="11">
        <f t="shared" si="66"/>
        <v>-5.9796413257639939E-3</v>
      </c>
      <c r="D747" s="6">
        <f t="shared" si="67"/>
        <v>3.5756110384784573E-5</v>
      </c>
      <c r="E747" s="6">
        <f t="shared" si="70"/>
        <v>1.40860105417637E-8</v>
      </c>
      <c r="F747" s="6">
        <f t="shared" si="71"/>
        <v>7.9920573019693876E-5</v>
      </c>
      <c r="G747" s="12">
        <f t="shared" si="68"/>
        <v>3.1946741948017805</v>
      </c>
      <c r="H747" s="18">
        <v>1.49E-2</v>
      </c>
      <c r="I747" s="11">
        <f t="shared" si="69"/>
        <v>8.9398307041964661E-3</v>
      </c>
    </row>
    <row r="748" spans="1:9" hidden="1" outlineLevel="1" x14ac:dyDescent="0.3">
      <c r="A748" s="10" t="s">
        <v>751</v>
      </c>
      <c r="B748" s="11">
        <v>1.6687397869622436E-2</v>
      </c>
      <c r="C748" s="11">
        <f t="shared" si="66"/>
        <v>1.5539863266879917E-2</v>
      </c>
      <c r="D748" s="6">
        <f t="shared" si="67"/>
        <v>2.4148735035332375E-4</v>
      </c>
      <c r="E748" s="6">
        <f t="shared" si="70"/>
        <v>3.5756110384784573E-5</v>
      </c>
      <c r="F748" s="6">
        <f t="shared" si="71"/>
        <v>1.7544144846667724E-4</v>
      </c>
      <c r="G748" s="12">
        <f t="shared" si="68"/>
        <v>1.7347249044693669</v>
      </c>
      <c r="H748" s="18">
        <v>7.1000000000000004E-3</v>
      </c>
      <c r="I748" s="11">
        <f t="shared" si="69"/>
        <v>1.3245431229925178E-2</v>
      </c>
    </row>
    <row r="749" spans="1:9" hidden="1" outlineLevel="1" x14ac:dyDescent="0.3">
      <c r="A749" s="10" t="s">
        <v>752</v>
      </c>
      <c r="B749" s="11">
        <v>-1.3443356598938047E-2</v>
      </c>
      <c r="C749" s="11">
        <f t="shared" si="66"/>
        <v>-1.4590891201680566E-2</v>
      </c>
      <c r="D749" s="6">
        <f t="shared" si="67"/>
        <v>2.1289410605927937E-4</v>
      </c>
      <c r="E749" s="6">
        <f t="shared" si="70"/>
        <v>2.4148735035332375E-4</v>
      </c>
      <c r="F749" s="6">
        <f t="shared" si="71"/>
        <v>8.0834858532986354E-5</v>
      </c>
      <c r="G749" s="12">
        <f t="shared" si="68"/>
        <v>2.7613591345939525</v>
      </c>
      <c r="H749" s="18">
        <v>1.24E-2</v>
      </c>
      <c r="I749" s="11">
        <f t="shared" si="69"/>
        <v>8.9908207930636877E-3</v>
      </c>
    </row>
    <row r="750" spans="1:9" hidden="1" outlineLevel="1" x14ac:dyDescent="0.3">
      <c r="A750" s="10" t="s">
        <v>753</v>
      </c>
      <c r="B750" s="11">
        <v>1.8928374451307638E-2</v>
      </c>
      <c r="C750" s="11">
        <f t="shared" si="66"/>
        <v>1.7780839848565121E-2</v>
      </c>
      <c r="D750" s="6">
        <f t="shared" si="67"/>
        <v>3.1615826572032132E-4</v>
      </c>
      <c r="E750" s="6">
        <f t="shared" si="70"/>
        <v>2.1289410605927937E-4</v>
      </c>
      <c r="F750" s="6">
        <f t="shared" si="71"/>
        <v>1.5421159474997664E-4</v>
      </c>
      <c r="G750" s="12">
        <f t="shared" si="68"/>
        <v>2.1271189459770738</v>
      </c>
      <c r="H750" s="18">
        <v>0.01</v>
      </c>
      <c r="I750" s="11">
        <f t="shared" si="69"/>
        <v>1.2418196114974857E-2</v>
      </c>
    </row>
    <row r="751" spans="1:9" hidden="1" outlineLevel="1" x14ac:dyDescent="0.3">
      <c r="A751" s="10" t="s">
        <v>754</v>
      </c>
      <c r="B751" s="11">
        <v>4.3029227681865767E-3</v>
      </c>
      <c r="C751" s="11">
        <f t="shared" si="66"/>
        <v>3.1553881654440572E-3</v>
      </c>
      <c r="D751" s="6">
        <f t="shared" si="67"/>
        <v>9.956474474624413E-6</v>
      </c>
      <c r="E751" s="6">
        <f t="shared" si="70"/>
        <v>3.1615826572032132E-4</v>
      </c>
      <c r="F751" s="6">
        <f t="shared" si="71"/>
        <v>1.3124974584837403E-4</v>
      </c>
      <c r="G751" s="12">
        <f t="shared" si="68"/>
        <v>4.1998769039802202</v>
      </c>
      <c r="H751" s="18">
        <v>4.7000000000000002E-3</v>
      </c>
      <c r="I751" s="11">
        <f t="shared" si="69"/>
        <v>1.1456428145297907E-2</v>
      </c>
    </row>
    <row r="752" spans="1:9" hidden="1" outlineLevel="1" x14ac:dyDescent="0.3">
      <c r="A752" s="10" t="s">
        <v>755</v>
      </c>
      <c r="B752" s="11">
        <v>5.6615895063522438E-3</v>
      </c>
      <c r="C752" s="11">
        <f t="shared" si="66"/>
        <v>4.5140549036097244E-3</v>
      </c>
      <c r="D752" s="6">
        <f t="shared" si="67"/>
        <v>2.0376691672802999E-5</v>
      </c>
      <c r="E752" s="6">
        <f t="shared" si="70"/>
        <v>9.956474474624413E-6</v>
      </c>
      <c r="F752" s="6">
        <f t="shared" si="71"/>
        <v>1.9547346497551494E-5</v>
      </c>
      <c r="G752" s="12">
        <f t="shared" si="68"/>
        <v>3.859541397998254</v>
      </c>
      <c r="H752" s="18">
        <v>6.4999999999999997E-3</v>
      </c>
      <c r="I752" s="11">
        <f t="shared" si="69"/>
        <v>4.4212381181691057E-3</v>
      </c>
    </row>
    <row r="753" spans="1:9" hidden="1" outlineLevel="1" x14ac:dyDescent="0.3">
      <c r="A753" s="10" t="s">
        <v>756</v>
      </c>
      <c r="B753" s="11">
        <v>8.7287461065237246E-3</v>
      </c>
      <c r="C753" s="11">
        <f t="shared" si="66"/>
        <v>7.5812115037812051E-3</v>
      </c>
      <c r="D753" s="6">
        <f t="shared" si="67"/>
        <v>5.747476786506448E-5</v>
      </c>
      <c r="E753" s="6">
        <f t="shared" si="70"/>
        <v>2.0376691672802999E-5</v>
      </c>
      <c r="F753" s="6">
        <f t="shared" si="71"/>
        <v>3.6612876226188226E-5</v>
      </c>
      <c r="G753" s="12">
        <f t="shared" si="68"/>
        <v>3.440023808596901</v>
      </c>
      <c r="H753" s="18">
        <v>7.1000000000000004E-3</v>
      </c>
      <c r="I753" s="11">
        <f t="shared" si="69"/>
        <v>6.0508574785883224E-3</v>
      </c>
    </row>
    <row r="754" spans="1:9" hidden="1" outlineLevel="1" x14ac:dyDescent="0.3">
      <c r="A754" s="10" t="s">
        <v>757</v>
      </c>
      <c r="B754" s="11">
        <v>-5.4839261572143701E-3</v>
      </c>
      <c r="C754" s="11">
        <f t="shared" si="66"/>
        <v>-6.6314607599568896E-3</v>
      </c>
      <c r="D754" s="6">
        <f t="shared" si="67"/>
        <v>4.3976271810848006E-5</v>
      </c>
      <c r="E754" s="6">
        <f t="shared" si="70"/>
        <v>5.747476786506448E-5</v>
      </c>
      <c r="F754" s="6">
        <f t="shared" si="71"/>
        <v>4.9177128041024825E-5</v>
      </c>
      <c r="G754" s="12">
        <f t="shared" si="68"/>
        <v>3.499678317357247</v>
      </c>
      <c r="H754" s="18">
        <v>5.1000000000000004E-3</v>
      </c>
      <c r="I754" s="11">
        <f t="shared" si="69"/>
        <v>7.0126405897511122E-3</v>
      </c>
    </row>
    <row r="755" spans="1:9" hidden="1" outlineLevel="1" x14ac:dyDescent="0.3">
      <c r="A755" s="10" t="s">
        <v>758</v>
      </c>
      <c r="B755" s="11">
        <v>-5.7981961520436852E-3</v>
      </c>
      <c r="C755" s="11">
        <f t="shared" si="66"/>
        <v>-6.9457307547862047E-3</v>
      </c>
      <c r="D755" s="6">
        <f t="shared" si="67"/>
        <v>4.8243175717982942E-5</v>
      </c>
      <c r="E755" s="6">
        <f t="shared" si="70"/>
        <v>4.3976271810848006E-5</v>
      </c>
      <c r="F755" s="6">
        <f t="shared" si="71"/>
        <v>2.8369866239059929E-5</v>
      </c>
      <c r="G755" s="12">
        <f t="shared" si="68"/>
        <v>3.5292932133686135</v>
      </c>
      <c r="H755" s="18">
        <v>6.6E-3</v>
      </c>
      <c r="I755" s="11">
        <f t="shared" si="69"/>
        <v>5.3263370376892159E-3</v>
      </c>
    </row>
    <row r="756" spans="1:9" hidden="1" outlineLevel="1" x14ac:dyDescent="0.3">
      <c r="A756" s="10" t="s">
        <v>759</v>
      </c>
      <c r="B756" s="11">
        <v>-6.9463693981419597E-4</v>
      </c>
      <c r="C756" s="11">
        <f t="shared" si="66"/>
        <v>-1.8421715425567154E-3</v>
      </c>
      <c r="D756" s="6">
        <f t="shared" si="67"/>
        <v>3.3935959922057882E-6</v>
      </c>
      <c r="E756" s="6">
        <f t="shared" si="70"/>
        <v>4.8243175717982942E-5</v>
      </c>
      <c r="F756" s="6">
        <f t="shared" si="71"/>
        <v>4.2399487829138384E-5</v>
      </c>
      <c r="G756" s="12">
        <f t="shared" si="68"/>
        <v>3.6306244282661262</v>
      </c>
      <c r="H756" s="18">
        <v>1.03E-2</v>
      </c>
      <c r="I756" s="11">
        <f t="shared" si="69"/>
        <v>6.5114889103137065E-3</v>
      </c>
    </row>
    <row r="757" spans="1:9" hidden="1" outlineLevel="1" x14ac:dyDescent="0.3">
      <c r="A757" s="10" t="s">
        <v>760</v>
      </c>
      <c r="B757" s="11">
        <v>3.9267650694011199E-3</v>
      </c>
      <c r="C757" s="11">
        <f t="shared" si="66"/>
        <v>2.7792304666586004E-3</v>
      </c>
      <c r="D757" s="6">
        <f t="shared" si="67"/>
        <v>7.7241219868033822E-6</v>
      </c>
      <c r="E757" s="6">
        <f t="shared" si="70"/>
        <v>3.3935959922057882E-6</v>
      </c>
      <c r="F757" s="6">
        <f t="shared" si="71"/>
        <v>8.2055027826118715E-5</v>
      </c>
      <c r="G757" s="12">
        <f t="shared" si="68"/>
        <v>3.7735076706589026</v>
      </c>
      <c r="H757" s="18">
        <v>8.6E-3</v>
      </c>
      <c r="I757" s="11">
        <f t="shared" si="69"/>
        <v>9.0584230319696764E-3</v>
      </c>
    </row>
    <row r="758" spans="1:9" hidden="1" outlineLevel="1" x14ac:dyDescent="0.3">
      <c r="A758" s="10" t="s">
        <v>761</v>
      </c>
      <c r="B758" s="11">
        <v>-1.4467769454956975E-2</v>
      </c>
      <c r="C758" s="11">
        <f t="shared" si="66"/>
        <v>-1.5615304057699494E-2</v>
      </c>
      <c r="D758" s="6">
        <f t="shared" si="67"/>
        <v>2.4383772081440629E-4</v>
      </c>
      <c r="E758" s="6">
        <f t="shared" si="70"/>
        <v>7.7241219868033822E-6</v>
      </c>
      <c r="F758" s="6">
        <f t="shared" si="71"/>
        <v>5.8458993258402815E-5</v>
      </c>
      <c r="G758" s="12">
        <f t="shared" si="68"/>
        <v>2.5149213166736741</v>
      </c>
      <c r="H758" s="18">
        <v>1.04E-2</v>
      </c>
      <c r="I758" s="11">
        <f t="shared" si="69"/>
        <v>7.6458481058939969E-3</v>
      </c>
    </row>
    <row r="759" spans="1:9" hidden="1" outlineLevel="1" x14ac:dyDescent="0.3">
      <c r="A759" s="10" t="s">
        <v>762</v>
      </c>
      <c r="B759" s="11">
        <v>4.0128037230930625E-3</v>
      </c>
      <c r="C759" s="11">
        <f t="shared" si="66"/>
        <v>2.865269120350543E-3</v>
      </c>
      <c r="D759" s="6">
        <f t="shared" si="67"/>
        <v>8.2097671320343746E-6</v>
      </c>
      <c r="E759" s="6">
        <f t="shared" si="70"/>
        <v>2.4383772081440629E-4</v>
      </c>
      <c r="F759" s="6">
        <f t="shared" si="71"/>
        <v>1.2498949571509445E-4</v>
      </c>
      <c r="G759" s="12">
        <f t="shared" si="68"/>
        <v>3.6526877719974244</v>
      </c>
      <c r="H759" s="18">
        <v>9.7999999999999997E-3</v>
      </c>
      <c r="I759" s="11">
        <f t="shared" si="69"/>
        <v>1.1179870111727348E-2</v>
      </c>
    </row>
    <row r="760" spans="1:9" hidden="1" outlineLevel="1" x14ac:dyDescent="0.3">
      <c r="A760" s="10" t="s">
        <v>763</v>
      </c>
      <c r="B760" s="11">
        <v>-3.4667648315577673E-3</v>
      </c>
      <c r="C760" s="11">
        <f t="shared" si="66"/>
        <v>-4.6142994343002872E-3</v>
      </c>
      <c r="D760" s="6">
        <f t="shared" si="67"/>
        <v>2.1291759269383951E-5</v>
      </c>
      <c r="E760" s="6">
        <f t="shared" si="70"/>
        <v>8.2097671320343746E-6</v>
      </c>
      <c r="F760" s="6">
        <f t="shared" si="71"/>
        <v>7.5269922758059525E-5</v>
      </c>
      <c r="G760" s="12">
        <f t="shared" si="68"/>
        <v>3.8097960140577301</v>
      </c>
      <c r="H760" s="18">
        <v>7.0000000000000001E-3</v>
      </c>
      <c r="I760" s="11">
        <f t="shared" si="69"/>
        <v>8.6758240391365433E-3</v>
      </c>
    </row>
    <row r="761" spans="1:9" hidden="1" outlineLevel="1" x14ac:dyDescent="0.3">
      <c r="A761" s="10" t="s">
        <v>764</v>
      </c>
      <c r="B761" s="11">
        <v>5.403156046163567E-3</v>
      </c>
      <c r="C761" s="11">
        <f t="shared" si="66"/>
        <v>4.2556214434210475E-3</v>
      </c>
      <c r="D761" s="6">
        <f t="shared" si="67"/>
        <v>1.8110313869705038E-5</v>
      </c>
      <c r="E761" s="6">
        <f t="shared" si="70"/>
        <v>2.1291759269383951E-5</v>
      </c>
      <c r="F761" s="6">
        <f t="shared" si="71"/>
        <v>4.18839741980615E-5</v>
      </c>
      <c r="G761" s="12">
        <f t="shared" si="68"/>
        <v>3.7011137430246093</v>
      </c>
      <c r="H761" s="18">
        <v>8.6E-3</v>
      </c>
      <c r="I761" s="11">
        <f t="shared" si="69"/>
        <v>6.4717829226621547E-3</v>
      </c>
    </row>
    <row r="762" spans="1:9" hidden="1" outlineLevel="1" x14ac:dyDescent="0.3">
      <c r="A762" s="10" t="s">
        <v>765</v>
      </c>
      <c r="B762" s="11">
        <v>-9.9084246111128286E-4</v>
      </c>
      <c r="C762" s="11">
        <f t="shared" si="66"/>
        <v>-2.1383770638538024E-3</v>
      </c>
      <c r="D762" s="6">
        <f t="shared" si="67"/>
        <v>4.5726564672160087E-6</v>
      </c>
      <c r="E762" s="6">
        <f t="shared" si="70"/>
        <v>1.8110313869705038E-5</v>
      </c>
      <c r="F762" s="6">
        <f t="shared" si="71"/>
        <v>6.0245845325911175E-5</v>
      </c>
      <c r="G762" s="12">
        <f t="shared" si="68"/>
        <v>3.9101894027802913</v>
      </c>
      <c r="H762" s="18">
        <v>7.6E-3</v>
      </c>
      <c r="I762" s="11">
        <f t="shared" si="69"/>
        <v>7.761819717431678E-3</v>
      </c>
    </row>
    <row r="763" spans="1:9" hidden="1" outlineLevel="1" x14ac:dyDescent="0.3">
      <c r="A763" s="10" t="s">
        <v>766</v>
      </c>
      <c r="B763" s="11">
        <v>-2.3213429857934658E-2</v>
      </c>
      <c r="C763" s="11">
        <f t="shared" si="66"/>
        <v>-2.4360964460677176E-2</v>
      </c>
      <c r="D763" s="6">
        <f t="shared" si="67"/>
        <v>5.9345658945437639E-4</v>
      </c>
      <c r="E763" s="6">
        <f t="shared" si="70"/>
        <v>4.5726564672160087E-6</v>
      </c>
      <c r="F763" s="6">
        <f t="shared" si="71"/>
        <v>4.5644006679858617E-5</v>
      </c>
      <c r="G763" s="12">
        <f t="shared" si="68"/>
        <v>2.2073340855736112</v>
      </c>
      <c r="H763" s="18">
        <v>1.9E-2</v>
      </c>
      <c r="I763" s="11">
        <f t="shared" si="69"/>
        <v>6.7560348341211664E-3</v>
      </c>
    </row>
    <row r="764" spans="1:9" hidden="1" outlineLevel="1" x14ac:dyDescent="0.3">
      <c r="A764" s="10" t="s">
        <v>767</v>
      </c>
      <c r="B764" s="11">
        <v>-8.057913459267969E-3</v>
      </c>
      <c r="C764" s="11">
        <f t="shared" si="66"/>
        <v>-9.2054480620104885E-3</v>
      </c>
      <c r="D764" s="6">
        <f t="shared" si="67"/>
        <v>8.4740274022372655E-5</v>
      </c>
      <c r="E764" s="6">
        <f t="shared" si="70"/>
        <v>5.9345658945437639E-4</v>
      </c>
      <c r="F764" s="6">
        <f t="shared" si="71"/>
        <v>3.7668498340232671E-4</v>
      </c>
      <c r="G764" s="12">
        <f t="shared" si="68"/>
        <v>2.7149875762402744</v>
      </c>
      <c r="H764" s="18">
        <v>5.0000000000000001E-3</v>
      </c>
      <c r="I764" s="11">
        <f t="shared" si="69"/>
        <v>1.9408374053545206E-2</v>
      </c>
    </row>
    <row r="765" spans="1:9" hidden="1" outlineLevel="1" x14ac:dyDescent="0.3">
      <c r="A765" s="10" t="s">
        <v>768</v>
      </c>
      <c r="B765" s="11">
        <v>-3.4949282619432032E-2</v>
      </c>
      <c r="C765" s="11">
        <f t="shared" si="66"/>
        <v>-3.6096817222174553E-2</v>
      </c>
      <c r="D765" s="6">
        <f t="shared" si="67"/>
        <v>1.3029802135710773E-3</v>
      </c>
      <c r="E765" s="6">
        <f t="shared" si="70"/>
        <v>8.4740274022372655E-5</v>
      </c>
      <c r="F765" s="6">
        <f t="shared" si="71"/>
        <v>3.4617794413720588E-5</v>
      </c>
      <c r="G765" s="12">
        <f t="shared" si="68"/>
        <v>0.81260190622442807</v>
      </c>
      <c r="H765" s="18">
        <v>1.61E-2</v>
      </c>
      <c r="I765" s="11">
        <f t="shared" si="69"/>
        <v>5.8836888440603812E-3</v>
      </c>
    </row>
    <row r="766" spans="1:9" hidden="1" outlineLevel="1" x14ac:dyDescent="0.3">
      <c r="A766" s="10" t="s">
        <v>769</v>
      </c>
      <c r="B766" s="11">
        <v>5.2336509011378599E-3</v>
      </c>
      <c r="C766" s="11">
        <f t="shared" si="66"/>
        <v>4.0861162983953404E-3</v>
      </c>
      <c r="D766" s="6">
        <f t="shared" si="67"/>
        <v>1.669634640401204E-5</v>
      </c>
      <c r="E766" s="6">
        <f t="shared" si="70"/>
        <v>1.3029802135710773E-3</v>
      </c>
      <c r="F766" s="6">
        <f t="shared" si="71"/>
        <v>4.2163809694583223E-4</v>
      </c>
      <c r="G766" s="12">
        <f t="shared" si="68"/>
        <v>3.2640620465234433</v>
      </c>
      <c r="H766" s="18">
        <v>1.4500000000000001E-2</v>
      </c>
      <c r="I766" s="11">
        <f t="shared" si="69"/>
        <v>2.0533828112308534E-2</v>
      </c>
    </row>
    <row r="767" spans="1:9" hidden="1" outlineLevel="1" x14ac:dyDescent="0.3">
      <c r="A767" s="10" t="s">
        <v>770</v>
      </c>
      <c r="B767" s="11">
        <v>-5.9258223194622334E-3</v>
      </c>
      <c r="C767" s="11">
        <f t="shared" si="66"/>
        <v>-7.0733569222047529E-3</v>
      </c>
      <c r="D767" s="6">
        <f t="shared" si="67"/>
        <v>5.0032378148901892E-5</v>
      </c>
      <c r="E767" s="6">
        <f t="shared" si="70"/>
        <v>1.669634640401204E-5</v>
      </c>
      <c r="F767" s="6">
        <f t="shared" si="71"/>
        <v>1.6325323807531072E-4</v>
      </c>
      <c r="G767" s="12">
        <f t="shared" si="68"/>
        <v>3.1770735249535105</v>
      </c>
      <c r="H767" s="18">
        <v>1.46E-2</v>
      </c>
      <c r="I767" s="11">
        <f t="shared" si="69"/>
        <v>1.277705905423117E-2</v>
      </c>
    </row>
    <row r="768" spans="1:9" hidden="1" outlineLevel="1" x14ac:dyDescent="0.3">
      <c r="A768" s="10" t="s">
        <v>771</v>
      </c>
      <c r="B768" s="11">
        <v>1.5851971522913934E-2</v>
      </c>
      <c r="C768" s="11">
        <f t="shared" si="66"/>
        <v>1.4704436920171414E-2</v>
      </c>
      <c r="D768" s="6">
        <f t="shared" si="67"/>
        <v>2.1622046513930019E-4</v>
      </c>
      <c r="E768" s="6">
        <f t="shared" si="70"/>
        <v>5.0032378148901892E-5</v>
      </c>
      <c r="F768" s="6">
        <f t="shared" si="71"/>
        <v>1.711929656632652E-4</v>
      </c>
      <c r="G768" s="12">
        <f t="shared" si="68"/>
        <v>2.6462769553486565</v>
      </c>
      <c r="H768" s="18">
        <v>1.0500000000000001E-2</v>
      </c>
      <c r="I768" s="11">
        <f t="shared" si="69"/>
        <v>1.3084072976839636E-2</v>
      </c>
    </row>
    <row r="769" spans="1:9" hidden="1" outlineLevel="1" x14ac:dyDescent="0.3">
      <c r="A769" s="10" t="s">
        <v>772</v>
      </c>
      <c r="B769" s="11">
        <v>2.040247900566795E-2</v>
      </c>
      <c r="C769" s="11">
        <f t="shared" si="66"/>
        <v>1.9254944402925432E-2</v>
      </c>
      <c r="D769" s="6">
        <f t="shared" si="67"/>
        <v>3.7075288395974944E-4</v>
      </c>
      <c r="E769" s="6">
        <f t="shared" si="70"/>
        <v>2.1622046513930019E-4</v>
      </c>
      <c r="F769" s="6">
        <f t="shared" si="71"/>
        <v>1.2182153551301518E-4</v>
      </c>
      <c r="G769" s="12">
        <f t="shared" si="68"/>
        <v>2.3449399605218004</v>
      </c>
      <c r="H769" s="18">
        <v>1.3299999999999999E-2</v>
      </c>
      <c r="I769" s="11">
        <f t="shared" si="69"/>
        <v>1.1037279352857532E-2</v>
      </c>
    </row>
    <row r="770" spans="1:9" hidden="1" outlineLevel="1" x14ac:dyDescent="0.3">
      <c r="A770" s="10" t="s">
        <v>773</v>
      </c>
      <c r="B770" s="11">
        <v>1.3289382242690285E-2</v>
      </c>
      <c r="C770" s="11">
        <f t="shared" si="66"/>
        <v>1.2141847639947766E-2</v>
      </c>
      <c r="D770" s="6">
        <f t="shared" si="67"/>
        <v>1.4742446411170513E-4</v>
      </c>
      <c r="E770" s="6">
        <f t="shared" si="70"/>
        <v>3.7075288395974944E-4</v>
      </c>
      <c r="F770" s="6">
        <f t="shared" si="71"/>
        <v>1.9889263359435243E-4</v>
      </c>
      <c r="G770" s="12">
        <f t="shared" si="68"/>
        <v>2.7843384099023361</v>
      </c>
      <c r="H770" s="18">
        <v>2.0299999999999999E-2</v>
      </c>
      <c r="I770" s="11">
        <f t="shared" si="69"/>
        <v>1.4102929964881498E-2</v>
      </c>
    </row>
    <row r="771" spans="1:9" hidden="1" outlineLevel="1" x14ac:dyDescent="0.3">
      <c r="A771" s="10" t="s">
        <v>774</v>
      </c>
      <c r="B771" s="11">
        <v>1.9294369426135806E-2</v>
      </c>
      <c r="C771" s="11">
        <f t="shared" si="66"/>
        <v>1.8146834823393285E-2</v>
      </c>
      <c r="D771" s="6">
        <f t="shared" si="67"/>
        <v>3.2930761410751916E-4</v>
      </c>
      <c r="E771" s="6">
        <f t="shared" si="70"/>
        <v>1.4742446411170513E-4</v>
      </c>
      <c r="F771" s="6">
        <f t="shared" si="71"/>
        <v>3.3865390806336236E-4</v>
      </c>
      <c r="G771" s="12">
        <f t="shared" si="68"/>
        <v>2.3138115580202578</v>
      </c>
      <c r="H771" s="18">
        <v>1.1599999999999999E-2</v>
      </c>
      <c r="I771" s="11">
        <f t="shared" si="69"/>
        <v>1.8402551672617642E-2</v>
      </c>
    </row>
    <row r="772" spans="1:9" hidden="1" outlineLevel="1" x14ac:dyDescent="0.3">
      <c r="A772" s="10" t="s">
        <v>775</v>
      </c>
      <c r="B772" s="11">
        <v>-2.3549926089458744E-3</v>
      </c>
      <c r="C772" s="11">
        <f t="shared" si="66"/>
        <v>-3.5025272116883939E-3</v>
      </c>
      <c r="D772" s="6">
        <f t="shared" si="67"/>
        <v>1.2267696868617675E-5</v>
      </c>
      <c r="E772" s="6">
        <f t="shared" si="70"/>
        <v>3.2930761410751916E-4</v>
      </c>
      <c r="F772" s="6">
        <f t="shared" si="71"/>
        <v>1.5969395829321207E-4</v>
      </c>
      <c r="G772" s="12">
        <f t="shared" si="68"/>
        <v>4.0227358544058793</v>
      </c>
      <c r="H772" s="18">
        <v>5.8999999999999999E-3</v>
      </c>
      <c r="I772" s="11">
        <f t="shared" si="69"/>
        <v>1.2637007489639787E-2</v>
      </c>
    </row>
    <row r="773" spans="1:9" hidden="1" outlineLevel="1" x14ac:dyDescent="0.3">
      <c r="A773" s="10" t="s">
        <v>776</v>
      </c>
      <c r="B773" s="11">
        <v>2.9039970688459114E-2</v>
      </c>
      <c r="C773" s="11">
        <f t="shared" si="66"/>
        <v>2.7892436085716593E-2</v>
      </c>
      <c r="D773" s="6">
        <f t="shared" si="67"/>
        <v>7.7798799079578521E-4</v>
      </c>
      <c r="E773" s="6">
        <f t="shared" si="70"/>
        <v>1.2267696868617675E-5</v>
      </c>
      <c r="F773" s="6">
        <f t="shared" si="71"/>
        <v>2.9581396391612226E-5</v>
      </c>
      <c r="G773" s="12">
        <f t="shared" si="68"/>
        <v>1.9868672124724758</v>
      </c>
      <c r="H773" s="18">
        <v>4.41E-2</v>
      </c>
      <c r="I773" s="11">
        <f t="shared" si="69"/>
        <v>5.4388782291583089E-3</v>
      </c>
    </row>
    <row r="774" spans="1:9" hidden="1" outlineLevel="1" x14ac:dyDescent="0.3">
      <c r="A774" s="10" t="s">
        <v>777</v>
      </c>
      <c r="B774" s="11">
        <v>8.9776971234591524E-3</v>
      </c>
      <c r="C774" s="11">
        <f t="shared" si="66"/>
        <v>7.8301625207166329E-3</v>
      </c>
      <c r="D774" s="6">
        <f t="shared" si="67"/>
        <v>6.1311445100835458E-5</v>
      </c>
      <c r="E774" s="6">
        <f t="shared" si="70"/>
        <v>7.7798799079578521E-4</v>
      </c>
      <c r="F774" s="6">
        <f t="shared" si="71"/>
        <v>1.6082956245237353E-3</v>
      </c>
      <c r="G774" s="12">
        <f t="shared" si="68"/>
        <v>3.410946738889947</v>
      </c>
      <c r="H774" s="18">
        <v>8.0999999999999996E-3</v>
      </c>
      <c r="I774" s="11">
        <f t="shared" si="69"/>
        <v>4.0103561244903614E-2</v>
      </c>
    </row>
    <row r="775" spans="1:9" hidden="1" outlineLevel="1" x14ac:dyDescent="0.3">
      <c r="A775" s="10" t="s">
        <v>778</v>
      </c>
      <c r="B775" s="11">
        <v>-7.919270780115382E-4</v>
      </c>
      <c r="C775" s="11">
        <f t="shared" si="66"/>
        <v>-1.9394616807540577E-3</v>
      </c>
      <c r="D775" s="6">
        <f t="shared" si="67"/>
        <v>3.7615116111133544E-6</v>
      </c>
      <c r="E775" s="6">
        <f t="shared" si="70"/>
        <v>6.1311445100835458E-5</v>
      </c>
      <c r="F775" s="6">
        <f t="shared" si="71"/>
        <v>6.1352418658581942E-5</v>
      </c>
      <c r="G775" s="12">
        <f t="shared" si="68"/>
        <v>3.9297972935862866</v>
      </c>
      <c r="H775" s="18">
        <v>7.4999999999999997E-3</v>
      </c>
      <c r="I775" s="11">
        <f t="shared" si="69"/>
        <v>7.8327784762868106E-3</v>
      </c>
    </row>
    <row r="776" spans="1:9" hidden="1" outlineLevel="1" x14ac:dyDescent="0.3">
      <c r="A776" s="10" t="s">
        <v>779</v>
      </c>
      <c r="B776" s="11">
        <v>-1.085756025993693E-2</v>
      </c>
      <c r="C776" s="11">
        <f t="shared" si="66"/>
        <v>-1.200509486267945E-2</v>
      </c>
      <c r="D776" s="6">
        <f t="shared" si="67"/>
        <v>1.4412230266193252E-4</v>
      </c>
      <c r="E776" s="6">
        <f t="shared" si="70"/>
        <v>3.7615116111133544E-6</v>
      </c>
      <c r="F776" s="6">
        <f t="shared" si="71"/>
        <v>4.4360509779640276E-5</v>
      </c>
      <c r="G776" s="12">
        <f t="shared" si="68"/>
        <v>2.9709663539332425</v>
      </c>
      <c r="H776" s="18">
        <v>1.0699999999999999E-2</v>
      </c>
      <c r="I776" s="11">
        <f t="shared" si="69"/>
        <v>6.6603685918753984E-3</v>
      </c>
    </row>
    <row r="777" spans="1:9" hidden="1" outlineLevel="1" x14ac:dyDescent="0.3">
      <c r="A777" s="10" t="s">
        <v>780</v>
      </c>
      <c r="B777" s="11">
        <v>1.3649123662417257E-2</v>
      </c>
      <c r="C777" s="11">
        <f t="shared" si="66"/>
        <v>1.2501589059674738E-2</v>
      </c>
      <c r="D777" s="6">
        <f t="shared" si="67"/>
        <v>1.562897290169791E-4</v>
      </c>
      <c r="E777" s="6">
        <f t="shared" si="70"/>
        <v>1.4412230266193252E-4</v>
      </c>
      <c r="F777" s="6">
        <f t="shared" si="71"/>
        <v>1.1262982854159998E-4</v>
      </c>
      <c r="G777" s="12">
        <f t="shared" si="68"/>
        <v>2.6342537670120216</v>
      </c>
      <c r="H777" s="18">
        <v>7.7000000000000002E-3</v>
      </c>
      <c r="I777" s="11">
        <f t="shared" si="69"/>
        <v>1.0612720129241134E-2</v>
      </c>
    </row>
    <row r="778" spans="1:9" hidden="1" outlineLevel="1" x14ac:dyDescent="0.3">
      <c r="A778" s="10" t="s">
        <v>781</v>
      </c>
      <c r="B778" s="11">
        <v>1.5838393352587552E-2</v>
      </c>
      <c r="C778" s="11">
        <f t="shared" si="66"/>
        <v>1.4690858749845033E-2</v>
      </c>
      <c r="D778" s="6">
        <f t="shared" si="67"/>
        <v>2.1582133080789835E-4</v>
      </c>
      <c r="E778" s="6">
        <f t="shared" si="70"/>
        <v>1.562897290169791E-4</v>
      </c>
      <c r="F778" s="6">
        <f t="shared" si="71"/>
        <v>7.2904679765531101E-5</v>
      </c>
      <c r="G778" s="12">
        <f t="shared" si="68"/>
        <v>2.1684823607670638</v>
      </c>
      <c r="H778" s="18">
        <v>7.7000000000000002E-3</v>
      </c>
      <c r="I778" s="11">
        <f t="shared" si="69"/>
        <v>8.5384237283898656E-3</v>
      </c>
    </row>
    <row r="779" spans="1:9" hidden="1" outlineLevel="1" x14ac:dyDescent="0.3">
      <c r="A779" s="10" t="s">
        <v>782</v>
      </c>
      <c r="B779" s="11">
        <v>-5.5945030712034657E-3</v>
      </c>
      <c r="C779" s="11">
        <f t="shared" si="66"/>
        <v>-6.7420376739459852E-3</v>
      </c>
      <c r="D779" s="6">
        <f t="shared" si="67"/>
        <v>4.5455071996906989E-5</v>
      </c>
      <c r="E779" s="6">
        <f t="shared" si="70"/>
        <v>2.1582133080789835E-4</v>
      </c>
      <c r="F779" s="6">
        <f t="shared" si="71"/>
        <v>8.3146563118110769E-5</v>
      </c>
      <c r="G779" s="12">
        <f t="shared" si="68"/>
        <v>3.4321063707355886</v>
      </c>
      <c r="H779" s="18">
        <v>1.0200000000000001E-2</v>
      </c>
      <c r="I779" s="11">
        <f t="shared" si="69"/>
        <v>9.1184737274453316E-3</v>
      </c>
    </row>
    <row r="780" spans="1:9" hidden="1" outlineLevel="1" x14ac:dyDescent="0.3">
      <c r="A780" s="10" t="s">
        <v>783</v>
      </c>
      <c r="B780" s="11">
        <v>-1.1648888592050613E-2</v>
      </c>
      <c r="C780" s="11">
        <f t="shared" si="66"/>
        <v>-1.2796423194793132E-2</v>
      </c>
      <c r="D780" s="6">
        <f t="shared" si="67"/>
        <v>1.6374844658023968E-4</v>
      </c>
      <c r="E780" s="6">
        <f t="shared" si="70"/>
        <v>4.5455071996906989E-5</v>
      </c>
      <c r="F780" s="6">
        <f t="shared" si="71"/>
        <v>8.7738291070236089E-5</v>
      </c>
      <c r="G780" s="12">
        <f t="shared" si="68"/>
        <v>2.6968410597946204</v>
      </c>
      <c r="H780" s="18">
        <v>8.3999999999999995E-3</v>
      </c>
      <c r="I780" s="11">
        <f t="shared" si="69"/>
        <v>9.3668720003123821E-3</v>
      </c>
    </row>
    <row r="781" spans="1:9" hidden="1" outlineLevel="1" x14ac:dyDescent="0.3">
      <c r="A781" s="10" t="s">
        <v>784</v>
      </c>
      <c r="B781" s="11">
        <v>1.521003184357856E-3</v>
      </c>
      <c r="C781" s="11">
        <f t="shared" si="66"/>
        <v>3.7346858161533647E-4</v>
      </c>
      <c r="D781" s="6">
        <f t="shared" si="67"/>
        <v>1.3947878145377125E-7</v>
      </c>
      <c r="E781" s="6">
        <f t="shared" si="70"/>
        <v>1.6374844658023968E-4</v>
      </c>
      <c r="F781" s="6">
        <f t="shared" si="71"/>
        <v>8.2725818686572844E-5</v>
      </c>
      <c r="G781" s="12">
        <f t="shared" si="68"/>
        <v>4.0178270270721139</v>
      </c>
      <c r="H781" s="18">
        <v>7.1000000000000004E-3</v>
      </c>
      <c r="I781" s="11">
        <f t="shared" si="69"/>
        <v>9.0953734770251645E-3</v>
      </c>
    </row>
    <row r="782" spans="1:9" hidden="1" outlineLevel="1" x14ac:dyDescent="0.3">
      <c r="A782" s="10" t="s">
        <v>785</v>
      </c>
      <c r="B782" s="11">
        <v>-7.4813049087603866E-3</v>
      </c>
      <c r="C782" s="11">
        <f t="shared" si="66"/>
        <v>-8.6288395115029053E-3</v>
      </c>
      <c r="D782" s="6">
        <f t="shared" si="67"/>
        <v>7.4456871315273695E-5</v>
      </c>
      <c r="E782" s="6">
        <f t="shared" si="70"/>
        <v>1.3947878145377125E-7</v>
      </c>
      <c r="F782" s="6">
        <f t="shared" si="71"/>
        <v>3.9313100782978691E-5</v>
      </c>
      <c r="G782" s="12">
        <f t="shared" si="68"/>
        <v>2.7391008417168385</v>
      </c>
      <c r="H782" s="18">
        <v>4.5999999999999999E-3</v>
      </c>
      <c r="I782" s="11">
        <f t="shared" si="69"/>
        <v>6.2700160113813661E-3</v>
      </c>
    </row>
    <row r="783" spans="1:9" hidden="1" outlineLevel="1" x14ac:dyDescent="0.3">
      <c r="A783" s="10" t="s">
        <v>786</v>
      </c>
      <c r="B783" s="11">
        <v>1.1139063178651256E-2</v>
      </c>
      <c r="C783" s="11">
        <f t="shared" ref="C783:C846" si="72">B783-B$5</f>
        <v>9.9915285759087369E-3</v>
      </c>
      <c r="D783" s="6">
        <f t="shared" ref="D783:D846" si="73">C783^2</f>
        <v>9.9830643283200875E-5</v>
      </c>
      <c r="E783" s="6">
        <f t="shared" si="70"/>
        <v>7.4456871315273695E-5</v>
      </c>
      <c r="F783" s="6">
        <f t="shared" si="71"/>
        <v>2.993951699519939E-5</v>
      </c>
      <c r="G783" s="12">
        <f t="shared" ref="G783:G846" si="74">IFERROR(LN(_xlfn.GAMMA((B$11+1)/2)/(H783*SQRT(B$11*PI())*_xlfn.GAMMA(B$11/2))*(1 + D783/(H783^2*B$11))^(-(B$11+1)/2)),-10000)</f>
        <v>2.9331750752619259</v>
      </c>
      <c r="H783" s="18">
        <v>6.4999999999999997E-3</v>
      </c>
      <c r="I783" s="11">
        <f t="shared" ref="I783:I846" si="75">SQRT(F783)</f>
        <v>5.4717014716813075E-3</v>
      </c>
    </row>
    <row r="784" spans="1:9" hidden="1" outlineLevel="1" x14ac:dyDescent="0.3">
      <c r="A784" s="10" t="s">
        <v>787</v>
      </c>
      <c r="B784" s="11">
        <v>1.5258142963984589E-2</v>
      </c>
      <c r="C784" s="11">
        <f t="shared" si="72"/>
        <v>1.4110608361242069E-2</v>
      </c>
      <c r="D784" s="6">
        <f t="shared" si="73"/>
        <v>1.9910926832435459E-4</v>
      </c>
      <c r="E784" s="6">
        <f t="shared" ref="E784:E847" si="76">D783</f>
        <v>9.9830643283200875E-5</v>
      </c>
      <c r="F784" s="6">
        <f t="shared" ref="F784:F847" si="77">B$6+B$7*E784+B$8*H783^2</f>
        <v>5.0282222922976293E-5</v>
      </c>
      <c r="G784" s="12">
        <f t="shared" si="74"/>
        <v>2.4187693507285188</v>
      </c>
      <c r="H784" s="18">
        <v>8.2000000000000007E-3</v>
      </c>
      <c r="I784" s="11">
        <f t="shared" si="75"/>
        <v>7.0909959048765705E-3</v>
      </c>
    </row>
    <row r="785" spans="1:9" hidden="1" outlineLevel="1" x14ac:dyDescent="0.3">
      <c r="A785" s="10" t="s">
        <v>788</v>
      </c>
      <c r="B785" s="11">
        <v>-5.8002078873153834E-3</v>
      </c>
      <c r="C785" s="11">
        <f t="shared" si="72"/>
        <v>-6.9477424900579029E-3</v>
      </c>
      <c r="D785" s="6">
        <f t="shared" si="73"/>
        <v>4.8271125708155988E-5</v>
      </c>
      <c r="E785" s="6">
        <f t="shared" si="76"/>
        <v>1.9910926832435459E-4</v>
      </c>
      <c r="F785" s="6">
        <f t="shared" si="77"/>
        <v>8.6294166577901034E-5</v>
      </c>
      <c r="G785" s="12">
        <f t="shared" si="74"/>
        <v>3.3422979111336617</v>
      </c>
      <c r="H785" s="18">
        <v>4.7000000000000002E-3</v>
      </c>
      <c r="I785" s="11">
        <f t="shared" si="75"/>
        <v>9.2894653547930858E-3</v>
      </c>
    </row>
    <row r="786" spans="1:9" hidden="1" outlineLevel="1" x14ac:dyDescent="0.3">
      <c r="A786" s="10" t="s">
        <v>789</v>
      </c>
      <c r="B786" s="11">
        <v>1.2679225368824765E-3</v>
      </c>
      <c r="C786" s="11">
        <f t="shared" si="72"/>
        <v>1.2038793413995702E-4</v>
      </c>
      <c r="D786" s="6">
        <f t="shared" si="73"/>
        <v>1.449325468648663E-8</v>
      </c>
      <c r="E786" s="6">
        <f t="shared" si="76"/>
        <v>4.8271125708155988E-5</v>
      </c>
      <c r="F786" s="6">
        <f t="shared" si="77"/>
        <v>2.613904194708433E-5</v>
      </c>
      <c r="G786" s="12">
        <f t="shared" si="74"/>
        <v>4.4749087437963286</v>
      </c>
      <c r="H786" s="18">
        <v>4.4999999999999997E-3</v>
      </c>
      <c r="I786" s="11">
        <f t="shared" si="75"/>
        <v>5.1126355187011262E-3</v>
      </c>
    </row>
    <row r="787" spans="1:9" hidden="1" outlineLevel="1" x14ac:dyDescent="0.3">
      <c r="A787" s="10" t="s">
        <v>790</v>
      </c>
      <c r="B787" s="11">
        <v>-9.1263275754455454E-3</v>
      </c>
      <c r="C787" s="11">
        <f t="shared" si="72"/>
        <v>-1.0273862178188065E-2</v>
      </c>
      <c r="D787" s="6">
        <f t="shared" si="73"/>
        <v>1.0555224405640322E-4</v>
      </c>
      <c r="E787" s="6">
        <f t="shared" si="76"/>
        <v>1.449325468648663E-8</v>
      </c>
      <c r="F787" s="6">
        <f t="shared" si="77"/>
        <v>1.6442968715496802E-5</v>
      </c>
      <c r="G787" s="12">
        <f t="shared" si="74"/>
        <v>3.1149425590193909</v>
      </c>
      <c r="H787" s="18">
        <v>8.8000000000000005E-3</v>
      </c>
      <c r="I787" s="11">
        <f t="shared" si="75"/>
        <v>4.0549930598580315E-3</v>
      </c>
    </row>
    <row r="788" spans="1:9" hidden="1" outlineLevel="1" x14ac:dyDescent="0.3">
      <c r="A788" s="10" t="s">
        <v>791</v>
      </c>
      <c r="B788" s="11">
        <v>6.231840661584327E-3</v>
      </c>
      <c r="C788" s="11">
        <f t="shared" si="72"/>
        <v>5.0843060588418075E-3</v>
      </c>
      <c r="D788" s="6">
        <f t="shared" si="73"/>
        <v>2.5850168099975513E-5</v>
      </c>
      <c r="E788" s="6">
        <f t="shared" si="76"/>
        <v>1.0555224405640322E-4</v>
      </c>
      <c r="F788" s="6">
        <f t="shared" si="77"/>
        <v>7.7925833108188715E-5</v>
      </c>
      <c r="G788" s="12">
        <f t="shared" si="74"/>
        <v>3.5432819190815752</v>
      </c>
      <c r="H788" s="18">
        <v>0.01</v>
      </c>
      <c r="I788" s="11">
        <f t="shared" si="75"/>
        <v>8.8275609943057731E-3</v>
      </c>
    </row>
    <row r="789" spans="1:9" hidden="1" outlineLevel="1" x14ac:dyDescent="0.3">
      <c r="A789" s="10" t="s">
        <v>792</v>
      </c>
      <c r="B789" s="11">
        <v>2.0054368209840119E-3</v>
      </c>
      <c r="C789" s="11">
        <f t="shared" si="72"/>
        <v>8.5790221824149238E-4</v>
      </c>
      <c r="D789" s="6">
        <f t="shared" si="73"/>
        <v>7.3599621606367322E-7</v>
      </c>
      <c r="E789" s="6">
        <f t="shared" si="76"/>
        <v>2.5850168099975513E-5</v>
      </c>
      <c r="F789" s="6">
        <f t="shared" si="77"/>
        <v>8.1304816051601273E-5</v>
      </c>
      <c r="G789" s="12">
        <f t="shared" si="74"/>
        <v>3.9709047792903576</v>
      </c>
      <c r="H789" s="18">
        <v>7.4000000000000003E-3</v>
      </c>
      <c r="I789" s="11">
        <f t="shared" si="75"/>
        <v>9.0169183234407348E-3</v>
      </c>
    </row>
    <row r="790" spans="1:9" hidden="1" outlineLevel="1" x14ac:dyDescent="0.3">
      <c r="A790" s="10" t="s">
        <v>793</v>
      </c>
      <c r="B790" s="11">
        <v>2.8646722671646883E-3</v>
      </c>
      <c r="C790" s="11">
        <f t="shared" si="72"/>
        <v>1.7171376644221688E-3</v>
      </c>
      <c r="D790" s="6">
        <f t="shared" si="73"/>
        <v>2.9485617585772208E-6</v>
      </c>
      <c r="E790" s="6">
        <f t="shared" si="76"/>
        <v>7.3599621606367322E-7</v>
      </c>
      <c r="F790" s="6">
        <f t="shared" si="77"/>
        <v>4.2711201706357012E-5</v>
      </c>
      <c r="G790" s="12">
        <f t="shared" si="74"/>
        <v>4.2078868436931245</v>
      </c>
      <c r="H790" s="18">
        <v>5.5999999999999999E-3</v>
      </c>
      <c r="I790" s="11">
        <f t="shared" si="75"/>
        <v>6.5353807621558674E-3</v>
      </c>
    </row>
    <row r="791" spans="1:9" hidden="1" outlineLevel="1" x14ac:dyDescent="0.3">
      <c r="A791" s="10" t="s">
        <v>794</v>
      </c>
      <c r="B791" s="11">
        <v>8.2655122395615416E-3</v>
      </c>
      <c r="C791" s="11">
        <f t="shared" si="72"/>
        <v>7.1179776368190222E-3</v>
      </c>
      <c r="D791" s="6">
        <f t="shared" si="73"/>
        <v>5.0665605638255709E-5</v>
      </c>
      <c r="E791" s="6">
        <f t="shared" si="76"/>
        <v>2.9485617585772208E-6</v>
      </c>
      <c r="F791" s="6">
        <f t="shared" si="77"/>
        <v>2.5364469063814831E-5</v>
      </c>
      <c r="G791" s="12">
        <f t="shared" si="74"/>
        <v>2.2324965912290109</v>
      </c>
      <c r="H791" s="18">
        <v>3.0000000000000001E-3</v>
      </c>
      <c r="I791" s="11">
        <f t="shared" si="75"/>
        <v>5.0363150282537756E-3</v>
      </c>
    </row>
    <row r="792" spans="1:9" hidden="1" outlineLevel="1" x14ac:dyDescent="0.3">
      <c r="A792" s="10" t="s">
        <v>795</v>
      </c>
      <c r="B792" s="11">
        <v>-4.9253641524971432E-3</v>
      </c>
      <c r="C792" s="11">
        <f t="shared" si="72"/>
        <v>-6.0728987552396627E-3</v>
      </c>
      <c r="D792" s="6">
        <f t="shared" si="73"/>
        <v>3.6880099291391447E-5</v>
      </c>
      <c r="E792" s="6">
        <f t="shared" si="76"/>
        <v>5.0665605638255709E-5</v>
      </c>
      <c r="F792" s="6">
        <f t="shared" si="77"/>
        <v>1.6634261539879825E-5</v>
      </c>
      <c r="G792" s="12">
        <f t="shared" si="74"/>
        <v>3.6561123344797881</v>
      </c>
      <c r="H792" s="18">
        <v>5.4999999999999997E-3</v>
      </c>
      <c r="I792" s="11">
        <f t="shared" si="75"/>
        <v>4.0785121723343944E-3</v>
      </c>
    </row>
    <row r="793" spans="1:9" hidden="1" outlineLevel="1" x14ac:dyDescent="0.3">
      <c r="A793" s="10" t="s">
        <v>796</v>
      </c>
      <c r="B793" s="11">
        <v>3.4556362048280709E-3</v>
      </c>
      <c r="C793" s="11">
        <f t="shared" si="72"/>
        <v>2.3081016020855515E-3</v>
      </c>
      <c r="D793" s="6">
        <f t="shared" si="73"/>
        <v>5.3273330055498895E-6</v>
      </c>
      <c r="E793" s="6">
        <f t="shared" si="76"/>
        <v>3.6880099291391447E-5</v>
      </c>
      <c r="F793" s="6">
        <f t="shared" si="77"/>
        <v>3.0361174318585801E-5</v>
      </c>
      <c r="G793" s="12">
        <f t="shared" si="74"/>
        <v>4.1540673226469682</v>
      </c>
      <c r="H793" s="18">
        <v>5.7000000000000002E-3</v>
      </c>
      <c r="I793" s="11">
        <f t="shared" si="75"/>
        <v>5.5100974872125267E-3</v>
      </c>
    </row>
    <row r="794" spans="1:9" hidden="1" outlineLevel="1" x14ac:dyDescent="0.3">
      <c r="A794" s="10" t="s">
        <v>797</v>
      </c>
      <c r="B794" s="11">
        <v>-3.4882275854085376E-3</v>
      </c>
      <c r="C794" s="11">
        <f t="shared" si="72"/>
        <v>-4.6357621881510571E-3</v>
      </c>
      <c r="D794" s="6">
        <f t="shared" si="73"/>
        <v>2.1490291065091076E-5</v>
      </c>
      <c r="E794" s="6">
        <f t="shared" si="76"/>
        <v>5.3273330055498895E-6</v>
      </c>
      <c r="F794" s="6">
        <f t="shared" si="77"/>
        <v>2.662978155218655E-5</v>
      </c>
      <c r="G794" s="12">
        <f t="shared" si="74"/>
        <v>3.7513264656052625</v>
      </c>
      <c r="H794" s="18">
        <v>7.7000000000000002E-3</v>
      </c>
      <c r="I794" s="11">
        <f t="shared" si="75"/>
        <v>5.1604051732578662E-3</v>
      </c>
    </row>
    <row r="795" spans="1:9" hidden="1" outlineLevel="1" x14ac:dyDescent="0.3">
      <c r="A795" s="10" t="s">
        <v>798</v>
      </c>
      <c r="B795" s="11">
        <v>-2.315707199520658E-3</v>
      </c>
      <c r="C795" s="11">
        <f t="shared" si="72"/>
        <v>-3.4632418022631775E-3</v>
      </c>
      <c r="D795" s="6">
        <f t="shared" si="73"/>
        <v>1.1994043780943102E-5</v>
      </c>
      <c r="E795" s="6">
        <f t="shared" si="76"/>
        <v>2.1490291065091076E-5</v>
      </c>
      <c r="F795" s="6">
        <f t="shared" si="77"/>
        <v>4.971363369985762E-5</v>
      </c>
      <c r="G795" s="12">
        <f t="shared" si="74"/>
        <v>4.1528951145631439</v>
      </c>
      <c r="H795" s="18">
        <v>4.7000000000000002E-3</v>
      </c>
      <c r="I795" s="11">
        <f t="shared" si="75"/>
        <v>7.05078957988803E-3</v>
      </c>
    </row>
    <row r="796" spans="1:9" hidden="1" outlineLevel="1" x14ac:dyDescent="0.3">
      <c r="A796" s="10" t="s">
        <v>799</v>
      </c>
      <c r="B796" s="11">
        <v>1.5691403243231325E-3</v>
      </c>
      <c r="C796" s="11">
        <f t="shared" si="72"/>
        <v>4.21605721580613E-4</v>
      </c>
      <c r="D796" s="6">
        <f t="shared" si="73"/>
        <v>1.7775138446950936E-7</v>
      </c>
      <c r="E796" s="6">
        <f t="shared" si="76"/>
        <v>1.1994043780943102E-5</v>
      </c>
      <c r="F796" s="6">
        <f t="shared" si="77"/>
        <v>1.9897892199839246E-5</v>
      </c>
      <c r="G796" s="12">
        <f t="shared" si="74"/>
        <v>4.1524088902792231</v>
      </c>
      <c r="H796" s="18">
        <v>6.1999999999999998E-3</v>
      </c>
      <c r="I796" s="11">
        <f t="shared" si="75"/>
        <v>4.4607053477941404E-3</v>
      </c>
    </row>
    <row r="797" spans="1:9" hidden="1" outlineLevel="1" x14ac:dyDescent="0.3">
      <c r="A797" s="10" t="s">
        <v>800</v>
      </c>
      <c r="B797" s="11">
        <v>-6.1701553435225204E-3</v>
      </c>
      <c r="C797" s="11">
        <f t="shared" si="72"/>
        <v>-7.3176899462650399E-3</v>
      </c>
      <c r="D797" s="6">
        <f t="shared" si="73"/>
        <v>5.3548586149668444E-5</v>
      </c>
      <c r="E797" s="6">
        <f t="shared" si="76"/>
        <v>1.7775138446950936E-7</v>
      </c>
      <c r="F797" s="6">
        <f t="shared" si="77"/>
        <v>3.0251446049129346E-5</v>
      </c>
      <c r="G797" s="12">
        <f t="shared" si="74"/>
        <v>3.3830170777737147</v>
      </c>
      <c r="H797" s="18">
        <v>1.04E-2</v>
      </c>
      <c r="I797" s="11">
        <f t="shared" si="75"/>
        <v>5.5001314574407538E-3</v>
      </c>
    </row>
    <row r="798" spans="1:9" hidden="1" outlineLevel="1" x14ac:dyDescent="0.3">
      <c r="A798" s="10" t="s">
        <v>801</v>
      </c>
      <c r="B798" s="11">
        <v>1.124737676563043E-2</v>
      </c>
      <c r="C798" s="11">
        <f t="shared" si="72"/>
        <v>1.0099842162887911E-2</v>
      </c>
      <c r="D798" s="6">
        <f t="shared" si="73"/>
        <v>1.0200681171524836E-4</v>
      </c>
      <c r="E798" s="6">
        <f t="shared" si="76"/>
        <v>5.3548586149668444E-5</v>
      </c>
      <c r="F798" s="6">
        <f t="shared" si="77"/>
        <v>9.2251940166961164E-5</v>
      </c>
      <c r="G798" s="12">
        <f t="shared" si="74"/>
        <v>2.8175611530554328</v>
      </c>
      <c r="H798" s="18">
        <v>6.1000000000000004E-3</v>
      </c>
      <c r="I798" s="11">
        <f t="shared" si="75"/>
        <v>9.6047873566758972E-3</v>
      </c>
    </row>
    <row r="799" spans="1:9" hidden="1" outlineLevel="1" x14ac:dyDescent="0.3">
      <c r="A799" s="10" t="s">
        <v>802</v>
      </c>
      <c r="B799" s="11">
        <v>-1.4835841694157729E-3</v>
      </c>
      <c r="C799" s="11">
        <f t="shared" si="72"/>
        <v>-2.6311187721582922E-3</v>
      </c>
      <c r="D799" s="6">
        <f t="shared" si="73"/>
        <v>6.9227859932037592E-6</v>
      </c>
      <c r="E799" s="6">
        <f t="shared" si="76"/>
        <v>1.0200681171524836E-4</v>
      </c>
      <c r="F799" s="6">
        <f t="shared" si="77"/>
        <v>4.6838407396905952E-5</v>
      </c>
      <c r="G799" s="12">
        <f t="shared" si="74"/>
        <v>4.4482907770177418</v>
      </c>
      <c r="H799" s="18">
        <v>3.3999999999999998E-3</v>
      </c>
      <c r="I799" s="11">
        <f t="shared" si="75"/>
        <v>6.8438591011874255E-3</v>
      </c>
    </row>
    <row r="800" spans="1:9" hidden="1" outlineLevel="1" x14ac:dyDescent="0.3">
      <c r="A800" s="10" t="s">
        <v>803</v>
      </c>
      <c r="B800" s="11">
        <v>4.923435184548396E-3</v>
      </c>
      <c r="C800" s="11">
        <f t="shared" si="72"/>
        <v>3.7759005818058765E-3</v>
      </c>
      <c r="D800" s="6">
        <f t="shared" si="73"/>
        <v>1.4257425203681957E-5</v>
      </c>
      <c r="E800" s="6">
        <f t="shared" si="76"/>
        <v>6.9227859932037592E-6</v>
      </c>
      <c r="F800" s="6">
        <f t="shared" si="77"/>
        <v>1.1048104136454309E-5</v>
      </c>
      <c r="G800" s="12">
        <f t="shared" si="74"/>
        <v>4.0070248628957286</v>
      </c>
      <c r="H800" s="18">
        <v>2.7000000000000001E-3</v>
      </c>
      <c r="I800" s="11">
        <f t="shared" si="75"/>
        <v>3.3238688506700004E-3</v>
      </c>
    </row>
    <row r="801" spans="1:9" hidden="1" outlineLevel="1" x14ac:dyDescent="0.3">
      <c r="A801" s="10" t="s">
        <v>804</v>
      </c>
      <c r="B801" s="11">
        <v>-4.1109524084262184E-3</v>
      </c>
      <c r="C801" s="11">
        <f t="shared" si="72"/>
        <v>-5.2584870111687379E-3</v>
      </c>
      <c r="D801" s="6">
        <f t="shared" si="73"/>
        <v>2.7651685646630326E-5</v>
      </c>
      <c r="E801" s="6">
        <f t="shared" si="76"/>
        <v>1.4257425203681957E-5</v>
      </c>
      <c r="F801" s="6">
        <f t="shared" si="77"/>
        <v>9.0750947166247381E-6</v>
      </c>
      <c r="G801" s="12">
        <f t="shared" si="74"/>
        <v>3.7497125065892027</v>
      </c>
      <c r="H801" s="18">
        <v>6.8999999999999999E-3</v>
      </c>
      <c r="I801" s="11">
        <f t="shared" si="75"/>
        <v>3.0124897869743456E-3</v>
      </c>
    </row>
    <row r="802" spans="1:9" hidden="1" outlineLevel="1" x14ac:dyDescent="0.3">
      <c r="A802" s="10" t="s">
        <v>805</v>
      </c>
      <c r="B802" s="11">
        <v>1.2385030269018457E-3</v>
      </c>
      <c r="C802" s="11">
        <f t="shared" si="72"/>
        <v>9.0968424159326234E-5</v>
      </c>
      <c r="D802" s="6">
        <f t="shared" si="73"/>
        <v>8.2752541940310891E-9</v>
      </c>
      <c r="E802" s="6">
        <f t="shared" si="76"/>
        <v>2.7651685646630326E-5</v>
      </c>
      <c r="F802" s="6">
        <f t="shared" si="77"/>
        <v>4.1925106079111968E-5</v>
      </c>
      <c r="G802" s="12">
        <f t="shared" si="74"/>
        <v>3.3546663960505132</v>
      </c>
      <c r="H802" s="18">
        <v>1.38E-2</v>
      </c>
      <c r="I802" s="11">
        <f t="shared" si="75"/>
        <v>6.4749599287649623E-3</v>
      </c>
    </row>
    <row r="803" spans="1:9" hidden="1" outlineLevel="1" x14ac:dyDescent="0.3">
      <c r="A803" s="10" t="s">
        <v>806</v>
      </c>
      <c r="B803" s="11">
        <v>-6.6722300076005108E-3</v>
      </c>
      <c r="C803" s="11">
        <f t="shared" si="72"/>
        <v>-7.8197646103430295E-3</v>
      </c>
      <c r="D803" s="6">
        <f t="shared" si="73"/>
        <v>6.1148718561173268E-5</v>
      </c>
      <c r="E803" s="6">
        <f t="shared" si="76"/>
        <v>8.2752541940310891E-9</v>
      </c>
      <c r="F803" s="6">
        <f t="shared" si="77"/>
        <v>1.4537453293567601E-4</v>
      </c>
      <c r="G803" s="12">
        <f t="shared" si="74"/>
        <v>2.0224134046526583</v>
      </c>
      <c r="H803" s="18">
        <v>3.2000000000000002E-3</v>
      </c>
      <c r="I803" s="11">
        <f t="shared" si="75"/>
        <v>1.2057136183011121E-2</v>
      </c>
    </row>
    <row r="804" spans="1:9" hidden="1" outlineLevel="1" x14ac:dyDescent="0.3">
      <c r="A804" s="10" t="s">
        <v>807</v>
      </c>
      <c r="B804" s="11">
        <v>3.8014628455329113E-3</v>
      </c>
      <c r="C804" s="11">
        <f t="shared" si="72"/>
        <v>2.6539282427903918E-3</v>
      </c>
      <c r="D804" s="6">
        <f t="shared" si="73"/>
        <v>7.0433351178804969E-6</v>
      </c>
      <c r="E804" s="6">
        <f t="shared" si="76"/>
        <v>6.1148718561173268E-5</v>
      </c>
      <c r="F804" s="6">
        <f t="shared" si="77"/>
        <v>1.9377187894729494E-5</v>
      </c>
      <c r="G804" s="12">
        <f t="shared" si="74"/>
        <v>4.047028379967867</v>
      </c>
      <c r="H804" s="18">
        <v>6.3E-3</v>
      </c>
      <c r="I804" s="11">
        <f t="shared" si="75"/>
        <v>4.4019527365397161E-3</v>
      </c>
    </row>
    <row r="805" spans="1:9" hidden="1" outlineLevel="1" x14ac:dyDescent="0.3">
      <c r="A805" s="10" t="s">
        <v>808</v>
      </c>
      <c r="B805" s="11">
        <v>2.3219088265641345E-3</v>
      </c>
      <c r="C805" s="11">
        <f t="shared" si="72"/>
        <v>1.1743742238216151E-3</v>
      </c>
      <c r="D805" s="6">
        <f t="shared" si="73"/>
        <v>1.3791548175766208E-6</v>
      </c>
      <c r="E805" s="6">
        <f t="shared" si="76"/>
        <v>7.0433351178804969E-6</v>
      </c>
      <c r="F805" s="6">
        <f t="shared" si="77"/>
        <v>3.2379584441861663E-5</v>
      </c>
      <c r="G805" s="12">
        <f t="shared" si="74"/>
        <v>4.9183836275031778</v>
      </c>
      <c r="H805" s="18">
        <v>2.5999999999999999E-3</v>
      </c>
      <c r="I805" s="11">
        <f t="shared" si="75"/>
        <v>5.6903061817323731E-3</v>
      </c>
    </row>
    <row r="806" spans="1:9" hidden="1" outlineLevel="1" x14ac:dyDescent="0.3">
      <c r="A806" s="10" t="s">
        <v>809</v>
      </c>
      <c r="B806" s="11">
        <v>6.7355722552351217E-3</v>
      </c>
      <c r="C806" s="11">
        <f t="shared" si="72"/>
        <v>5.5880376524926022E-3</v>
      </c>
      <c r="D806" s="6">
        <f t="shared" si="73"/>
        <v>3.122616480567503E-5</v>
      </c>
      <c r="E806" s="6">
        <f t="shared" si="76"/>
        <v>1.3791548175766208E-6</v>
      </c>
      <c r="F806" s="6">
        <f t="shared" si="77"/>
        <v>6.4579849842495194E-6</v>
      </c>
      <c r="G806" s="12">
        <f t="shared" si="74"/>
        <v>3.7423674139793315</v>
      </c>
      <c r="H806" s="18">
        <v>6.1000000000000004E-3</v>
      </c>
      <c r="I806" s="11">
        <f t="shared" si="75"/>
        <v>2.5412565758398975E-3</v>
      </c>
    </row>
    <row r="807" spans="1:9" hidden="1" outlineLevel="1" x14ac:dyDescent="0.3">
      <c r="A807" s="10" t="s">
        <v>810</v>
      </c>
      <c r="B807" s="11">
        <v>-2.2489441421459041E-3</v>
      </c>
      <c r="C807" s="11">
        <f t="shared" si="72"/>
        <v>-3.3964787448884236E-3</v>
      </c>
      <c r="D807" s="6">
        <f t="shared" si="73"/>
        <v>1.1536067864478842E-5</v>
      </c>
      <c r="E807" s="6">
        <f t="shared" si="76"/>
        <v>3.122616480567503E-5</v>
      </c>
      <c r="F807" s="6">
        <f t="shared" si="77"/>
        <v>3.4661225741119285E-5</v>
      </c>
      <c r="G807" s="12">
        <f t="shared" si="74"/>
        <v>3.9226723177280549</v>
      </c>
      <c r="H807" s="18">
        <v>6.8999999999999999E-3</v>
      </c>
      <c r="I807" s="11">
        <f t="shared" si="75"/>
        <v>5.8873785117927726E-3</v>
      </c>
    </row>
    <row r="808" spans="1:9" hidden="1" outlineLevel="1" x14ac:dyDescent="0.3">
      <c r="A808" s="10" t="s">
        <v>811</v>
      </c>
      <c r="B808" s="11">
        <v>2.4327848110149665E-3</v>
      </c>
      <c r="C808" s="11">
        <f t="shared" si="72"/>
        <v>1.285250208272447E-3</v>
      </c>
      <c r="D808" s="6">
        <f t="shared" si="73"/>
        <v>1.6518680978643683E-6</v>
      </c>
      <c r="E808" s="6">
        <f t="shared" si="76"/>
        <v>1.1536067864478842E-5</v>
      </c>
      <c r="F808" s="6">
        <f t="shared" si="77"/>
        <v>3.9152557172075323E-5</v>
      </c>
      <c r="G808" s="12">
        <f t="shared" si="74"/>
        <v>4.4535478722992909</v>
      </c>
      <c r="H808" s="18">
        <v>4.4000000000000003E-3</v>
      </c>
      <c r="I808" s="11">
        <f t="shared" si="75"/>
        <v>6.2572004260751726E-3</v>
      </c>
    </row>
    <row r="809" spans="1:9" hidden="1" outlineLevel="1" x14ac:dyDescent="0.3">
      <c r="A809" s="10" t="s">
        <v>812</v>
      </c>
      <c r="B809" s="11">
        <v>6.4547185853355334E-3</v>
      </c>
      <c r="C809" s="11">
        <f t="shared" si="72"/>
        <v>5.3071839825930139E-3</v>
      </c>
      <c r="D809" s="6">
        <f t="shared" si="73"/>
        <v>2.8166201825091844E-5</v>
      </c>
      <c r="E809" s="6">
        <f t="shared" si="76"/>
        <v>1.6518680978643683E-6</v>
      </c>
      <c r="F809" s="6">
        <f t="shared" si="77"/>
        <v>1.6050417824390521E-5</v>
      </c>
      <c r="G809" s="12">
        <f t="shared" si="74"/>
        <v>3.8006653032934681</v>
      </c>
      <c r="H809" s="18">
        <v>5.4000000000000003E-3</v>
      </c>
      <c r="I809" s="11">
        <f t="shared" si="75"/>
        <v>4.0062972710959086E-3</v>
      </c>
    </row>
    <row r="810" spans="1:9" hidden="1" outlineLevel="1" x14ac:dyDescent="0.3">
      <c r="A810" s="10" t="s">
        <v>813</v>
      </c>
      <c r="B810" s="11">
        <v>-1.257907998450097E-2</v>
      </c>
      <c r="C810" s="11">
        <f t="shared" si="72"/>
        <v>-1.372661458724349E-2</v>
      </c>
      <c r="D810" s="6">
        <f t="shared" si="73"/>
        <v>1.8841994802672575E-4</v>
      </c>
      <c r="E810" s="6">
        <f t="shared" si="76"/>
        <v>2.8166201825091844E-5</v>
      </c>
      <c r="F810" s="6">
        <f t="shared" si="77"/>
        <v>2.803626285224053E-5</v>
      </c>
      <c r="G810" s="12">
        <f t="shared" si="74"/>
        <v>2.8139087667730114</v>
      </c>
      <c r="H810" s="18">
        <v>1.6899999999999998E-2</v>
      </c>
      <c r="I810" s="11">
        <f t="shared" si="75"/>
        <v>5.2949280308839447E-3</v>
      </c>
    </row>
    <row r="811" spans="1:9" hidden="1" outlineLevel="1" x14ac:dyDescent="0.3">
      <c r="A811" s="10" t="s">
        <v>814</v>
      </c>
      <c r="B811" s="11">
        <v>5.5335831797247064E-3</v>
      </c>
      <c r="C811" s="11">
        <f t="shared" si="72"/>
        <v>4.3860485769821869E-3</v>
      </c>
      <c r="D811" s="6">
        <f t="shared" si="73"/>
        <v>1.9237422119647466E-5</v>
      </c>
      <c r="E811" s="6">
        <f t="shared" si="76"/>
        <v>1.8841994802672575E-4</v>
      </c>
      <c r="F811" s="6">
        <f t="shared" si="77"/>
        <v>2.4988802887724161E-4</v>
      </c>
      <c r="G811" s="12">
        <f t="shared" si="74"/>
        <v>3.8140479504179963</v>
      </c>
      <c r="H811" s="18">
        <v>7.1999999999999998E-3</v>
      </c>
      <c r="I811" s="11">
        <f t="shared" si="75"/>
        <v>1.5807847066480672E-2</v>
      </c>
    </row>
    <row r="812" spans="1:9" hidden="1" outlineLevel="1" x14ac:dyDescent="0.3">
      <c r="A812" s="10" t="s">
        <v>815</v>
      </c>
      <c r="B812" s="11">
        <v>1.4302525704807214E-2</v>
      </c>
      <c r="C812" s="11">
        <f t="shared" si="72"/>
        <v>1.3154991102064695E-2</v>
      </c>
      <c r="D812" s="6">
        <f t="shared" si="73"/>
        <v>1.7305379089540131E-4</v>
      </c>
      <c r="E812" s="6">
        <f t="shared" si="76"/>
        <v>1.9237422119647466E-5</v>
      </c>
      <c r="F812" s="6">
        <f t="shared" si="77"/>
        <v>4.3682072502032975E-5</v>
      </c>
      <c r="G812" s="12">
        <f t="shared" si="74"/>
        <v>2.8932007689318873</v>
      </c>
      <c r="H812" s="18">
        <v>1.32E-2</v>
      </c>
      <c r="I812" s="11">
        <f t="shared" si="75"/>
        <v>6.6092414467950082E-3</v>
      </c>
    </row>
    <row r="813" spans="1:9" hidden="1" outlineLevel="1" x14ac:dyDescent="0.3">
      <c r="A813" s="10" t="s">
        <v>816</v>
      </c>
      <c r="B813" s="11">
        <v>6.8443191462923703E-3</v>
      </c>
      <c r="C813" s="11">
        <f t="shared" si="72"/>
        <v>5.6967845435498508E-3</v>
      </c>
      <c r="D813" s="6">
        <f t="shared" si="73"/>
        <v>3.2453354135628485E-5</v>
      </c>
      <c r="E813" s="6">
        <f t="shared" si="76"/>
        <v>1.7305379089540131E-4</v>
      </c>
      <c r="F813" s="6">
        <f t="shared" si="77"/>
        <v>1.6287267205570495E-4</v>
      </c>
      <c r="G813" s="12">
        <f t="shared" si="74"/>
        <v>3.6985979727070579</v>
      </c>
      <c r="H813" s="18">
        <v>6.8999999999999999E-3</v>
      </c>
      <c r="I813" s="11">
        <f t="shared" si="75"/>
        <v>1.2762157813461834E-2</v>
      </c>
    </row>
    <row r="814" spans="1:9" hidden="1" outlineLevel="1" x14ac:dyDescent="0.3">
      <c r="A814" s="10" t="s">
        <v>817</v>
      </c>
      <c r="B814" s="11">
        <v>1.8294444513356485E-3</v>
      </c>
      <c r="C814" s="11">
        <f t="shared" si="72"/>
        <v>6.81909848593129E-4</v>
      </c>
      <c r="D814" s="6">
        <f t="shared" si="73"/>
        <v>4.6500104160830413E-7</v>
      </c>
      <c r="E814" s="6">
        <f t="shared" si="76"/>
        <v>3.2453354135628485E-5</v>
      </c>
      <c r="F814" s="6">
        <f t="shared" si="77"/>
        <v>4.2751190496171583E-5</v>
      </c>
      <c r="G814" s="12">
        <f t="shared" si="74"/>
        <v>3.7902602699832952</v>
      </c>
      <c r="H814" s="18">
        <v>8.8999999999999999E-3</v>
      </c>
      <c r="I814" s="11">
        <f t="shared" si="75"/>
        <v>6.5384394541948294E-3</v>
      </c>
    </row>
    <row r="815" spans="1:9" hidden="1" outlineLevel="1" x14ac:dyDescent="0.3">
      <c r="A815" s="10" t="s">
        <v>818</v>
      </c>
      <c r="B815" s="11">
        <v>-2.8750559601382012E-3</v>
      </c>
      <c r="C815" s="11">
        <f t="shared" si="72"/>
        <v>-4.0225905628807207E-3</v>
      </c>
      <c r="D815" s="6">
        <f t="shared" si="73"/>
        <v>1.6181234836577033E-5</v>
      </c>
      <c r="E815" s="6">
        <f t="shared" si="76"/>
        <v>4.6500104160830413E-7</v>
      </c>
      <c r="F815" s="6">
        <f t="shared" si="77"/>
        <v>6.1187423865015876E-5</v>
      </c>
      <c r="G815" s="12">
        <f t="shared" si="74"/>
        <v>3.9102407651597049</v>
      </c>
      <c r="H815" s="18">
        <v>6.4999999999999997E-3</v>
      </c>
      <c r="I815" s="11">
        <f t="shared" si="75"/>
        <v>7.8222390570102038E-3</v>
      </c>
    </row>
    <row r="816" spans="1:9" hidden="1" outlineLevel="1" x14ac:dyDescent="0.3">
      <c r="A816" s="10" t="s">
        <v>819</v>
      </c>
      <c r="B816" s="11">
        <v>1.9330718752573113E-3</v>
      </c>
      <c r="C816" s="11">
        <f t="shared" si="72"/>
        <v>7.8553727251479176E-4</v>
      </c>
      <c r="D816" s="6">
        <f t="shared" si="73"/>
        <v>6.1706880650997822E-7</v>
      </c>
      <c r="E816" s="6">
        <f t="shared" si="76"/>
        <v>1.6181234836577033E-5</v>
      </c>
      <c r="F816" s="6">
        <f t="shared" si="77"/>
        <v>3.5891085139861977E-5</v>
      </c>
      <c r="G816" s="12">
        <f t="shared" si="74"/>
        <v>4.3571171573678349</v>
      </c>
      <c r="H816" s="18">
        <v>5.0000000000000001E-3</v>
      </c>
      <c r="I816" s="11">
        <f t="shared" si="75"/>
        <v>5.990916886409123E-3</v>
      </c>
    </row>
    <row r="817" spans="1:9" hidden="1" outlineLevel="1" x14ac:dyDescent="0.3">
      <c r="A817" s="10" t="s">
        <v>820</v>
      </c>
      <c r="B817" s="11">
        <v>-2.6461004938612841E-4</v>
      </c>
      <c r="C817" s="11">
        <f t="shared" si="72"/>
        <v>-1.4121446521286479E-3</v>
      </c>
      <c r="D817" s="6">
        <f t="shared" si="73"/>
        <v>1.9941525185355398E-6</v>
      </c>
      <c r="E817" s="6">
        <f t="shared" si="76"/>
        <v>6.1706880650997822E-7</v>
      </c>
      <c r="F817" s="6">
        <f t="shared" si="77"/>
        <v>2.0145144104529515E-5</v>
      </c>
      <c r="G817" s="12">
        <f t="shared" si="74"/>
        <v>4.6663564855878832</v>
      </c>
      <c r="H817" s="18">
        <v>3.3999999999999998E-3</v>
      </c>
      <c r="I817" s="11">
        <f t="shared" si="75"/>
        <v>4.4883342237994617E-3</v>
      </c>
    </row>
    <row r="818" spans="1:9" hidden="1" outlineLevel="1" x14ac:dyDescent="0.3">
      <c r="A818" s="10" t="s">
        <v>821</v>
      </c>
      <c r="B818" s="11">
        <v>-2.2223309317641097E-3</v>
      </c>
      <c r="C818" s="11">
        <f t="shared" si="72"/>
        <v>-3.3698655345066292E-3</v>
      </c>
      <c r="D818" s="6">
        <f t="shared" si="73"/>
        <v>1.1355993720655649E-5</v>
      </c>
      <c r="E818" s="6">
        <f t="shared" si="76"/>
        <v>1.9941525185355398E-6</v>
      </c>
      <c r="F818" s="6">
        <f t="shared" si="77"/>
        <v>1.0200176521261681E-5</v>
      </c>
      <c r="G818" s="12">
        <f t="shared" si="74"/>
        <v>4.0699560299423743</v>
      </c>
      <c r="H818" s="18">
        <v>5.5999999999999999E-3</v>
      </c>
      <c r="I818" s="11">
        <f t="shared" si="75"/>
        <v>3.193771519890188E-3</v>
      </c>
    </row>
    <row r="819" spans="1:9" hidden="1" outlineLevel="1" x14ac:dyDescent="0.3">
      <c r="A819" s="10" t="s">
        <v>822</v>
      </c>
      <c r="B819" s="11">
        <v>-5.7360488297662623E-3</v>
      </c>
      <c r="C819" s="11">
        <f t="shared" si="72"/>
        <v>-6.8835834325087818E-3</v>
      </c>
      <c r="D819" s="6">
        <f t="shared" si="73"/>
        <v>4.7383720872309386E-5</v>
      </c>
      <c r="E819" s="6">
        <f t="shared" si="76"/>
        <v>1.1355993720655649E-5</v>
      </c>
      <c r="F819" s="6">
        <f t="shared" si="77"/>
        <v>2.6810893061488817E-5</v>
      </c>
      <c r="G819" s="12">
        <f t="shared" si="74"/>
        <v>3.5177561150024421</v>
      </c>
      <c r="H819" s="18">
        <v>8.0999999999999996E-3</v>
      </c>
      <c r="I819" s="11">
        <f t="shared" si="75"/>
        <v>5.1779236245322133E-3</v>
      </c>
    </row>
    <row r="820" spans="1:9" hidden="1" outlineLevel="1" x14ac:dyDescent="0.3">
      <c r="A820" s="10" t="s">
        <v>823</v>
      </c>
      <c r="B820" s="11">
        <v>3.7658288650393389E-3</v>
      </c>
      <c r="C820" s="11">
        <f t="shared" si="72"/>
        <v>2.6182942622968194E-3</v>
      </c>
      <c r="D820" s="6">
        <f t="shared" si="73"/>
        <v>6.8554648439764455E-6</v>
      </c>
      <c r="E820" s="6">
        <f t="shared" si="76"/>
        <v>4.7383720872309386E-5</v>
      </c>
      <c r="F820" s="6">
        <f t="shared" si="77"/>
        <v>5.8956277405463159E-5</v>
      </c>
      <c r="G820" s="12">
        <f t="shared" si="74"/>
        <v>4.1025877225281988</v>
      </c>
      <c r="H820" s="18">
        <v>5.8999999999999999E-3</v>
      </c>
      <c r="I820" s="11">
        <f t="shared" si="75"/>
        <v>7.6782991219060464E-3</v>
      </c>
    </row>
    <row r="821" spans="1:9" hidden="1" outlineLevel="1" x14ac:dyDescent="0.3">
      <c r="A821" s="10" t="s">
        <v>824</v>
      </c>
      <c r="B821" s="11">
        <v>8.3021908343892566E-3</v>
      </c>
      <c r="C821" s="11">
        <f t="shared" si="72"/>
        <v>7.1546562316467371E-3</v>
      </c>
      <c r="D821" s="6">
        <f t="shared" si="73"/>
        <v>5.118910579304149E-5</v>
      </c>
      <c r="E821" s="6">
        <f t="shared" si="76"/>
        <v>6.8554648439764455E-6</v>
      </c>
      <c r="F821" s="6">
        <f t="shared" si="77"/>
        <v>2.865026994102297E-5</v>
      </c>
      <c r="G821" s="12">
        <f t="shared" si="74"/>
        <v>3.3465498030339536</v>
      </c>
      <c r="H821" s="18">
        <v>5.0000000000000001E-3</v>
      </c>
      <c r="I821" s="11">
        <f t="shared" si="75"/>
        <v>5.3525946923919966E-3</v>
      </c>
    </row>
    <row r="822" spans="1:9" hidden="1" outlineLevel="1" x14ac:dyDescent="0.3">
      <c r="A822" s="10" t="s">
        <v>825</v>
      </c>
      <c r="B822" s="11">
        <v>-3.9670075061192531E-4</v>
      </c>
      <c r="C822" s="11">
        <f t="shared" si="72"/>
        <v>-1.5442353533544448E-3</v>
      </c>
      <c r="D822" s="6">
        <f t="shared" si="73"/>
        <v>2.3846628265497272E-6</v>
      </c>
      <c r="E822" s="6">
        <f t="shared" si="76"/>
        <v>5.118910579304149E-5</v>
      </c>
      <c r="F822" s="6">
        <f t="shared" si="77"/>
        <v>2.8845613907735905E-5</v>
      </c>
      <c r="G822" s="12">
        <f t="shared" si="74"/>
        <v>4.6958908169644662</v>
      </c>
      <c r="H822" s="18">
        <v>3.2000000000000002E-3</v>
      </c>
      <c r="I822" s="11">
        <f t="shared" si="75"/>
        <v>5.3708112895293489E-3</v>
      </c>
    </row>
    <row r="823" spans="1:9" hidden="1" outlineLevel="1" x14ac:dyDescent="0.3">
      <c r="A823" s="10" t="s">
        <v>826</v>
      </c>
      <c r="B823" s="11">
        <v>-5.7591084111813162E-3</v>
      </c>
      <c r="C823" s="11">
        <f t="shared" si="72"/>
        <v>-6.9066430139238357E-3</v>
      </c>
      <c r="D823" s="6">
        <f t="shared" si="73"/>
        <v>4.7701717721782921E-5</v>
      </c>
      <c r="E823" s="6">
        <f t="shared" si="76"/>
        <v>2.3846628265497272E-6</v>
      </c>
      <c r="F823" s="6">
        <f t="shared" si="77"/>
        <v>9.2673540241026558E-6</v>
      </c>
      <c r="G823" s="12">
        <f t="shared" si="74"/>
        <v>3.3763846688583983</v>
      </c>
      <c r="H823" s="18">
        <v>4.7999999999999996E-3</v>
      </c>
      <c r="I823" s="11">
        <f t="shared" si="75"/>
        <v>3.0442329122625711E-3</v>
      </c>
    </row>
    <row r="824" spans="1:9" hidden="1" outlineLevel="1" x14ac:dyDescent="0.3">
      <c r="A824" s="10" t="s">
        <v>827</v>
      </c>
      <c r="B824" s="11">
        <v>-1.1937316632075461E-3</v>
      </c>
      <c r="C824" s="11">
        <f t="shared" si="72"/>
        <v>-2.3412662659500656E-3</v>
      </c>
      <c r="D824" s="6">
        <f t="shared" si="73"/>
        <v>5.4815277280757634E-6</v>
      </c>
      <c r="E824" s="6">
        <f t="shared" si="76"/>
        <v>4.7701717721782921E-5</v>
      </c>
      <c r="F824" s="6">
        <f t="shared" si="77"/>
        <v>2.676078188371433E-5</v>
      </c>
      <c r="G824" s="12">
        <f t="shared" si="74"/>
        <v>3.4509695777427467</v>
      </c>
      <c r="H824" s="18">
        <v>1.23E-2</v>
      </c>
      <c r="I824" s="11">
        <f t="shared" si="75"/>
        <v>5.173082435426129E-3</v>
      </c>
    </row>
    <row r="825" spans="1:9" hidden="1" outlineLevel="1" x14ac:dyDescent="0.3">
      <c r="A825" s="10" t="s">
        <v>828</v>
      </c>
      <c r="B825" s="11">
        <v>-7.4187719002598068E-4</v>
      </c>
      <c r="C825" s="11">
        <f t="shared" si="72"/>
        <v>-1.8894117927685003E-3</v>
      </c>
      <c r="D825" s="6">
        <f t="shared" si="73"/>
        <v>3.5698769226526781E-6</v>
      </c>
      <c r="E825" s="6">
        <f t="shared" si="76"/>
        <v>5.4815277280757634E-6</v>
      </c>
      <c r="F825" s="6">
        <f t="shared" si="77"/>
        <v>1.1665687884158124E-4</v>
      </c>
      <c r="G825" s="12">
        <f t="shared" si="74"/>
        <v>4.2790790760558712</v>
      </c>
      <c r="H825" s="18">
        <v>5.1000000000000004E-3</v>
      </c>
      <c r="I825" s="11">
        <f t="shared" si="75"/>
        <v>1.0800781399583145E-2</v>
      </c>
    </row>
    <row r="826" spans="1:9" hidden="1" outlineLevel="1" x14ac:dyDescent="0.3">
      <c r="A826" s="10" t="s">
        <v>829</v>
      </c>
      <c r="B826" s="11">
        <v>-2.0701844026469678E-2</v>
      </c>
      <c r="C826" s="11">
        <f t="shared" si="72"/>
        <v>-2.1849378629212199E-2</v>
      </c>
      <c r="D826" s="6">
        <f t="shared" si="73"/>
        <v>4.7739534648267472E-4</v>
      </c>
      <c r="E826" s="6">
        <f t="shared" si="76"/>
        <v>3.5698769226526781E-6</v>
      </c>
      <c r="F826" s="6">
        <f t="shared" si="77"/>
        <v>2.1418304871761168E-5</v>
      </c>
      <c r="G826" s="12">
        <f t="shared" si="74"/>
        <v>1.6251789562299197</v>
      </c>
      <c r="H826" s="18">
        <v>1.0800000000000001E-2</v>
      </c>
      <c r="I826" s="11">
        <f t="shared" si="75"/>
        <v>4.6279914511331123E-3</v>
      </c>
    </row>
    <row r="827" spans="1:9" hidden="1" outlineLevel="1" x14ac:dyDescent="0.3">
      <c r="A827" s="10" t="s">
        <v>830</v>
      </c>
      <c r="B827" s="11">
        <v>9.857479346863568E-3</v>
      </c>
      <c r="C827" s="11">
        <f t="shared" si="72"/>
        <v>8.7099447441210485E-3</v>
      </c>
      <c r="D827" s="6">
        <f t="shared" si="73"/>
        <v>7.5863137445641879E-5</v>
      </c>
      <c r="E827" s="6">
        <f t="shared" si="76"/>
        <v>4.7739534648267472E-4</v>
      </c>
      <c r="F827" s="6">
        <f t="shared" si="77"/>
        <v>1.7159529391953565E-4</v>
      </c>
      <c r="G827" s="12">
        <f t="shared" si="74"/>
        <v>3.1409044321873054</v>
      </c>
      <c r="H827" s="18">
        <v>1.4E-2</v>
      </c>
      <c r="I827" s="11">
        <f t="shared" si="75"/>
        <v>1.3099438687193267E-2</v>
      </c>
    </row>
    <row r="828" spans="1:9" hidden="1" outlineLevel="1" x14ac:dyDescent="0.3">
      <c r="A828" s="10" t="s">
        <v>831</v>
      </c>
      <c r="B828" s="11">
        <v>-2.0491926401469445E-2</v>
      </c>
      <c r="C828" s="11">
        <f t="shared" si="72"/>
        <v>-2.1639461004211963E-2</v>
      </c>
      <c r="D828" s="6">
        <f t="shared" si="73"/>
        <v>4.6826627255281019E-4</v>
      </c>
      <c r="E828" s="6">
        <f t="shared" si="76"/>
        <v>7.5863137445641879E-5</v>
      </c>
      <c r="F828" s="6">
        <f t="shared" si="77"/>
        <v>1.6263683612705672E-4</v>
      </c>
      <c r="G828" s="12">
        <f t="shared" si="74"/>
        <v>1.8505232218756329</v>
      </c>
      <c r="H828" s="18">
        <v>1.17E-2</v>
      </c>
      <c r="I828" s="11">
        <f t="shared" si="75"/>
        <v>1.2752914809056663E-2</v>
      </c>
    </row>
    <row r="829" spans="1:9" hidden="1" outlineLevel="1" x14ac:dyDescent="0.3">
      <c r="A829" s="10" t="s">
        <v>832</v>
      </c>
      <c r="B829" s="11">
        <v>7.6183370475773728E-3</v>
      </c>
      <c r="C829" s="11">
        <f t="shared" si="72"/>
        <v>6.4708024448348533E-3</v>
      </c>
      <c r="D829" s="6">
        <f t="shared" si="73"/>
        <v>4.1871284280080717E-5</v>
      </c>
      <c r="E829" s="6">
        <f t="shared" si="76"/>
        <v>4.6826627255281019E-4</v>
      </c>
      <c r="F829" s="6">
        <f t="shared" si="77"/>
        <v>1.8536572398805798E-4</v>
      </c>
      <c r="G829" s="12">
        <f t="shared" si="74"/>
        <v>3.5948737629946006</v>
      </c>
      <c r="H829" s="18">
        <v>7.1000000000000004E-3</v>
      </c>
      <c r="I829" s="11">
        <f t="shared" si="75"/>
        <v>1.3614908152024308E-2</v>
      </c>
    </row>
    <row r="830" spans="1:9" hidden="1" outlineLevel="1" x14ac:dyDescent="0.3">
      <c r="A830" s="10" t="s">
        <v>833</v>
      </c>
      <c r="B830" s="11">
        <v>1.5618536325363615E-2</v>
      </c>
      <c r="C830" s="11">
        <f t="shared" si="72"/>
        <v>1.4471001722621096E-2</v>
      </c>
      <c r="D830" s="6">
        <f t="shared" si="73"/>
        <v>2.0940989085610273E-4</v>
      </c>
      <c r="E830" s="6">
        <f t="shared" si="76"/>
        <v>4.1871284280080717E-5</v>
      </c>
      <c r="F830" s="6">
        <f t="shared" si="77"/>
        <v>4.649268727404261E-5</v>
      </c>
      <c r="G830" s="12">
        <f t="shared" si="74"/>
        <v>2.6761504963770588</v>
      </c>
      <c r="H830" s="18">
        <v>1.0500000000000001E-2</v>
      </c>
      <c r="I830" s="11">
        <f t="shared" si="75"/>
        <v>6.818554632328072E-3</v>
      </c>
    </row>
    <row r="831" spans="1:9" hidden="1" outlineLevel="1" x14ac:dyDescent="0.3">
      <c r="A831" s="10" t="s">
        <v>834</v>
      </c>
      <c r="B831" s="11">
        <v>1.1763350901866597E-3</v>
      </c>
      <c r="C831" s="11">
        <f t="shared" si="72"/>
        <v>2.8800487444140222E-5</v>
      </c>
      <c r="D831" s="6">
        <f t="shared" si="73"/>
        <v>8.294680770200786E-10</v>
      </c>
      <c r="E831" s="6">
        <f t="shared" si="76"/>
        <v>2.0940989085610273E-4</v>
      </c>
      <c r="F831" s="6">
        <f t="shared" si="77"/>
        <v>1.2064983669635027E-4</v>
      </c>
      <c r="G831" s="12">
        <f t="shared" si="74"/>
        <v>4.1710571983660394</v>
      </c>
      <c r="H831" s="18">
        <v>6.1000000000000004E-3</v>
      </c>
      <c r="I831" s="11">
        <f t="shared" si="75"/>
        <v>1.0984071954259508E-2</v>
      </c>
    </row>
    <row r="832" spans="1:9" hidden="1" outlineLevel="1" x14ac:dyDescent="0.3">
      <c r="A832" s="10" t="s">
        <v>835</v>
      </c>
      <c r="B832" s="11">
        <v>1.0756429517366313E-2</v>
      </c>
      <c r="C832" s="11">
        <f t="shared" si="72"/>
        <v>9.6088949146237931E-3</v>
      </c>
      <c r="D832" s="6">
        <f t="shared" si="73"/>
        <v>9.2330861480282989E-5</v>
      </c>
      <c r="E832" s="6">
        <f t="shared" si="76"/>
        <v>8.294680770200786E-10</v>
      </c>
      <c r="F832" s="6">
        <f t="shared" si="77"/>
        <v>2.9289184127052635E-5</v>
      </c>
      <c r="G832" s="12">
        <f t="shared" si="74"/>
        <v>2.1472793502865892</v>
      </c>
      <c r="H832" s="18">
        <v>4.3E-3</v>
      </c>
      <c r="I832" s="11">
        <f t="shared" si="75"/>
        <v>5.4119482746098598E-3</v>
      </c>
    </row>
    <row r="833" spans="1:9" hidden="1" outlineLevel="1" x14ac:dyDescent="0.3">
      <c r="A833" s="10" t="s">
        <v>836</v>
      </c>
      <c r="B833" s="11">
        <v>2.9702244037445079E-3</v>
      </c>
      <c r="C833" s="11">
        <f t="shared" si="72"/>
        <v>1.8226898010019884E-3</v>
      </c>
      <c r="D833" s="6">
        <f t="shared" si="73"/>
        <v>3.3221981106766682E-6</v>
      </c>
      <c r="E833" s="6">
        <f t="shared" si="76"/>
        <v>9.2330861480282989E-5</v>
      </c>
      <c r="F833" s="6">
        <f t="shared" si="77"/>
        <v>3.0991838182429383E-5</v>
      </c>
      <c r="G833" s="12">
        <f t="shared" si="74"/>
        <v>4.4661962929737706</v>
      </c>
      <c r="H833" s="18">
        <v>4.1000000000000003E-3</v>
      </c>
      <c r="I833" s="11">
        <f t="shared" si="75"/>
        <v>5.5670313617249712E-3</v>
      </c>
    </row>
    <row r="834" spans="1:9" hidden="1" outlineLevel="1" x14ac:dyDescent="0.3">
      <c r="A834" s="10" t="s">
        <v>837</v>
      </c>
      <c r="B834" s="11">
        <v>7.5965440311609256E-3</v>
      </c>
      <c r="C834" s="11">
        <f t="shared" si="72"/>
        <v>6.4490094284184061E-3</v>
      </c>
      <c r="D834" s="6">
        <f t="shared" si="73"/>
        <v>4.1589722607829494E-5</v>
      </c>
      <c r="E834" s="6">
        <f t="shared" si="76"/>
        <v>3.3221981106766682E-6</v>
      </c>
      <c r="F834" s="6">
        <f t="shared" si="77"/>
        <v>1.4405952862892229E-5</v>
      </c>
      <c r="G834" s="12">
        <f t="shared" si="74"/>
        <v>2.4410988018538315</v>
      </c>
      <c r="H834" s="18">
        <v>2.8E-3</v>
      </c>
      <c r="I834" s="11">
        <f t="shared" si="75"/>
        <v>3.7955174697124278E-3</v>
      </c>
    </row>
    <row r="835" spans="1:9" hidden="1" outlineLevel="1" x14ac:dyDescent="0.3">
      <c r="A835" s="10" t="s">
        <v>838</v>
      </c>
      <c r="B835" s="11">
        <v>-3.1643558051528157E-4</v>
      </c>
      <c r="C835" s="11">
        <f t="shared" si="72"/>
        <v>-1.4639701832578011E-3</v>
      </c>
      <c r="D835" s="6">
        <f t="shared" si="73"/>
        <v>2.1432086974678796E-6</v>
      </c>
      <c r="E835" s="6">
        <f t="shared" si="76"/>
        <v>4.1589722607829494E-5</v>
      </c>
      <c r="F835" s="6">
        <f t="shared" si="77"/>
        <v>1.4194043033666698E-5</v>
      </c>
      <c r="G835" s="12">
        <f t="shared" si="74"/>
        <v>4.4813698941796094</v>
      </c>
      <c r="H835" s="18">
        <v>4.1999999999999997E-3</v>
      </c>
      <c r="I835" s="11">
        <f t="shared" si="75"/>
        <v>3.7674982460071164E-3</v>
      </c>
    </row>
    <row r="836" spans="1:9" hidden="1" outlineLevel="1" x14ac:dyDescent="0.3">
      <c r="A836" s="10" t="s">
        <v>839</v>
      </c>
      <c r="B836" s="11">
        <v>1.9731392726558931E-3</v>
      </c>
      <c r="C836" s="11">
        <f t="shared" si="72"/>
        <v>8.2560466991337365E-4</v>
      </c>
      <c r="D836" s="6">
        <f t="shared" si="73"/>
        <v>6.8162307098277062E-7</v>
      </c>
      <c r="E836" s="6">
        <f t="shared" si="76"/>
        <v>2.1432086974678796E-6</v>
      </c>
      <c r="F836" s="6">
        <f t="shared" si="77"/>
        <v>1.4831910062972139E-5</v>
      </c>
      <c r="G836" s="12">
        <f t="shared" si="74"/>
        <v>4.0404088193309757</v>
      </c>
      <c r="H836" s="18">
        <v>6.8999999999999999E-3</v>
      </c>
      <c r="I836" s="11">
        <f t="shared" si="75"/>
        <v>3.8512218922015047E-3</v>
      </c>
    </row>
    <row r="837" spans="1:9" hidden="1" outlineLevel="1" x14ac:dyDescent="0.3">
      <c r="A837" s="10" t="s">
        <v>840</v>
      </c>
      <c r="B837" s="11">
        <v>-2.2586828157764206E-4</v>
      </c>
      <c r="C837" s="11">
        <f t="shared" si="72"/>
        <v>-1.3734028843201615E-3</v>
      </c>
      <c r="D837" s="6">
        <f t="shared" si="73"/>
        <v>1.8862354826589389E-6</v>
      </c>
      <c r="E837" s="6">
        <f t="shared" si="76"/>
        <v>6.8162307098277062E-7</v>
      </c>
      <c r="F837" s="6">
        <f t="shared" si="77"/>
        <v>3.7285146350131673E-5</v>
      </c>
      <c r="G837" s="12">
        <f t="shared" si="74"/>
        <v>4.0554626775654556</v>
      </c>
      <c r="H837" s="18">
        <v>6.7000000000000002E-3</v>
      </c>
      <c r="I837" s="11">
        <f t="shared" si="75"/>
        <v>6.1061564302048203E-3</v>
      </c>
    </row>
    <row r="838" spans="1:9" hidden="1" outlineLevel="1" x14ac:dyDescent="0.3">
      <c r="A838" s="10" t="s">
        <v>841</v>
      </c>
      <c r="B838" s="11">
        <v>8.8091582774433446E-4</v>
      </c>
      <c r="C838" s="11">
        <f t="shared" si="72"/>
        <v>-2.6661877499818503E-4</v>
      </c>
      <c r="D838" s="6">
        <f t="shared" si="73"/>
        <v>7.1085571181532817E-8</v>
      </c>
      <c r="E838" s="6">
        <f t="shared" si="76"/>
        <v>1.8862354826589389E-6</v>
      </c>
      <c r="F838" s="6">
        <f t="shared" si="77"/>
        <v>3.5431770118005554E-5</v>
      </c>
      <c r="G838" s="12">
        <f t="shared" si="74"/>
        <v>4.9450338335894548</v>
      </c>
      <c r="H838" s="18">
        <v>2.8E-3</v>
      </c>
      <c r="I838" s="11">
        <f t="shared" si="75"/>
        <v>5.9524591655890887E-3</v>
      </c>
    </row>
    <row r="839" spans="1:9" hidden="1" outlineLevel="1" x14ac:dyDescent="0.3">
      <c r="A839" s="10" t="s">
        <v>842</v>
      </c>
      <c r="B839" s="11">
        <v>2.0434692727124789E-3</v>
      </c>
      <c r="C839" s="11">
        <f t="shared" si="72"/>
        <v>8.9593466996995942E-4</v>
      </c>
      <c r="D839" s="6">
        <f t="shared" si="73"/>
        <v>8.026989328541801E-7</v>
      </c>
      <c r="E839" s="6">
        <f t="shared" si="76"/>
        <v>7.1085571181532817E-8</v>
      </c>
      <c r="F839" s="6">
        <f t="shared" si="77"/>
        <v>7.0511302832104258E-6</v>
      </c>
      <c r="G839" s="12">
        <f t="shared" si="74"/>
        <v>4.6926334875212561</v>
      </c>
      <c r="H839" s="18">
        <v>3.5000000000000001E-3</v>
      </c>
      <c r="I839" s="11">
        <f t="shared" si="75"/>
        <v>2.6553964455821705E-3</v>
      </c>
    </row>
    <row r="840" spans="1:9" hidden="1" outlineLevel="1" x14ac:dyDescent="0.3">
      <c r="A840" s="10" t="s">
        <v>843</v>
      </c>
      <c r="B840" s="11">
        <v>2.8595536733559473E-3</v>
      </c>
      <c r="C840" s="11">
        <f t="shared" si="72"/>
        <v>1.7120190706134278E-3</v>
      </c>
      <c r="D840" s="6">
        <f t="shared" si="73"/>
        <v>2.9310092981440651E-6</v>
      </c>
      <c r="E840" s="6">
        <f t="shared" si="76"/>
        <v>8.026989328541801E-7</v>
      </c>
      <c r="F840" s="6">
        <f t="shared" si="77"/>
        <v>1.0517928094031682E-5</v>
      </c>
      <c r="G840" s="12">
        <f t="shared" si="74"/>
        <v>4.0716032945332552</v>
      </c>
      <c r="H840" s="18">
        <v>6.4999999999999997E-3</v>
      </c>
      <c r="I840" s="11">
        <f t="shared" si="75"/>
        <v>3.2431355343296529E-3</v>
      </c>
    </row>
    <row r="841" spans="1:9" hidden="1" outlineLevel="1" x14ac:dyDescent="0.3">
      <c r="A841" s="10" t="s">
        <v>844</v>
      </c>
      <c r="B841" s="11">
        <v>-3.7929661442125781E-3</v>
      </c>
      <c r="C841" s="11">
        <f t="shared" si="72"/>
        <v>-4.9405007469550972E-3</v>
      </c>
      <c r="D841" s="6">
        <f t="shared" si="73"/>
        <v>2.4408547630663873E-5</v>
      </c>
      <c r="E841" s="6">
        <f t="shared" si="76"/>
        <v>2.9310092981440651E-6</v>
      </c>
      <c r="F841" s="6">
        <f t="shared" si="77"/>
        <v>3.3611501519105061E-5</v>
      </c>
      <c r="G841" s="12">
        <f t="shared" si="74"/>
        <v>3.7558362412025872</v>
      </c>
      <c r="H841" s="18">
        <v>7.3000000000000001E-3</v>
      </c>
      <c r="I841" s="11">
        <f t="shared" si="75"/>
        <v>5.7975427138663724E-3</v>
      </c>
    </row>
    <row r="842" spans="1:9" hidden="1" outlineLevel="1" x14ac:dyDescent="0.3">
      <c r="A842" s="10" t="s">
        <v>845</v>
      </c>
      <c r="B842" s="11">
        <v>3.1117206134577676E-5</v>
      </c>
      <c r="C842" s="11">
        <f t="shared" si="72"/>
        <v>-1.1164173966079418E-3</v>
      </c>
      <c r="D842" s="6">
        <f t="shared" si="73"/>
        <v>1.2463878034488544E-6</v>
      </c>
      <c r="E842" s="6">
        <f t="shared" si="76"/>
        <v>2.4408547630663873E-5</v>
      </c>
      <c r="F842" s="6">
        <f t="shared" si="77"/>
        <v>4.5670210517289922E-5</v>
      </c>
      <c r="G842" s="12">
        <f t="shared" si="74"/>
        <v>4.4643856126223938</v>
      </c>
      <c r="H842" s="18">
        <v>4.4000000000000003E-3</v>
      </c>
      <c r="I842" s="11">
        <f t="shared" si="75"/>
        <v>6.7579738470409847E-3</v>
      </c>
    </row>
    <row r="843" spans="1:9" hidden="1" outlineLevel="1" x14ac:dyDescent="0.3">
      <c r="A843" s="10" t="s">
        <v>846</v>
      </c>
      <c r="B843" s="11">
        <v>8.6866819149873718E-4</v>
      </c>
      <c r="C843" s="11">
        <f t="shared" si="72"/>
        <v>-2.7886641124378231E-4</v>
      </c>
      <c r="D843" s="6">
        <f t="shared" si="73"/>
        <v>7.7766475319986322E-8</v>
      </c>
      <c r="E843" s="6">
        <f t="shared" si="76"/>
        <v>1.2463878034488544E-6</v>
      </c>
      <c r="F843" s="6">
        <f t="shared" si="77"/>
        <v>1.5980658541047892E-5</v>
      </c>
      <c r="G843" s="12">
        <f t="shared" si="74"/>
        <v>3.8868784182667486</v>
      </c>
      <c r="H843" s="18">
        <v>8.0999999999999996E-3</v>
      </c>
      <c r="I843" s="11">
        <f t="shared" si="75"/>
        <v>3.9975815865405289E-3</v>
      </c>
    </row>
    <row r="844" spans="1:9" hidden="1" outlineLevel="1" x14ac:dyDescent="0.3">
      <c r="A844" s="10" t="s">
        <v>847</v>
      </c>
      <c r="B844" s="11">
        <v>4.9667740967607274E-4</v>
      </c>
      <c r="C844" s="11">
        <f t="shared" si="72"/>
        <v>-6.5085719306644675E-4</v>
      </c>
      <c r="D844" s="6">
        <f t="shared" si="73"/>
        <v>4.2361508576633394E-7</v>
      </c>
      <c r="E844" s="6">
        <f t="shared" si="76"/>
        <v>7.7766475319986322E-8</v>
      </c>
      <c r="F844" s="6">
        <f t="shared" si="77"/>
        <v>5.0817708103766274E-5</v>
      </c>
      <c r="G844" s="12">
        <f t="shared" si="74"/>
        <v>3.5528333783990629</v>
      </c>
      <c r="H844" s="18">
        <v>1.1299999999999999E-2</v>
      </c>
      <c r="I844" s="11">
        <f t="shared" si="75"/>
        <v>7.1286540176786718E-3</v>
      </c>
    </row>
    <row r="845" spans="1:9" hidden="1" outlineLevel="1" x14ac:dyDescent="0.3">
      <c r="A845" s="10" t="s">
        <v>848</v>
      </c>
      <c r="B845" s="11">
        <v>1.3370759238537987E-2</v>
      </c>
      <c r="C845" s="11">
        <f t="shared" si="72"/>
        <v>1.2223224635795468E-2</v>
      </c>
      <c r="D845" s="6">
        <f t="shared" si="73"/>
        <v>1.4940722049711726E-4</v>
      </c>
      <c r="E845" s="6">
        <f t="shared" si="76"/>
        <v>4.2361508576633394E-7</v>
      </c>
      <c r="F845" s="6">
        <f t="shared" si="77"/>
        <v>9.7907808890582672E-5</v>
      </c>
      <c r="G845" s="12">
        <f t="shared" si="74"/>
        <v>2.8881373494898241</v>
      </c>
      <c r="H845" s="18">
        <v>9.4000000000000004E-3</v>
      </c>
      <c r="I845" s="11">
        <f t="shared" si="75"/>
        <v>9.8948374868202196E-3</v>
      </c>
    </row>
    <row r="846" spans="1:9" hidden="1" outlineLevel="1" x14ac:dyDescent="0.3">
      <c r="A846" s="10" t="s">
        <v>849</v>
      </c>
      <c r="B846" s="11">
        <v>-1.7671413347501507E-2</v>
      </c>
      <c r="C846" s="11">
        <f t="shared" si="72"/>
        <v>-1.8818947950244025E-2</v>
      </c>
      <c r="D846" s="6">
        <f t="shared" si="73"/>
        <v>3.5415280195399377E-4</v>
      </c>
      <c r="E846" s="6">
        <f t="shared" si="76"/>
        <v>1.4940722049711726E-4</v>
      </c>
      <c r="F846" s="6">
        <f t="shared" si="77"/>
        <v>9.3743471919438749E-5</v>
      </c>
      <c r="G846" s="12">
        <f t="shared" si="74"/>
        <v>2.1410184037991606</v>
      </c>
      <c r="H846" s="18">
        <v>1.0999999999999999E-2</v>
      </c>
      <c r="I846" s="11">
        <f t="shared" si="75"/>
        <v>9.6821212510192593E-3</v>
      </c>
    </row>
    <row r="847" spans="1:9" hidden="1" outlineLevel="1" x14ac:dyDescent="0.3">
      <c r="A847" s="10" t="s">
        <v>850</v>
      </c>
      <c r="B847" s="11">
        <v>-1.5068695206596996E-2</v>
      </c>
      <c r="C847" s="11">
        <f t="shared" ref="C847:C910" si="78">B847-B$5</f>
        <v>-1.6216229809339518E-2</v>
      </c>
      <c r="D847" s="6">
        <f t="shared" ref="D847:D910" si="79">C847^2</f>
        <v>2.6296610922931158E-4</v>
      </c>
      <c r="E847" s="6">
        <f t="shared" si="76"/>
        <v>3.5415280195399377E-4</v>
      </c>
      <c r="F847" s="6">
        <f t="shared" si="77"/>
        <v>1.5369555992597318E-4</v>
      </c>
      <c r="G847" s="12">
        <f t="shared" ref="G847:G910" si="80">IFERROR(LN(_xlfn.GAMMA((B$11+1)/2)/(H847*SQRT(B$11*PI())*_xlfn.GAMMA(B$11/2))*(1 + D847/(H847^2*B$11))^(-(B$11+1)/2)),-10000)</f>
        <v>1.918118795150062</v>
      </c>
      <c r="H847" s="18">
        <v>8.0000000000000002E-3</v>
      </c>
      <c r="I847" s="11">
        <f t="shared" ref="I847:I910" si="81">SQRT(F847)</f>
        <v>1.2397401337618024E-2</v>
      </c>
    </row>
    <row r="848" spans="1:9" hidden="1" outlineLevel="1" x14ac:dyDescent="0.3">
      <c r="A848" s="10" t="s">
        <v>851</v>
      </c>
      <c r="B848" s="11">
        <v>1.9311004093843329E-2</v>
      </c>
      <c r="C848" s="11">
        <f t="shared" si="78"/>
        <v>1.8163469491100807E-2</v>
      </c>
      <c r="D848" s="6">
        <f t="shared" si="79"/>
        <v>3.299116239541498E-4</v>
      </c>
      <c r="E848" s="6">
        <f t="shared" ref="E848:E911" si="82">D847</f>
        <v>2.6296610922931158E-4</v>
      </c>
      <c r="F848" s="6">
        <f t="shared" ref="F848:F911" si="83">B$6+B$7*E848+B$8*H847^2</f>
        <v>9.4825607919843277E-5</v>
      </c>
      <c r="G848" s="12">
        <f t="shared" si="80"/>
        <v>2.2349330633425639</v>
      </c>
      <c r="H848" s="18">
        <v>1.0999999999999999E-2</v>
      </c>
      <c r="I848" s="11">
        <f t="shared" si="81"/>
        <v>9.7378441104714383E-3</v>
      </c>
    </row>
    <row r="849" spans="1:9" hidden="1" outlineLevel="1" x14ac:dyDescent="0.3">
      <c r="A849" s="10" t="s">
        <v>852</v>
      </c>
      <c r="B849" s="11">
        <v>-4.576419745405764E-3</v>
      </c>
      <c r="C849" s="11">
        <f t="shared" si="78"/>
        <v>-5.7239543481482835E-3</v>
      </c>
      <c r="D849" s="6">
        <f t="shared" si="79"/>
        <v>3.276365337968564E-5</v>
      </c>
      <c r="E849" s="6">
        <f t="shared" si="82"/>
        <v>3.299116239541498E-4</v>
      </c>
      <c r="F849" s="6">
        <f t="shared" si="83"/>
        <v>1.4952508055141359E-4</v>
      </c>
      <c r="G849" s="12">
        <f t="shared" si="80"/>
        <v>3.6829597841478927</v>
      </c>
      <c r="H849" s="18">
        <v>4.7000000000000002E-3</v>
      </c>
      <c r="I849" s="11">
        <f t="shared" si="81"/>
        <v>1.2228044837643243E-2</v>
      </c>
    </row>
    <row r="850" spans="1:9" hidden="1" outlineLevel="1" x14ac:dyDescent="0.3">
      <c r="A850" s="10" t="s">
        <v>853</v>
      </c>
      <c r="B850" s="11">
        <v>-3.875743122586785E-3</v>
      </c>
      <c r="C850" s="11">
        <f t="shared" si="78"/>
        <v>-5.0232777253293049E-3</v>
      </c>
      <c r="D850" s="6">
        <f t="shared" si="79"/>
        <v>2.5233319105789556E-5</v>
      </c>
      <c r="E850" s="6">
        <f t="shared" si="82"/>
        <v>3.276365337968564E-5</v>
      </c>
      <c r="F850" s="6">
        <f t="shared" si="83"/>
        <v>2.3471119064052193E-5</v>
      </c>
      <c r="G850" s="12">
        <f t="shared" si="80"/>
        <v>3.733623618561607</v>
      </c>
      <c r="H850" s="18">
        <v>7.4999999999999997E-3</v>
      </c>
      <c r="I850" s="11">
        <f t="shared" si="81"/>
        <v>4.8447001005276057E-3</v>
      </c>
    </row>
    <row r="851" spans="1:9" hidden="1" outlineLevel="1" x14ac:dyDescent="0.3">
      <c r="A851" s="10" t="s">
        <v>854</v>
      </c>
      <c r="B851" s="11">
        <v>-1.1124940947563498E-2</v>
      </c>
      <c r="C851" s="11">
        <f t="shared" si="78"/>
        <v>-1.2272475550306017E-2</v>
      </c>
      <c r="D851" s="6">
        <f t="shared" si="79"/>
        <v>1.50613656132859E-4</v>
      </c>
      <c r="E851" s="6">
        <f t="shared" si="82"/>
        <v>2.5233319105789556E-5</v>
      </c>
      <c r="F851" s="6">
        <f t="shared" si="83"/>
        <v>4.8054543555211628E-5</v>
      </c>
      <c r="G851" s="12">
        <f t="shared" si="80"/>
        <v>2.8261329187631645</v>
      </c>
      <c r="H851" s="18">
        <v>1.8800000000000001E-2</v>
      </c>
      <c r="I851" s="11">
        <f t="shared" si="81"/>
        <v>6.9321384547058511E-3</v>
      </c>
    </row>
    <row r="852" spans="1:9" hidden="1" outlineLevel="1" x14ac:dyDescent="0.3">
      <c r="A852" s="10" t="s">
        <v>855</v>
      </c>
      <c r="B852" s="11">
        <v>1.8332969939100278E-2</v>
      </c>
      <c r="C852" s="11">
        <f t="shared" si="78"/>
        <v>1.718543533635776E-2</v>
      </c>
      <c r="D852" s="6">
        <f t="shared" si="79"/>
        <v>2.9533918770013396E-4</v>
      </c>
      <c r="E852" s="6">
        <f t="shared" si="82"/>
        <v>1.50613656132859E-4</v>
      </c>
      <c r="F852" s="6">
        <f t="shared" si="83"/>
        <v>2.9477048091028991E-4</v>
      </c>
      <c r="G852" s="12">
        <f t="shared" si="80"/>
        <v>2.6198381136979809</v>
      </c>
      <c r="H852" s="18">
        <v>1.5900000000000001E-2</v>
      </c>
      <c r="I852" s="11">
        <f t="shared" si="81"/>
        <v>1.7168881178174947E-2</v>
      </c>
    </row>
    <row r="853" spans="1:9" hidden="1" outlineLevel="1" x14ac:dyDescent="0.3">
      <c r="A853" s="10" t="s">
        <v>856</v>
      </c>
      <c r="B853" s="11">
        <v>9.6729377871937854E-3</v>
      </c>
      <c r="C853" s="11">
        <f t="shared" si="78"/>
        <v>8.5254031844512659E-3</v>
      </c>
      <c r="D853" s="6">
        <f t="shared" si="79"/>
        <v>7.268249945745179E-5</v>
      </c>
      <c r="E853" s="6">
        <f t="shared" si="82"/>
        <v>2.9533918770013396E-4</v>
      </c>
      <c r="F853" s="6">
        <f t="shared" si="83"/>
        <v>2.4343389237744918E-4</v>
      </c>
      <c r="G853" s="12">
        <f t="shared" si="80"/>
        <v>3.149206320429637</v>
      </c>
      <c r="H853" s="18">
        <v>1.4E-2</v>
      </c>
      <c r="I853" s="11">
        <f t="shared" si="81"/>
        <v>1.5602368165680785E-2</v>
      </c>
    </row>
    <row r="854" spans="1:9" hidden="1" outlineLevel="1" x14ac:dyDescent="0.3">
      <c r="A854" s="10" t="s">
        <v>857</v>
      </c>
      <c r="B854" s="11">
        <v>9.5230349909845749E-4</v>
      </c>
      <c r="C854" s="11">
        <f t="shared" si="78"/>
        <v>-1.95231103644062E-4</v>
      </c>
      <c r="D854" s="6">
        <f t="shared" si="79"/>
        <v>3.8115183830078481E-8</v>
      </c>
      <c r="E854" s="6">
        <f t="shared" si="82"/>
        <v>7.268249945745179E-5</v>
      </c>
      <c r="F854" s="6">
        <f t="shared" si="83"/>
        <v>1.6208963561032552E-4</v>
      </c>
      <c r="G854" s="12">
        <f t="shared" si="80"/>
        <v>3.8043504094145653</v>
      </c>
      <c r="H854" s="18">
        <v>8.8000000000000005E-3</v>
      </c>
      <c r="I854" s="11">
        <f t="shared" si="81"/>
        <v>1.2731442793742016E-2</v>
      </c>
    </row>
    <row r="855" spans="1:9" hidden="1" outlineLevel="1" x14ac:dyDescent="0.3">
      <c r="A855" s="10" t="s">
        <v>858</v>
      </c>
      <c r="B855" s="11">
        <v>1.4479646009054135E-2</v>
      </c>
      <c r="C855" s="11">
        <f t="shared" si="78"/>
        <v>1.3332111406311615E-2</v>
      </c>
      <c r="D855" s="6">
        <f t="shared" si="79"/>
        <v>1.7774519455030427E-4</v>
      </c>
      <c r="E855" s="6">
        <f t="shared" si="82"/>
        <v>3.8115183830078481E-8</v>
      </c>
      <c r="F855" s="6">
        <f t="shared" si="83"/>
        <v>5.9773064369370855E-5</v>
      </c>
      <c r="G855" s="12">
        <f t="shared" si="80"/>
        <v>2.5295466471078507</v>
      </c>
      <c r="H855" s="18">
        <v>8.0000000000000002E-3</v>
      </c>
      <c r="I855" s="11">
        <f t="shared" si="81"/>
        <v>7.7313041829545712E-3</v>
      </c>
    </row>
    <row r="856" spans="1:9" hidden="1" outlineLevel="1" x14ac:dyDescent="0.3">
      <c r="A856" s="10" t="s">
        <v>859</v>
      </c>
      <c r="B856" s="11">
        <v>5.8216404858139285E-3</v>
      </c>
      <c r="C856" s="11">
        <f t="shared" si="78"/>
        <v>4.674105883071409E-3</v>
      </c>
      <c r="D856" s="6">
        <f t="shared" si="79"/>
        <v>2.1847265806162755E-5</v>
      </c>
      <c r="E856" s="6">
        <f t="shared" si="82"/>
        <v>1.7774519455030427E-4</v>
      </c>
      <c r="F856" s="6">
        <f t="shared" si="83"/>
        <v>8.0164106446928515E-5</v>
      </c>
      <c r="G856" s="12">
        <f t="shared" si="80"/>
        <v>3.7961904280966716</v>
      </c>
      <c r="H856" s="18">
        <v>7.1000000000000004E-3</v>
      </c>
      <c r="I856" s="11">
        <f t="shared" si="81"/>
        <v>8.9534410394511744E-3</v>
      </c>
    </row>
    <row r="857" spans="1:9" hidden="1" outlineLevel="1" x14ac:dyDescent="0.3">
      <c r="A857" s="10" t="s">
        <v>860</v>
      </c>
      <c r="B857" s="11">
        <v>8.9804773460895795E-3</v>
      </c>
      <c r="C857" s="11">
        <f t="shared" si="78"/>
        <v>7.83294274334706E-3</v>
      </c>
      <c r="D857" s="6">
        <f t="shared" si="79"/>
        <v>6.1354992020553372E-5</v>
      </c>
      <c r="E857" s="6">
        <f t="shared" si="82"/>
        <v>2.1847265806162755E-5</v>
      </c>
      <c r="F857" s="6">
        <f t="shared" si="83"/>
        <v>4.3047732740817684E-5</v>
      </c>
      <c r="G857" s="12">
        <f t="shared" si="80"/>
        <v>2.8486691160925264</v>
      </c>
      <c r="H857" s="18">
        <v>4.1999999999999997E-3</v>
      </c>
      <c r="I857" s="11">
        <f t="shared" si="81"/>
        <v>6.5610771021851044E-3</v>
      </c>
    </row>
    <row r="858" spans="1:9" hidden="1" outlineLevel="1" x14ac:dyDescent="0.3">
      <c r="A858" s="10" t="s">
        <v>861</v>
      </c>
      <c r="B858" s="11">
        <v>5.3191792804852499E-3</v>
      </c>
      <c r="C858" s="11">
        <f t="shared" si="78"/>
        <v>4.1716446777427304E-3</v>
      </c>
      <c r="D858" s="6">
        <f t="shared" si="79"/>
        <v>1.7402619317339247E-5</v>
      </c>
      <c r="E858" s="6">
        <f t="shared" si="82"/>
        <v>6.1354992020553372E-5</v>
      </c>
      <c r="F858" s="6">
        <f t="shared" si="83"/>
        <v>2.5018771488658961E-5</v>
      </c>
      <c r="G858" s="12">
        <f t="shared" si="80"/>
        <v>3.8412795440055927</v>
      </c>
      <c r="H858" s="18">
        <v>7.1000000000000004E-3</v>
      </c>
      <c r="I858" s="11">
        <f t="shared" si="81"/>
        <v>5.0018767966293377E-3</v>
      </c>
    </row>
    <row r="859" spans="1:9" hidden="1" outlineLevel="1" x14ac:dyDescent="0.3">
      <c r="A859" s="10" t="s">
        <v>862</v>
      </c>
      <c r="B859" s="11">
        <v>-3.8769018971180056E-3</v>
      </c>
      <c r="C859" s="11">
        <f t="shared" si="78"/>
        <v>-5.0244364998605247E-3</v>
      </c>
      <c r="D859" s="6">
        <f t="shared" si="79"/>
        <v>2.5244962141130681E-5</v>
      </c>
      <c r="E859" s="6">
        <f t="shared" si="82"/>
        <v>1.7402619317339247E-5</v>
      </c>
      <c r="F859" s="6">
        <f t="shared" si="83"/>
        <v>4.2283070787963478E-5</v>
      </c>
      <c r="G859" s="12">
        <f t="shared" si="80"/>
        <v>3.5931024517754677</v>
      </c>
      <c r="H859" s="18">
        <v>3.2000000000000002E-3</v>
      </c>
      <c r="I859" s="11">
        <f t="shared" si="81"/>
        <v>6.5025434091564105E-3</v>
      </c>
    </row>
    <row r="860" spans="1:9" hidden="1" outlineLevel="1" x14ac:dyDescent="0.3">
      <c r="A860" s="10" t="s">
        <v>863</v>
      </c>
      <c r="B860" s="11">
        <v>5.7538494851044767E-3</v>
      </c>
      <c r="C860" s="11">
        <f t="shared" si="78"/>
        <v>4.6063148823619572E-3</v>
      </c>
      <c r="D860" s="6">
        <f t="shared" si="79"/>
        <v>2.1218136795469252E-5</v>
      </c>
      <c r="E860" s="6">
        <f t="shared" si="82"/>
        <v>2.5244962141130681E-5</v>
      </c>
      <c r="F860" s="6">
        <f t="shared" si="83"/>
        <v>1.3200265485267287E-5</v>
      </c>
      <c r="G860" s="12">
        <f t="shared" si="80"/>
        <v>3.9378226530941429</v>
      </c>
      <c r="H860" s="18">
        <v>4.3E-3</v>
      </c>
      <c r="I860" s="11">
        <f t="shared" si="81"/>
        <v>3.6332169609407153E-3</v>
      </c>
    </row>
    <row r="861" spans="1:9" hidden="1" outlineLevel="1" x14ac:dyDescent="0.3">
      <c r="A861" s="10" t="s">
        <v>864</v>
      </c>
      <c r="B861" s="11">
        <v>-4.6471065376101715E-3</v>
      </c>
      <c r="C861" s="11">
        <f t="shared" si="78"/>
        <v>-5.794641140352691E-3</v>
      </c>
      <c r="D861" s="6">
        <f t="shared" si="79"/>
        <v>3.3577865945467934E-5</v>
      </c>
      <c r="E861" s="6">
        <f t="shared" si="82"/>
        <v>2.1218136795469252E-5</v>
      </c>
      <c r="F861" s="6">
        <f t="shared" si="83"/>
        <v>1.8757525494792751E-5</v>
      </c>
      <c r="G861" s="12">
        <f t="shared" si="80"/>
        <v>3.5167371912034797</v>
      </c>
      <c r="H861" s="18">
        <v>9.7999999999999997E-3</v>
      </c>
      <c r="I861" s="11">
        <f t="shared" si="81"/>
        <v>4.3309959010362446E-3</v>
      </c>
    </row>
    <row r="862" spans="1:9" hidden="1" outlineLevel="1" x14ac:dyDescent="0.3">
      <c r="A862" s="10" t="s">
        <v>865</v>
      </c>
      <c r="B862" s="11">
        <v>-7.1562080910060949E-3</v>
      </c>
      <c r="C862" s="11">
        <f t="shared" si="78"/>
        <v>-8.3037426937486135E-3</v>
      </c>
      <c r="D862" s="6">
        <f t="shared" si="79"/>
        <v>6.8952142723983483E-5</v>
      </c>
      <c r="E862" s="6">
        <f t="shared" si="82"/>
        <v>3.3577865945467934E-5</v>
      </c>
      <c r="F862" s="6">
        <f t="shared" si="83"/>
        <v>7.963427884974347E-5</v>
      </c>
      <c r="G862" s="12">
        <f t="shared" si="80"/>
        <v>3.2857957260282342</v>
      </c>
      <c r="H862" s="18">
        <v>6.4999999999999997E-3</v>
      </c>
      <c r="I862" s="11">
        <f t="shared" si="81"/>
        <v>8.923804057112834E-3</v>
      </c>
    </row>
    <row r="863" spans="1:9" hidden="1" outlineLevel="1" x14ac:dyDescent="0.3">
      <c r="A863" s="10" t="s">
        <v>866</v>
      </c>
      <c r="B863" s="11">
        <v>3.15885547013204E-3</v>
      </c>
      <c r="C863" s="11">
        <f t="shared" si="78"/>
        <v>2.0113208673895205E-3</v>
      </c>
      <c r="D863" s="6">
        <f t="shared" si="79"/>
        <v>4.0454116315965329E-6</v>
      </c>
      <c r="E863" s="6">
        <f t="shared" si="82"/>
        <v>6.8952142723983483E-5</v>
      </c>
      <c r="F863" s="6">
        <f t="shared" si="83"/>
        <v>4.4969851152084166E-5</v>
      </c>
      <c r="G863" s="12">
        <f t="shared" si="80"/>
        <v>4.1898132260363461</v>
      </c>
      <c r="H863" s="18">
        <v>5.5999999999999999E-3</v>
      </c>
      <c r="I863" s="11">
        <f t="shared" si="81"/>
        <v>6.7059563935418015E-3</v>
      </c>
    </row>
    <row r="864" spans="1:9" hidden="1" outlineLevel="1" x14ac:dyDescent="0.3">
      <c r="A864" s="10" t="s">
        <v>867</v>
      </c>
      <c r="B864" s="11">
        <v>-9.4560776192488209E-3</v>
      </c>
      <c r="C864" s="11">
        <f t="shared" si="78"/>
        <v>-1.060361222199134E-2</v>
      </c>
      <c r="D864" s="6">
        <f t="shared" si="79"/>
        <v>1.1243659215436414E-4</v>
      </c>
      <c r="E864" s="6">
        <f t="shared" si="82"/>
        <v>4.0454116315965329E-6</v>
      </c>
      <c r="F864" s="6">
        <f t="shared" si="83"/>
        <v>2.5553172342691988E-5</v>
      </c>
      <c r="G864" s="12">
        <f t="shared" si="80"/>
        <v>2.8553548344805093</v>
      </c>
      <c r="H864" s="18">
        <v>6.7999999999999996E-3</v>
      </c>
      <c r="I864" s="11">
        <f t="shared" si="81"/>
        <v>5.0550145739346776E-3</v>
      </c>
    </row>
    <row r="865" spans="1:9" hidden="1" outlineLevel="1" x14ac:dyDescent="0.3">
      <c r="A865" s="10" t="s">
        <v>868</v>
      </c>
      <c r="B865" s="11">
        <v>-9.5306817856203414E-5</v>
      </c>
      <c r="C865" s="11">
        <f t="shared" si="78"/>
        <v>-1.2428414205987229E-3</v>
      </c>
      <c r="D865" s="6">
        <f t="shared" si="79"/>
        <v>1.5446547967558517E-6</v>
      </c>
      <c r="E865" s="6">
        <f t="shared" si="82"/>
        <v>1.1243659215436414E-4</v>
      </c>
      <c r="F865" s="6">
        <f t="shared" si="83"/>
        <v>5.5473710863759054E-5</v>
      </c>
      <c r="G865" s="12">
        <f t="shared" si="80"/>
        <v>3.6886316181714407</v>
      </c>
      <c r="H865" s="18">
        <v>9.7999999999999997E-3</v>
      </c>
      <c r="I865" s="11">
        <f t="shared" si="81"/>
        <v>7.4480675925879631E-3</v>
      </c>
    </row>
    <row r="866" spans="1:9" hidden="1" outlineLevel="1" x14ac:dyDescent="0.3">
      <c r="A866" s="10" t="s">
        <v>869</v>
      </c>
      <c r="B866" s="11">
        <v>6.1322889101457709E-3</v>
      </c>
      <c r="C866" s="11">
        <f t="shared" si="78"/>
        <v>4.9847543074032514E-3</v>
      </c>
      <c r="D866" s="6">
        <f t="shared" si="79"/>
        <v>2.4847775505175269E-5</v>
      </c>
      <c r="E866" s="6">
        <f t="shared" si="82"/>
        <v>1.5446547967558517E-6</v>
      </c>
      <c r="F866" s="6">
        <f t="shared" si="83"/>
        <v>7.4123249377600013E-5</v>
      </c>
      <c r="G866" s="12">
        <f t="shared" si="80"/>
        <v>3.3780579767161569</v>
      </c>
      <c r="H866" s="18">
        <v>1.24E-2</v>
      </c>
      <c r="I866" s="11">
        <f t="shared" si="81"/>
        <v>8.6094860112320305E-3</v>
      </c>
    </row>
    <row r="867" spans="1:9" hidden="1" outlineLevel="1" x14ac:dyDescent="0.3">
      <c r="A867" s="10" t="s">
        <v>870</v>
      </c>
      <c r="B867" s="11">
        <v>1.3803955271522079E-2</v>
      </c>
      <c r="C867" s="11">
        <f t="shared" si="78"/>
        <v>1.2656420668779559E-2</v>
      </c>
      <c r="D867" s="6">
        <f t="shared" si="79"/>
        <v>1.6018498414511044E-4</v>
      </c>
      <c r="E867" s="6">
        <f t="shared" si="82"/>
        <v>2.4847775505175269E-5</v>
      </c>
      <c r="F867" s="6">
        <f t="shared" si="83"/>
        <v>1.2185989372940121E-4</v>
      </c>
      <c r="G867" s="12">
        <f t="shared" si="80"/>
        <v>1.8930700823027251</v>
      </c>
      <c r="H867" s="18">
        <v>5.7000000000000002E-3</v>
      </c>
      <c r="I867" s="11">
        <f t="shared" si="81"/>
        <v>1.1039016882376854E-2</v>
      </c>
    </row>
    <row r="868" spans="1:9" hidden="1" outlineLevel="1" x14ac:dyDescent="0.3">
      <c r="A868" s="10" t="s">
        <v>871</v>
      </c>
      <c r="B868" s="11">
        <v>2.9735432907875281E-3</v>
      </c>
      <c r="C868" s="11">
        <f t="shared" si="78"/>
        <v>1.8260086880450086E-3</v>
      </c>
      <c r="D868" s="6">
        <f t="shared" si="79"/>
        <v>3.3343077288158537E-6</v>
      </c>
      <c r="E868" s="6">
        <f t="shared" si="82"/>
        <v>1.6018498414511044E-4</v>
      </c>
      <c r="F868" s="6">
        <f t="shared" si="83"/>
        <v>5.3271665047882838E-5</v>
      </c>
      <c r="G868" s="12">
        <f t="shared" si="80"/>
        <v>3.9849821203701383</v>
      </c>
      <c r="H868" s="18">
        <v>7.1000000000000004E-3</v>
      </c>
      <c r="I868" s="11">
        <f t="shared" si="81"/>
        <v>7.2987440733240424E-3</v>
      </c>
    </row>
    <row r="869" spans="1:9" hidden="1" outlineLevel="1" x14ac:dyDescent="0.3">
      <c r="A869" s="10" t="s">
        <v>872</v>
      </c>
      <c r="B869" s="11">
        <v>-3.1525579365989419E-3</v>
      </c>
      <c r="C869" s="11">
        <f t="shared" si="78"/>
        <v>-4.3000925393414614E-3</v>
      </c>
      <c r="D869" s="6">
        <f t="shared" si="79"/>
        <v>1.8490795846900097E-5</v>
      </c>
      <c r="E869" s="6">
        <f t="shared" si="82"/>
        <v>3.3343077288158537E-6</v>
      </c>
      <c r="F869" s="6">
        <f t="shared" si="83"/>
        <v>3.986274272819708E-5</v>
      </c>
      <c r="G869" s="12">
        <f t="shared" si="80"/>
        <v>3.9954617052007086</v>
      </c>
      <c r="H869" s="18">
        <v>3.8E-3</v>
      </c>
      <c r="I869" s="11">
        <f t="shared" si="81"/>
        <v>6.3136948554865305E-3</v>
      </c>
    </row>
    <row r="870" spans="1:9" hidden="1" outlineLevel="1" x14ac:dyDescent="0.3">
      <c r="A870" s="10" t="s">
        <v>873</v>
      </c>
      <c r="B870" s="11">
        <v>-2.5862823433238746E-3</v>
      </c>
      <c r="C870" s="11">
        <f t="shared" si="78"/>
        <v>-3.7338169460663941E-3</v>
      </c>
      <c r="D870" s="6">
        <f t="shared" si="79"/>
        <v>1.3941388986732574E-5</v>
      </c>
      <c r="E870" s="6">
        <f t="shared" si="82"/>
        <v>1.8490795846900097E-5</v>
      </c>
      <c r="F870" s="6">
        <f t="shared" si="83"/>
        <v>1.5220109476243322E-5</v>
      </c>
      <c r="G870" s="12">
        <f t="shared" si="80"/>
        <v>4.1525019948625186</v>
      </c>
      <c r="H870" s="18">
        <v>3.7000000000000002E-3</v>
      </c>
      <c r="I870" s="11">
        <f t="shared" si="81"/>
        <v>3.9012958714052083E-3</v>
      </c>
    </row>
    <row r="871" spans="1:9" hidden="1" outlineLevel="1" x14ac:dyDescent="0.3">
      <c r="A871" s="10" t="s">
        <v>874</v>
      </c>
      <c r="B871" s="11">
        <v>5.191230315296772E-3</v>
      </c>
      <c r="C871" s="11">
        <f t="shared" si="78"/>
        <v>4.0436957125542525E-3</v>
      </c>
      <c r="D871" s="6">
        <f t="shared" si="79"/>
        <v>1.6351475015729645E-5</v>
      </c>
      <c r="E871" s="6">
        <f t="shared" si="82"/>
        <v>1.3941388986732574E-5</v>
      </c>
      <c r="F871" s="6">
        <f t="shared" si="83"/>
        <v>1.3869239018700647E-5</v>
      </c>
      <c r="G871" s="12">
        <f t="shared" si="80"/>
        <v>4.0726714966663291</v>
      </c>
      <c r="H871" s="18">
        <v>4.1000000000000003E-3</v>
      </c>
      <c r="I871" s="11">
        <f t="shared" si="81"/>
        <v>3.7241427226545236E-3</v>
      </c>
    </row>
    <row r="872" spans="1:9" hidden="1" outlineLevel="1" x14ac:dyDescent="0.3">
      <c r="A872" s="10" t="s">
        <v>875</v>
      </c>
      <c r="B872" s="11">
        <v>1.1217206895899537E-2</v>
      </c>
      <c r="C872" s="11">
        <f t="shared" si="78"/>
        <v>1.0069672293157018E-2</v>
      </c>
      <c r="D872" s="6">
        <f t="shared" si="79"/>
        <v>1.0139830009157412E-4</v>
      </c>
      <c r="E872" s="6">
        <f t="shared" si="82"/>
        <v>1.6351475015729645E-5</v>
      </c>
      <c r="F872" s="6">
        <f t="shared" si="83"/>
        <v>1.6647524233652289E-5</v>
      </c>
      <c r="G872" s="12">
        <f t="shared" si="80"/>
        <v>2.9346229778222921</v>
      </c>
      <c r="H872" s="18">
        <v>6.6E-3</v>
      </c>
      <c r="I872" s="11">
        <f t="shared" si="81"/>
        <v>4.0801377714057997E-3</v>
      </c>
    </row>
    <row r="873" spans="1:9" hidden="1" outlineLevel="1" x14ac:dyDescent="0.3">
      <c r="A873" s="10" t="s">
        <v>876</v>
      </c>
      <c r="B873" s="11">
        <v>-2.8958718323711156E-3</v>
      </c>
      <c r="C873" s="11">
        <f t="shared" si="78"/>
        <v>-4.0434064351136355E-3</v>
      </c>
      <c r="D873" s="6">
        <f t="shared" si="79"/>
        <v>1.6349135599518358E-5</v>
      </c>
      <c r="E873" s="6">
        <f t="shared" si="82"/>
        <v>1.0139830009157412E-4</v>
      </c>
      <c r="F873" s="6">
        <f t="shared" si="83"/>
        <v>5.1544354875353611E-5</v>
      </c>
      <c r="G873" s="12">
        <f t="shared" si="80"/>
        <v>3.992387904000601</v>
      </c>
      <c r="H873" s="18">
        <v>3.0999999999999999E-3</v>
      </c>
      <c r="I873" s="11">
        <f t="shared" si="81"/>
        <v>7.1794397326917937E-3</v>
      </c>
    </row>
    <row r="874" spans="1:9" hidden="1" outlineLevel="1" x14ac:dyDescent="0.3">
      <c r="A874" s="10" t="s">
        <v>877</v>
      </c>
      <c r="B874" s="11">
        <v>4.7909206691217044E-4</v>
      </c>
      <c r="C874" s="11">
        <f t="shared" si="78"/>
        <v>-6.6844253583034905E-4</v>
      </c>
      <c r="D874" s="6">
        <f t="shared" si="79"/>
        <v>4.468154237073075E-7</v>
      </c>
      <c r="E874" s="6">
        <f t="shared" si="82"/>
        <v>1.6349135599518358E-5</v>
      </c>
      <c r="F874" s="6">
        <f t="shared" si="83"/>
        <v>1.1192541790787297E-5</v>
      </c>
      <c r="G874" s="12">
        <f t="shared" si="80"/>
        <v>4.7076800477481804</v>
      </c>
      <c r="H874" s="18">
        <v>3.5000000000000001E-3</v>
      </c>
      <c r="I874" s="11">
        <f t="shared" si="81"/>
        <v>3.3455256374428366E-3</v>
      </c>
    </row>
    <row r="875" spans="1:9" hidden="1" outlineLevel="1" x14ac:dyDescent="0.3">
      <c r="A875" s="10" t="s">
        <v>878</v>
      </c>
      <c r="B875" s="11">
        <v>1.7120286637968736E-3</v>
      </c>
      <c r="C875" s="11">
        <f t="shared" si="78"/>
        <v>5.6449406105435408E-4</v>
      </c>
      <c r="D875" s="6">
        <f t="shared" si="79"/>
        <v>3.1865354496563683E-7</v>
      </c>
      <c r="E875" s="6">
        <f t="shared" si="82"/>
        <v>4.468154237073075E-7</v>
      </c>
      <c r="F875" s="6">
        <f t="shared" si="83"/>
        <v>1.0456701497095985E-5</v>
      </c>
      <c r="G875" s="12">
        <f t="shared" si="80"/>
        <v>4.5585372889381368</v>
      </c>
      <c r="H875" s="18">
        <v>4.1000000000000003E-3</v>
      </c>
      <c r="I875" s="11">
        <f t="shared" si="81"/>
        <v>3.2336823432576036E-3</v>
      </c>
    </row>
    <row r="876" spans="1:9" hidden="1" outlineLevel="1" x14ac:dyDescent="0.3">
      <c r="A876" s="10" t="s">
        <v>879</v>
      </c>
      <c r="B876" s="11">
        <v>8.8265534933842718E-3</v>
      </c>
      <c r="C876" s="11">
        <f t="shared" si="78"/>
        <v>7.6790188906417523E-3</v>
      </c>
      <c r="D876" s="6">
        <f t="shared" si="79"/>
        <v>5.8967331122832888E-5</v>
      </c>
      <c r="E876" s="6">
        <f t="shared" si="82"/>
        <v>3.1865354496563683E-7</v>
      </c>
      <c r="F876" s="6">
        <f t="shared" si="83"/>
        <v>1.388921969662659E-5</v>
      </c>
      <c r="G876" s="12">
        <f t="shared" si="80"/>
        <v>2.4318715925528616</v>
      </c>
      <c r="H876" s="18">
        <v>3.5000000000000001E-3</v>
      </c>
      <c r="I876" s="11">
        <f t="shared" si="81"/>
        <v>3.7268243447507142E-3</v>
      </c>
    </row>
    <row r="877" spans="1:9" hidden="1" outlineLevel="1" x14ac:dyDescent="0.3">
      <c r="A877" s="10" t="s">
        <v>880</v>
      </c>
      <c r="B877" s="11">
        <v>-1.6344420776490179E-3</v>
      </c>
      <c r="C877" s="11">
        <f t="shared" si="78"/>
        <v>-2.7819766803915376E-3</v>
      </c>
      <c r="D877" s="6">
        <f t="shared" si="79"/>
        <v>7.7393942502423193E-6</v>
      </c>
      <c r="E877" s="6">
        <f t="shared" si="82"/>
        <v>5.8967331122832888E-5</v>
      </c>
      <c r="F877" s="6">
        <f t="shared" si="83"/>
        <v>2.0524636467639242E-5</v>
      </c>
      <c r="G877" s="12">
        <f t="shared" si="80"/>
        <v>4.4468114916919017</v>
      </c>
      <c r="H877" s="18">
        <v>2.8E-3</v>
      </c>
      <c r="I877" s="11">
        <f t="shared" si="81"/>
        <v>4.5304123948752438E-3</v>
      </c>
    </row>
    <row r="878" spans="1:9" hidden="1" outlineLevel="1" x14ac:dyDescent="0.3">
      <c r="A878" s="10" t="s">
        <v>881</v>
      </c>
      <c r="B878" s="11">
        <v>-2.0209826513550829E-3</v>
      </c>
      <c r="C878" s="11">
        <f t="shared" si="78"/>
        <v>-3.1685172540976024E-3</v>
      </c>
      <c r="D878" s="6">
        <f t="shared" si="79"/>
        <v>1.003950158951421E-5</v>
      </c>
      <c r="E878" s="6">
        <f t="shared" si="82"/>
        <v>7.7393942502423193E-6</v>
      </c>
      <c r="F878" s="6">
        <f t="shared" si="83"/>
        <v>8.3703946846345244E-6</v>
      </c>
      <c r="G878" s="12">
        <f t="shared" si="80"/>
        <v>4.2312620633662368</v>
      </c>
      <c r="H878" s="18">
        <v>4.4000000000000003E-3</v>
      </c>
      <c r="I878" s="11">
        <f t="shared" si="81"/>
        <v>2.893163438977225E-3</v>
      </c>
    </row>
    <row r="879" spans="1:9" hidden="1" outlineLevel="1" x14ac:dyDescent="0.3">
      <c r="A879" s="10" t="s">
        <v>882</v>
      </c>
      <c r="B879" s="11">
        <v>1.5909056502734504E-3</v>
      </c>
      <c r="C879" s="11">
        <f t="shared" si="78"/>
        <v>4.4337104753093093E-4</v>
      </c>
      <c r="D879" s="6">
        <f t="shared" si="79"/>
        <v>1.9657788578867501E-7</v>
      </c>
      <c r="E879" s="6">
        <f t="shared" si="82"/>
        <v>1.003950158951421E-5</v>
      </c>
      <c r="F879" s="6">
        <f t="shared" si="83"/>
        <v>1.7493435671069256E-5</v>
      </c>
      <c r="G879" s="12">
        <f t="shared" si="80"/>
        <v>4.2184675894460248</v>
      </c>
      <c r="H879" s="18">
        <v>5.7999999999999996E-3</v>
      </c>
      <c r="I879" s="11">
        <f t="shared" si="81"/>
        <v>4.1825154717070991E-3</v>
      </c>
    </row>
    <row r="880" spans="1:9" hidden="1" outlineLevel="1" x14ac:dyDescent="0.3">
      <c r="A880" s="10" t="s">
        <v>883</v>
      </c>
      <c r="B880" s="11">
        <v>9.00445944873326E-3</v>
      </c>
      <c r="C880" s="11">
        <f t="shared" si="78"/>
        <v>7.8569248459907405E-3</v>
      </c>
      <c r="D880" s="6">
        <f t="shared" si="79"/>
        <v>6.1731268035546621E-5</v>
      </c>
      <c r="E880" s="6">
        <f t="shared" si="82"/>
        <v>1.9657788578867501E-7</v>
      </c>
      <c r="F880" s="6">
        <f t="shared" si="83"/>
        <v>2.6618298336749566E-5</v>
      </c>
      <c r="G880" s="12">
        <f t="shared" si="80"/>
        <v>2.8388911216927402</v>
      </c>
      <c r="H880" s="18">
        <v>4.1999999999999997E-3</v>
      </c>
      <c r="I880" s="11">
        <f t="shared" si="81"/>
        <v>5.1592924259775746E-3</v>
      </c>
    </row>
    <row r="881" spans="1:9" hidden="1" outlineLevel="1" x14ac:dyDescent="0.3">
      <c r="A881" s="10" t="s">
        <v>884</v>
      </c>
      <c r="B881" s="11">
        <v>4.8267403392302849E-3</v>
      </c>
      <c r="C881" s="11">
        <f t="shared" si="78"/>
        <v>3.6792057364877654E-3</v>
      </c>
      <c r="D881" s="6">
        <f t="shared" si="79"/>
        <v>1.353655485140448E-5</v>
      </c>
      <c r="E881" s="6">
        <f t="shared" si="82"/>
        <v>6.1731268035546621E-5</v>
      </c>
      <c r="F881" s="6">
        <f t="shared" si="83"/>
        <v>2.5083506435107558E-5</v>
      </c>
      <c r="G881" s="12">
        <f t="shared" si="80"/>
        <v>4.1551129498065551</v>
      </c>
      <c r="H881" s="18">
        <v>3.3E-3</v>
      </c>
      <c r="I881" s="11">
        <f t="shared" si="81"/>
        <v>5.008343681808144E-3</v>
      </c>
    </row>
    <row r="882" spans="1:9" hidden="1" outlineLevel="1" x14ac:dyDescent="0.3">
      <c r="A882" s="10" t="s">
        <v>885</v>
      </c>
      <c r="B882" s="11">
        <v>-3.604077230520981E-3</v>
      </c>
      <c r="C882" s="11">
        <f t="shared" si="78"/>
        <v>-4.7516118332635009E-3</v>
      </c>
      <c r="D882" s="6">
        <f t="shared" si="79"/>
        <v>2.2577815014009729E-5</v>
      </c>
      <c r="E882" s="6">
        <f t="shared" si="82"/>
        <v>1.353655485140448E-5</v>
      </c>
      <c r="F882" s="6">
        <f t="shared" si="83"/>
        <v>1.1678365358535356E-5</v>
      </c>
      <c r="G882" s="12">
        <f t="shared" si="80"/>
        <v>3.8796877245364123</v>
      </c>
      <c r="H882" s="18">
        <v>4.0000000000000001E-3</v>
      </c>
      <c r="I882" s="11">
        <f t="shared" si="81"/>
        <v>3.417362339368677E-3</v>
      </c>
    </row>
    <row r="883" spans="1:9" hidden="1" outlineLevel="1" x14ac:dyDescent="0.3">
      <c r="A883" s="10" t="s">
        <v>886</v>
      </c>
      <c r="B883" s="11">
        <v>-7.5503757641231161E-3</v>
      </c>
      <c r="C883" s="11">
        <f t="shared" si="78"/>
        <v>-8.6979103668656348E-3</v>
      </c>
      <c r="D883" s="6">
        <f t="shared" si="79"/>
        <v>7.5653644750028678E-5</v>
      </c>
      <c r="E883" s="6">
        <f t="shared" si="82"/>
        <v>2.2577815014009729E-5</v>
      </c>
      <c r="F883" s="6">
        <f t="shared" si="83"/>
        <v>1.7105070484232288E-5</v>
      </c>
      <c r="G883" s="12">
        <f t="shared" si="80"/>
        <v>3.2084929193396405</v>
      </c>
      <c r="H883" s="18">
        <v>6.4999999999999997E-3</v>
      </c>
      <c r="I883" s="11">
        <f t="shared" si="81"/>
        <v>4.1358276661669895E-3</v>
      </c>
    </row>
    <row r="884" spans="1:9" hidden="1" outlineLevel="1" x14ac:dyDescent="0.3">
      <c r="A884" s="10" t="s">
        <v>887</v>
      </c>
      <c r="B884" s="11">
        <v>9.3001395321986313E-3</v>
      </c>
      <c r="C884" s="11">
        <f t="shared" si="78"/>
        <v>8.1526049294561118E-3</v>
      </c>
      <c r="D884" s="6">
        <f t="shared" si="79"/>
        <v>6.6464967135792098E-5</v>
      </c>
      <c r="E884" s="6">
        <f t="shared" si="82"/>
        <v>7.5653644750028678E-5</v>
      </c>
      <c r="F884" s="6">
        <f t="shared" si="83"/>
        <v>4.6122785055641598E-5</v>
      </c>
      <c r="G884" s="12">
        <f t="shared" si="80"/>
        <v>3.1584264639670452</v>
      </c>
      <c r="H884" s="18">
        <v>5.4000000000000003E-3</v>
      </c>
      <c r="I884" s="11">
        <f t="shared" si="81"/>
        <v>6.7913757851882708E-3</v>
      </c>
    </row>
    <row r="885" spans="1:9" hidden="1" outlineLevel="1" x14ac:dyDescent="0.3">
      <c r="A885" s="10" t="s">
        <v>888</v>
      </c>
      <c r="B885" s="11">
        <v>-9.4598149774113571E-3</v>
      </c>
      <c r="C885" s="11">
        <f t="shared" si="78"/>
        <v>-1.0607349580153877E-2</v>
      </c>
      <c r="D885" s="6">
        <f t="shared" si="79"/>
        <v>1.1251586511559062E-4</v>
      </c>
      <c r="E885" s="6">
        <f t="shared" si="82"/>
        <v>6.6464967135792098E-5</v>
      </c>
      <c r="F885" s="6">
        <f t="shared" si="83"/>
        <v>3.4625225269842563E-5</v>
      </c>
      <c r="G885" s="12">
        <f t="shared" si="80"/>
        <v>2.8346277212672075</v>
      </c>
      <c r="H885" s="18">
        <v>6.7000000000000002E-3</v>
      </c>
      <c r="I885" s="11">
        <f t="shared" si="81"/>
        <v>5.8843202895357896E-3</v>
      </c>
    </row>
    <row r="886" spans="1:9" hidden="1" outlineLevel="1" x14ac:dyDescent="0.3">
      <c r="A886" s="10" t="s">
        <v>889</v>
      </c>
      <c r="B886" s="11">
        <v>6.707718809096758E-3</v>
      </c>
      <c r="C886" s="11">
        <f t="shared" si="78"/>
        <v>5.5601842063542385E-3</v>
      </c>
      <c r="D886" s="6">
        <f t="shared" si="79"/>
        <v>3.0915648408591113E-5</v>
      </c>
      <c r="E886" s="6">
        <f t="shared" si="82"/>
        <v>1.1251586511559062E-4</v>
      </c>
      <c r="F886" s="6">
        <f t="shared" si="83"/>
        <v>5.4464615328839611E-5</v>
      </c>
      <c r="G886" s="12">
        <f t="shared" si="80"/>
        <v>3.6701898948029816</v>
      </c>
      <c r="H886" s="18">
        <v>7.7000000000000002E-3</v>
      </c>
      <c r="I886" s="11">
        <f t="shared" si="81"/>
        <v>7.3800145886603512E-3</v>
      </c>
    </row>
    <row r="887" spans="1:9" hidden="1" outlineLevel="1" x14ac:dyDescent="0.3">
      <c r="A887" s="10" t="s">
        <v>890</v>
      </c>
      <c r="B887" s="11">
        <v>-1.8205060635444054E-3</v>
      </c>
      <c r="C887" s="11">
        <f t="shared" si="78"/>
        <v>-2.9680406662869249E-3</v>
      </c>
      <c r="D887" s="6">
        <f t="shared" si="79"/>
        <v>8.8092653967329325E-6</v>
      </c>
      <c r="E887" s="6">
        <f t="shared" si="82"/>
        <v>3.0915648408591113E-5</v>
      </c>
      <c r="F887" s="6">
        <f t="shared" si="83"/>
        <v>5.1335182718604707E-5</v>
      </c>
      <c r="G887" s="12">
        <f t="shared" si="80"/>
        <v>4.2990910513262719</v>
      </c>
      <c r="H887" s="18">
        <v>4.1000000000000003E-3</v>
      </c>
      <c r="I887" s="11">
        <f t="shared" si="81"/>
        <v>7.164857480690367E-3</v>
      </c>
    </row>
    <row r="888" spans="1:9" hidden="1" outlineLevel="1" x14ac:dyDescent="0.3">
      <c r="A888" s="10" t="s">
        <v>891</v>
      </c>
      <c r="B888" s="11">
        <v>9.8872238609935099E-5</v>
      </c>
      <c r="C888" s="11">
        <f t="shared" si="78"/>
        <v>-1.0486623641325844E-3</v>
      </c>
      <c r="D888" s="6">
        <f t="shared" si="79"/>
        <v>1.099692753948141E-6</v>
      </c>
      <c r="E888" s="6">
        <f t="shared" si="82"/>
        <v>8.8092653967329325E-6</v>
      </c>
      <c r="F888" s="6">
        <f t="shared" si="83"/>
        <v>1.5349954055551495E-5</v>
      </c>
      <c r="G888" s="12">
        <f t="shared" si="80"/>
        <v>4.6800893780914352</v>
      </c>
      <c r="H888" s="18">
        <v>3.5000000000000001E-3</v>
      </c>
      <c r="I888" s="11">
        <f t="shared" si="81"/>
        <v>3.9179017414365429E-3</v>
      </c>
    </row>
    <row r="889" spans="1:9" hidden="1" outlineLevel="1" x14ac:dyDescent="0.3">
      <c r="A889" s="10" t="s">
        <v>892</v>
      </c>
      <c r="B889" s="11">
        <v>-4.8536117018779853E-3</v>
      </c>
      <c r="C889" s="11">
        <f t="shared" si="78"/>
        <v>-6.0011463046205048E-3</v>
      </c>
      <c r="D889" s="6">
        <f t="shared" si="79"/>
        <v>3.6013756969460342E-5</v>
      </c>
      <c r="E889" s="6">
        <f t="shared" si="82"/>
        <v>1.099692753948141E-6</v>
      </c>
      <c r="F889" s="6">
        <f t="shared" si="83"/>
        <v>1.0569023243172205E-5</v>
      </c>
      <c r="G889" s="12">
        <f t="shared" si="80"/>
        <v>3.6108584087065672</v>
      </c>
      <c r="H889" s="18">
        <v>4.7000000000000002E-3</v>
      </c>
      <c r="I889" s="11">
        <f t="shared" si="81"/>
        <v>3.2510034209720859E-3</v>
      </c>
    </row>
    <row r="890" spans="1:9" hidden="1" outlineLevel="1" x14ac:dyDescent="0.3">
      <c r="A890" s="10" t="s">
        <v>893</v>
      </c>
      <c r="B890" s="11">
        <v>7.0706653994058481E-3</v>
      </c>
      <c r="C890" s="11">
        <f t="shared" si="78"/>
        <v>5.9231307966633286E-3</v>
      </c>
      <c r="D890" s="6">
        <f t="shared" si="79"/>
        <v>3.5083478434381559E-5</v>
      </c>
      <c r="E890" s="6">
        <f t="shared" si="82"/>
        <v>3.6013756969460342E-5</v>
      </c>
      <c r="F890" s="6">
        <f t="shared" si="83"/>
        <v>2.4030270520570712E-5</v>
      </c>
      <c r="G890" s="12">
        <f t="shared" si="80"/>
        <v>3.6903288667833811</v>
      </c>
      <c r="H890" s="18">
        <v>6.1000000000000004E-3</v>
      </c>
      <c r="I890" s="11">
        <f t="shared" si="81"/>
        <v>4.9020679840829128E-3</v>
      </c>
    </row>
    <row r="891" spans="1:9" hidden="1" outlineLevel="1" x14ac:dyDescent="0.3">
      <c r="A891" s="10" t="s">
        <v>894</v>
      </c>
      <c r="B891" s="11">
        <v>-5.4613936159926216E-3</v>
      </c>
      <c r="C891" s="11">
        <f t="shared" si="78"/>
        <v>-6.6089282187351411E-3</v>
      </c>
      <c r="D891" s="6">
        <f t="shared" si="79"/>
        <v>4.3677932200393648E-5</v>
      </c>
      <c r="E891" s="6">
        <f t="shared" si="82"/>
        <v>3.5083478434381559E-5</v>
      </c>
      <c r="F891" s="6">
        <f t="shared" si="83"/>
        <v>3.5324842291842667E-5</v>
      </c>
      <c r="G891" s="12">
        <f t="shared" si="80"/>
        <v>3.3743218629552998</v>
      </c>
      <c r="H891" s="18">
        <v>4.4000000000000003E-3</v>
      </c>
      <c r="I891" s="11">
        <f t="shared" si="81"/>
        <v>5.9434705595167768E-3</v>
      </c>
    </row>
    <row r="892" spans="1:9" hidden="1" outlineLevel="1" x14ac:dyDescent="0.3">
      <c r="A892" s="10" t="s">
        <v>895</v>
      </c>
      <c r="B892" s="11">
        <v>7.0124344398433923E-3</v>
      </c>
      <c r="C892" s="11">
        <f t="shared" si="78"/>
        <v>5.8648998371008728E-3</v>
      </c>
      <c r="D892" s="6">
        <f t="shared" si="79"/>
        <v>3.4397050099225844E-5</v>
      </c>
      <c r="E892" s="6">
        <f t="shared" si="82"/>
        <v>4.3677932200393648E-5</v>
      </c>
      <c r="F892" s="6">
        <f t="shared" si="83"/>
        <v>2.3280628894770225E-5</v>
      </c>
      <c r="G892" s="12">
        <f t="shared" si="80"/>
        <v>3.6989095729684438</v>
      </c>
      <c r="H892" s="18">
        <v>5.5999999999999999E-3</v>
      </c>
      <c r="I892" s="11">
        <f t="shared" si="81"/>
        <v>4.8250004036031156E-3</v>
      </c>
    </row>
    <row r="893" spans="1:9" hidden="1" outlineLevel="1" x14ac:dyDescent="0.3">
      <c r="A893" s="10" t="s">
        <v>896</v>
      </c>
      <c r="B893" s="11">
        <v>5.8025159343633203E-4</v>
      </c>
      <c r="C893" s="11">
        <f t="shared" si="78"/>
        <v>-5.6728300930618746E-4</v>
      </c>
      <c r="D893" s="6">
        <f t="shared" si="79"/>
        <v>3.2181001264748399E-7</v>
      </c>
      <c r="E893" s="6">
        <f t="shared" si="82"/>
        <v>3.4397050099225844E-5</v>
      </c>
      <c r="F893" s="6">
        <f t="shared" si="83"/>
        <v>3.0774902170101849E-5</v>
      </c>
      <c r="G893" s="12">
        <f t="shared" si="80"/>
        <v>3.7367580438047967</v>
      </c>
      <c r="H893" s="18">
        <v>9.4000000000000004E-3</v>
      </c>
      <c r="I893" s="11">
        <f t="shared" si="81"/>
        <v>5.5475131518638015E-3</v>
      </c>
    </row>
    <row r="894" spans="1:9" hidden="1" outlineLevel="1" x14ac:dyDescent="0.3">
      <c r="A894" s="10" t="s">
        <v>897</v>
      </c>
      <c r="B894" s="11">
        <v>2.8468481211821935E-3</v>
      </c>
      <c r="C894" s="11">
        <f t="shared" si="78"/>
        <v>1.699313518439674E-3</v>
      </c>
      <c r="D894" s="6">
        <f t="shared" si="79"/>
        <v>2.8876664339518245E-6</v>
      </c>
      <c r="E894" s="6">
        <f t="shared" si="82"/>
        <v>3.2181001264748399E-7</v>
      </c>
      <c r="F894" s="6">
        <f t="shared" si="83"/>
        <v>6.8094651161749889E-5</v>
      </c>
      <c r="G894" s="12">
        <f t="shared" si="80"/>
        <v>4.2088909599871744</v>
      </c>
      <c r="H894" s="18">
        <v>5.5999999999999999E-3</v>
      </c>
      <c r="I894" s="11">
        <f t="shared" si="81"/>
        <v>8.2519483251987154E-3</v>
      </c>
    </row>
    <row r="895" spans="1:9" hidden="1" outlineLevel="1" x14ac:dyDescent="0.3">
      <c r="A895" s="10" t="s">
        <v>898</v>
      </c>
      <c r="B895" s="11">
        <v>9.252616975000405E-3</v>
      </c>
      <c r="C895" s="11">
        <f t="shared" si="78"/>
        <v>8.1050823722578855E-3</v>
      </c>
      <c r="D895" s="6">
        <f t="shared" si="79"/>
        <v>6.5692360261085511E-5</v>
      </c>
      <c r="E895" s="6">
        <f t="shared" si="82"/>
        <v>2.8876664339518245E-6</v>
      </c>
      <c r="F895" s="6">
        <f t="shared" si="83"/>
        <v>2.5353992564060612E-5</v>
      </c>
      <c r="G895" s="12">
        <f t="shared" si="80"/>
        <v>3.191610266676955</v>
      </c>
      <c r="H895" s="18">
        <v>5.4999999999999997E-3</v>
      </c>
      <c r="I895" s="11">
        <f t="shared" si="81"/>
        <v>5.0352748250776357E-3</v>
      </c>
    </row>
    <row r="896" spans="1:9" hidden="1" outlineLevel="1" x14ac:dyDescent="0.3">
      <c r="A896" s="10" t="s">
        <v>899</v>
      </c>
      <c r="B896" s="11">
        <v>6.6130997464514717E-3</v>
      </c>
      <c r="C896" s="11">
        <f t="shared" si="78"/>
        <v>5.4655651437089522E-3</v>
      </c>
      <c r="D896" s="6">
        <f t="shared" si="79"/>
        <v>2.9872402340126261E-5</v>
      </c>
      <c r="E896" s="6">
        <f t="shared" si="82"/>
        <v>6.5692360261085511E-5</v>
      </c>
      <c r="F896" s="6">
        <f t="shared" si="83"/>
        <v>3.5318067919602644E-5</v>
      </c>
      <c r="G896" s="12">
        <f t="shared" si="80"/>
        <v>3.7606777796040145</v>
      </c>
      <c r="H896" s="18">
        <v>6.1000000000000004E-3</v>
      </c>
      <c r="I896" s="11">
        <f t="shared" si="81"/>
        <v>5.9429006318129406E-3</v>
      </c>
    </row>
    <row r="897" spans="1:9" hidden="1" outlineLevel="1" x14ac:dyDescent="0.3">
      <c r="A897" s="10" t="s">
        <v>900</v>
      </c>
      <c r="B897" s="11">
        <v>-1.0051700645147892E-3</v>
      </c>
      <c r="C897" s="11">
        <f t="shared" si="78"/>
        <v>-2.1527046672573085E-3</v>
      </c>
      <c r="D897" s="6">
        <f t="shared" si="79"/>
        <v>4.6341373844313993E-6</v>
      </c>
      <c r="E897" s="6">
        <f t="shared" si="82"/>
        <v>2.9872402340126261E-5</v>
      </c>
      <c r="F897" s="6">
        <f t="shared" si="83"/>
        <v>3.4428322932490905E-5</v>
      </c>
      <c r="G897" s="12">
        <f t="shared" si="80"/>
        <v>3.7843000898678887</v>
      </c>
      <c r="H897" s="18">
        <v>8.6999999999999994E-3</v>
      </c>
      <c r="I897" s="11">
        <f t="shared" si="81"/>
        <v>5.8675653326137672E-3</v>
      </c>
    </row>
    <row r="898" spans="1:9" hidden="1" outlineLevel="1" x14ac:dyDescent="0.3">
      <c r="A898" s="10" t="s">
        <v>901</v>
      </c>
      <c r="B898" s="11">
        <v>-1.3727107605383126E-2</v>
      </c>
      <c r="C898" s="11">
        <f t="shared" si="78"/>
        <v>-1.4874642208125646E-2</v>
      </c>
      <c r="D898" s="6">
        <f t="shared" si="79"/>
        <v>2.2125498081975299E-4</v>
      </c>
      <c r="E898" s="6">
        <f t="shared" si="82"/>
        <v>4.6341373844313993E-6</v>
      </c>
      <c r="F898" s="6">
        <f t="shared" si="83"/>
        <v>5.9238003204757021E-5</v>
      </c>
      <c r="G898" s="12">
        <f t="shared" si="80"/>
        <v>2.605566584558523</v>
      </c>
      <c r="H898" s="18">
        <v>1.03E-2</v>
      </c>
      <c r="I898" s="11">
        <f t="shared" si="81"/>
        <v>7.6966228441282623E-3</v>
      </c>
    </row>
    <row r="899" spans="1:9" hidden="1" outlineLevel="1" x14ac:dyDescent="0.3">
      <c r="A899" s="10" t="s">
        <v>902</v>
      </c>
      <c r="B899" s="11">
        <v>-2.0087086744570042E-2</v>
      </c>
      <c r="C899" s="11">
        <f t="shared" si="78"/>
        <v>-2.1234621347312563E-2</v>
      </c>
      <c r="D899" s="6">
        <f t="shared" si="79"/>
        <v>4.5090914376374238E-4</v>
      </c>
      <c r="E899" s="6">
        <f t="shared" si="82"/>
        <v>2.2125498081975299E-4</v>
      </c>
      <c r="F899" s="6">
        <f t="shared" si="83"/>
        <v>1.1953614412921751E-4</v>
      </c>
      <c r="G899" s="12">
        <f t="shared" si="80"/>
        <v>0.82856683502366324</v>
      </c>
      <c r="H899" s="18">
        <v>8.3000000000000001E-3</v>
      </c>
      <c r="I899" s="11">
        <f t="shared" si="81"/>
        <v>1.0933258623540262E-2</v>
      </c>
    </row>
    <row r="900" spans="1:9" hidden="1" outlineLevel="1" x14ac:dyDescent="0.3">
      <c r="A900" s="10" t="s">
        <v>903</v>
      </c>
      <c r="B900" s="11">
        <v>1.2832470439264467E-2</v>
      </c>
      <c r="C900" s="11">
        <f t="shared" si="78"/>
        <v>1.1684935836521948E-2</v>
      </c>
      <c r="D900" s="6">
        <f t="shared" si="79"/>
        <v>1.3653772550363487E-4</v>
      </c>
      <c r="E900" s="6">
        <f t="shared" si="82"/>
        <v>4.5090914376374238E-4</v>
      </c>
      <c r="F900" s="6">
        <f t="shared" si="83"/>
        <v>1.308641066719782E-4</v>
      </c>
      <c r="G900" s="12">
        <f t="shared" si="80"/>
        <v>2.9593565649864932</v>
      </c>
      <c r="H900" s="18">
        <v>9.4000000000000004E-3</v>
      </c>
      <c r="I900" s="11">
        <f t="shared" si="81"/>
        <v>1.1439585074292607E-2</v>
      </c>
    </row>
    <row r="901" spans="1:9" hidden="1" outlineLevel="1" x14ac:dyDescent="0.3">
      <c r="A901" s="10" t="s">
        <v>904</v>
      </c>
      <c r="B901" s="11">
        <v>1.0545744613885501E-2</v>
      </c>
      <c r="C901" s="11">
        <f t="shared" si="78"/>
        <v>9.3982100111429812E-3</v>
      </c>
      <c r="D901" s="6">
        <f t="shared" si="79"/>
        <v>8.8326351413548157E-5</v>
      </c>
      <c r="E901" s="6">
        <f t="shared" si="82"/>
        <v>1.3653772550363487E-4</v>
      </c>
      <c r="F901" s="6">
        <f t="shared" si="83"/>
        <v>9.1529389607446264E-5</v>
      </c>
      <c r="G901" s="12">
        <f t="shared" si="80"/>
        <v>2.9471429375754412</v>
      </c>
      <c r="H901" s="18">
        <v>5.8999999999999999E-3</v>
      </c>
      <c r="I901" s="11">
        <f t="shared" si="81"/>
        <v>9.5670993309072659E-3</v>
      </c>
    </row>
    <row r="902" spans="1:9" hidden="1" outlineLevel="1" x14ac:dyDescent="0.3">
      <c r="A902" s="10" t="s">
        <v>905</v>
      </c>
      <c r="B902" s="11">
        <v>-1.5817224450032127E-3</v>
      </c>
      <c r="C902" s="11">
        <f t="shared" si="78"/>
        <v>-2.7292570477457324E-3</v>
      </c>
      <c r="D902" s="6">
        <f t="shared" si="79"/>
        <v>7.4488440326697509E-6</v>
      </c>
      <c r="E902" s="6">
        <f t="shared" si="82"/>
        <v>8.8326351413548157E-5</v>
      </c>
      <c r="F902" s="6">
        <f t="shared" si="83"/>
        <v>4.2666612383938427E-5</v>
      </c>
      <c r="G902" s="12">
        <f t="shared" si="80"/>
        <v>4.2579191003897554</v>
      </c>
      <c r="H902" s="18">
        <v>4.7000000000000002E-3</v>
      </c>
      <c r="I902" s="11">
        <f t="shared" si="81"/>
        <v>6.5319684922646734E-3</v>
      </c>
    </row>
    <row r="903" spans="1:9" hidden="1" outlineLevel="1" x14ac:dyDescent="0.3">
      <c r="A903" s="10" t="s">
        <v>906</v>
      </c>
      <c r="B903" s="11">
        <v>-7.8121775995776436E-3</v>
      </c>
      <c r="C903" s="11">
        <f t="shared" si="78"/>
        <v>-8.9597122023201622E-3</v>
      </c>
      <c r="D903" s="6">
        <f t="shared" si="79"/>
        <v>8.0276442748404808E-5</v>
      </c>
      <c r="E903" s="6">
        <f t="shared" si="82"/>
        <v>7.4488440326697509E-6</v>
      </c>
      <c r="F903" s="6">
        <f t="shared" si="83"/>
        <v>1.9115930951769974E-5</v>
      </c>
      <c r="G903" s="12">
        <f t="shared" si="80"/>
        <v>2.9340064683201623</v>
      </c>
      <c r="H903" s="18">
        <v>5.4000000000000003E-3</v>
      </c>
      <c r="I903" s="11">
        <f t="shared" si="81"/>
        <v>4.3721769122223282E-3</v>
      </c>
    </row>
    <row r="904" spans="1:9" hidden="1" outlineLevel="1" x14ac:dyDescent="0.3">
      <c r="A904" s="10" t="s">
        <v>907</v>
      </c>
      <c r="B904" s="11">
        <v>-4.8448592119883184E-3</v>
      </c>
      <c r="C904" s="11">
        <f t="shared" si="78"/>
        <v>-5.9923938147308379E-3</v>
      </c>
      <c r="D904" s="6">
        <f t="shared" si="79"/>
        <v>3.5908783630824404E-5</v>
      </c>
      <c r="E904" s="6">
        <f t="shared" si="82"/>
        <v>8.0276442748404808E-5</v>
      </c>
      <c r="F904" s="6">
        <f t="shared" si="83"/>
        <v>3.7001366981066521E-5</v>
      </c>
      <c r="G904" s="12">
        <f t="shared" si="80"/>
        <v>3.322709189247314</v>
      </c>
      <c r="H904" s="18">
        <v>1.2699999999999999E-2</v>
      </c>
      <c r="I904" s="11">
        <f t="shared" si="81"/>
        <v>6.0828748944118946E-3</v>
      </c>
    </row>
    <row r="905" spans="1:9" hidden="1" outlineLevel="1" x14ac:dyDescent="0.3">
      <c r="A905" s="10" t="s">
        <v>908</v>
      </c>
      <c r="B905" s="11">
        <v>5.534273444132448E-3</v>
      </c>
      <c r="C905" s="11">
        <f t="shared" si="78"/>
        <v>4.3867388413899285E-3</v>
      </c>
      <c r="D905" s="6">
        <f t="shared" si="79"/>
        <v>1.9243477662559051E-5</v>
      </c>
      <c r="E905" s="6">
        <f t="shared" si="82"/>
        <v>3.5908783630824404E-5</v>
      </c>
      <c r="F905" s="6">
        <f t="shared" si="83"/>
        <v>1.2946742348693831E-4</v>
      </c>
      <c r="G905" s="12">
        <f t="shared" si="80"/>
        <v>3.8565829814374837</v>
      </c>
      <c r="H905" s="18">
        <v>6.7000000000000002E-3</v>
      </c>
      <c r="I905" s="11">
        <f t="shared" si="81"/>
        <v>1.1378375256904577E-2</v>
      </c>
    </row>
    <row r="906" spans="1:9" hidden="1" outlineLevel="1" x14ac:dyDescent="0.3">
      <c r="A906" s="10" t="s">
        <v>909</v>
      </c>
      <c r="B906" s="11">
        <v>3.622390715281287E-3</v>
      </c>
      <c r="C906" s="11">
        <f t="shared" si="78"/>
        <v>2.4748561125387675E-3</v>
      </c>
      <c r="D906" s="6">
        <f t="shared" si="79"/>
        <v>6.1249127777705006E-6</v>
      </c>
      <c r="E906" s="6">
        <f t="shared" si="82"/>
        <v>1.9243477662559051E-5</v>
      </c>
      <c r="F906" s="6">
        <f t="shared" si="83"/>
        <v>3.8417929475070412E-5</v>
      </c>
      <c r="G906" s="12">
        <f t="shared" si="80"/>
        <v>3.9938705307603426</v>
      </c>
      <c r="H906" s="18">
        <v>6.7999999999999996E-3</v>
      </c>
      <c r="I906" s="11">
        <f t="shared" si="81"/>
        <v>6.1982198634019442E-3</v>
      </c>
    </row>
    <row r="907" spans="1:9" hidden="1" outlineLevel="1" x14ac:dyDescent="0.3">
      <c r="A907" s="10" t="s">
        <v>910</v>
      </c>
      <c r="B907" s="11">
        <v>5.4266915018450802E-3</v>
      </c>
      <c r="C907" s="11">
        <f t="shared" si="78"/>
        <v>4.2791568991025607E-3</v>
      </c>
      <c r="D907" s="6">
        <f t="shared" si="79"/>
        <v>1.8311183767137044E-5</v>
      </c>
      <c r="E907" s="6">
        <f t="shared" si="82"/>
        <v>6.1249127777705006E-6</v>
      </c>
      <c r="F907" s="6">
        <f t="shared" si="83"/>
        <v>3.7183730644244643E-5</v>
      </c>
      <c r="G907" s="12">
        <f t="shared" si="80"/>
        <v>4.014447286896301</v>
      </c>
      <c r="H907" s="18">
        <v>4.1000000000000003E-3</v>
      </c>
      <c r="I907" s="11">
        <f t="shared" si="81"/>
        <v>6.0978463939529211E-3</v>
      </c>
    </row>
    <row r="908" spans="1:9" hidden="1" outlineLevel="1" x14ac:dyDescent="0.3">
      <c r="A908" s="10" t="s">
        <v>911</v>
      </c>
      <c r="B908" s="11">
        <v>-2.3729955519160477E-3</v>
      </c>
      <c r="C908" s="11">
        <f t="shared" si="78"/>
        <v>-3.5205301546585672E-3</v>
      </c>
      <c r="D908" s="6">
        <f t="shared" si="79"/>
        <v>1.2394132569860275E-5</v>
      </c>
      <c r="E908" s="6">
        <f t="shared" si="82"/>
        <v>1.8311183767137044E-5</v>
      </c>
      <c r="F908" s="6">
        <f t="shared" si="83"/>
        <v>1.6984674718993433E-5</v>
      </c>
      <c r="G908" s="12">
        <f t="shared" si="80"/>
        <v>4.1612929716462146</v>
      </c>
      <c r="H908" s="18">
        <v>4.4999999999999997E-3</v>
      </c>
      <c r="I908" s="11">
        <f t="shared" si="81"/>
        <v>4.1212467432796881E-3</v>
      </c>
    </row>
    <row r="909" spans="1:9" hidden="1" outlineLevel="1" x14ac:dyDescent="0.3">
      <c r="A909" s="10" t="s">
        <v>912</v>
      </c>
      <c r="B909" s="11">
        <v>3.0858662182419876E-4</v>
      </c>
      <c r="C909" s="11">
        <f t="shared" si="78"/>
        <v>-8.3894798091832079E-4</v>
      </c>
      <c r="D909" s="6">
        <f t="shared" si="79"/>
        <v>7.0383371468692715E-7</v>
      </c>
      <c r="E909" s="6">
        <f t="shared" si="82"/>
        <v>1.2394132569860275E-5</v>
      </c>
      <c r="F909" s="6">
        <f t="shared" si="83"/>
        <v>1.8572775708735802E-5</v>
      </c>
      <c r="G909" s="12">
        <f t="shared" si="80"/>
        <v>4.9360961895130648</v>
      </c>
      <c r="H909" s="18">
        <v>2.7000000000000001E-3</v>
      </c>
      <c r="I909" s="11">
        <f t="shared" si="81"/>
        <v>4.3096143341064524E-3</v>
      </c>
    </row>
    <row r="910" spans="1:9" hidden="1" outlineLevel="1" x14ac:dyDescent="0.3">
      <c r="A910" s="10" t="s">
        <v>913</v>
      </c>
      <c r="B910" s="11">
        <v>4.1167307687171827E-3</v>
      </c>
      <c r="C910" s="11">
        <f t="shared" si="78"/>
        <v>2.9691961659746632E-3</v>
      </c>
      <c r="D910" s="6">
        <f t="shared" si="79"/>
        <v>8.8161258720386391E-6</v>
      </c>
      <c r="E910" s="6">
        <f t="shared" si="82"/>
        <v>7.0383371468692715E-7</v>
      </c>
      <c r="F910" s="6">
        <f t="shared" si="83"/>
        <v>6.7433196784469817E-6</v>
      </c>
      <c r="G910" s="12">
        <f t="shared" si="80"/>
        <v>4.1114785703097949</v>
      </c>
      <c r="H910" s="18">
        <v>5.5999999999999999E-3</v>
      </c>
      <c r="I910" s="11">
        <f t="shared" si="81"/>
        <v>2.5967902646241922E-3</v>
      </c>
    </row>
    <row r="911" spans="1:9" hidden="1" outlineLevel="1" x14ac:dyDescent="0.3">
      <c r="A911" s="10" t="s">
        <v>914</v>
      </c>
      <c r="B911" s="11">
        <v>1.8787121929590798E-3</v>
      </c>
      <c r="C911" s="11">
        <f t="shared" ref="C911:C974" si="84">B911-B$5</f>
        <v>7.3117759021656026E-4</v>
      </c>
      <c r="D911" s="6">
        <f t="shared" ref="D911:D974" si="85">C911^2</f>
        <v>5.3462066843489609E-7</v>
      </c>
      <c r="E911" s="6">
        <f t="shared" si="82"/>
        <v>8.8161258720386391E-6</v>
      </c>
      <c r="F911" s="6">
        <f t="shared" si="83"/>
        <v>2.6373931356210615E-5</v>
      </c>
      <c r="G911" s="12">
        <f t="shared" ref="G911:G974" si="86">IFERROR(LN(_xlfn.GAMMA((B$11+1)/2)/(H911*SQRT(B$11*PI())*_xlfn.GAMMA(B$11/2))*(1 + D911/(H911^2*B$11))^(-(B$11+1)/2)),-10000)</f>
        <v>4.6770339858481913</v>
      </c>
      <c r="H911" s="18">
        <v>3.5999999999999999E-3</v>
      </c>
      <c r="I911" s="11">
        <f t="shared" ref="I911:I974" si="87">SQRT(F911)</f>
        <v>5.1355556034581706E-3</v>
      </c>
    </row>
    <row r="912" spans="1:9" hidden="1" outlineLevel="1" x14ac:dyDescent="0.3">
      <c r="A912" s="10" t="s">
        <v>915</v>
      </c>
      <c r="B912" s="11">
        <v>1.3272604298842367E-3</v>
      </c>
      <c r="C912" s="11">
        <f t="shared" si="84"/>
        <v>1.7972582714171725E-4</v>
      </c>
      <c r="D912" s="6">
        <f t="shared" si="85"/>
        <v>3.2301372941774428E-8</v>
      </c>
      <c r="E912" s="6">
        <f t="shared" ref="E912:E975" si="88">D911</f>
        <v>5.3462066843489609E-7</v>
      </c>
      <c r="F912" s="6">
        <f t="shared" ref="F912:F975" si="89">B$6+B$7*E912+B$8*H911^2</f>
        <v>1.1009689800799304E-5</v>
      </c>
      <c r="G912" s="12">
        <f t="shared" si="86"/>
        <v>3.9775714424001527</v>
      </c>
      <c r="H912" s="18">
        <v>7.4000000000000003E-3</v>
      </c>
      <c r="I912" s="11">
        <f t="shared" si="87"/>
        <v>3.3180852612311371E-3</v>
      </c>
    </row>
    <row r="913" spans="1:9" hidden="1" outlineLevel="1" x14ac:dyDescent="0.3">
      <c r="A913" s="10" t="s">
        <v>916</v>
      </c>
      <c r="B913" s="11">
        <v>7.2482113579436984E-4</v>
      </c>
      <c r="C913" s="11">
        <f t="shared" si="84"/>
        <v>-4.2271346694814965E-4</v>
      </c>
      <c r="D913" s="6">
        <f t="shared" si="85"/>
        <v>1.786866751393244E-7</v>
      </c>
      <c r="E913" s="6">
        <f t="shared" si="88"/>
        <v>3.2301372941774428E-8</v>
      </c>
      <c r="F913" s="6">
        <f t="shared" si="89"/>
        <v>4.2590137258530148E-5</v>
      </c>
      <c r="G913" s="12">
        <f t="shared" si="86"/>
        <v>4.7769230545193366</v>
      </c>
      <c r="H913" s="18">
        <v>3.3E-3</v>
      </c>
      <c r="I913" s="11">
        <f t="shared" si="87"/>
        <v>6.5261119557152979E-3</v>
      </c>
    </row>
    <row r="914" spans="1:9" hidden="1" outlineLevel="1" x14ac:dyDescent="0.3">
      <c r="A914" s="10" t="s">
        <v>917</v>
      </c>
      <c r="B914" s="11">
        <v>-6.7478668286924599E-4</v>
      </c>
      <c r="C914" s="11">
        <f t="shared" si="84"/>
        <v>-1.8223212856117656E-3</v>
      </c>
      <c r="D914" s="6">
        <f t="shared" si="85"/>
        <v>3.320854867993718E-6</v>
      </c>
      <c r="E914" s="6">
        <f t="shared" si="88"/>
        <v>1.786866751393244E-7</v>
      </c>
      <c r="F914" s="6">
        <f t="shared" si="89"/>
        <v>9.3802627779776731E-6</v>
      </c>
      <c r="G914" s="12">
        <f t="shared" si="86"/>
        <v>4.0116883165209378</v>
      </c>
      <c r="H914" s="18">
        <v>6.8999999999999999E-3</v>
      </c>
      <c r="I914" s="11">
        <f t="shared" si="87"/>
        <v>3.0627214659478381E-3</v>
      </c>
    </row>
    <row r="915" spans="1:9" hidden="1" outlineLevel="1" x14ac:dyDescent="0.3">
      <c r="A915" s="10" t="s">
        <v>918</v>
      </c>
      <c r="B915" s="11">
        <v>5.1735620186731425E-3</v>
      </c>
      <c r="C915" s="11">
        <f t="shared" si="84"/>
        <v>4.026027415930623E-3</v>
      </c>
      <c r="D915" s="6">
        <f t="shared" si="85"/>
        <v>1.620889675382501E-5</v>
      </c>
      <c r="E915" s="6">
        <f t="shared" si="88"/>
        <v>3.320854867993718E-6</v>
      </c>
      <c r="F915" s="6">
        <f t="shared" si="89"/>
        <v>3.7739202740220756E-5</v>
      </c>
      <c r="G915" s="12">
        <f t="shared" si="86"/>
        <v>3.6420664788462043</v>
      </c>
      <c r="H915" s="18">
        <v>2.3E-3</v>
      </c>
      <c r="I915" s="11">
        <f t="shared" si="87"/>
        <v>6.1432241323445746E-3</v>
      </c>
    </row>
    <row r="916" spans="1:9" hidden="1" outlineLevel="1" x14ac:dyDescent="0.3">
      <c r="A916" s="10" t="s">
        <v>919</v>
      </c>
      <c r="B916" s="11">
        <v>-3.6361512006562349E-3</v>
      </c>
      <c r="C916" s="11">
        <f t="shared" si="84"/>
        <v>-4.7836858033987548E-3</v>
      </c>
      <c r="D916" s="6">
        <f t="shared" si="85"/>
        <v>2.2883649865638791E-5</v>
      </c>
      <c r="E916" s="6">
        <f t="shared" si="88"/>
        <v>1.620889675382501E-5</v>
      </c>
      <c r="F916" s="6">
        <f t="shared" si="89"/>
        <v>7.8956669626801716E-6</v>
      </c>
      <c r="G916" s="12">
        <f t="shared" si="86"/>
        <v>3.8870989489793932</v>
      </c>
      <c r="H916" s="18">
        <v>4.1999999999999997E-3</v>
      </c>
      <c r="I916" s="11">
        <f t="shared" si="87"/>
        <v>2.8099229460396545E-3</v>
      </c>
    </row>
    <row r="917" spans="1:9" hidden="1" outlineLevel="1" x14ac:dyDescent="0.3">
      <c r="A917" s="10" t="s">
        <v>920</v>
      </c>
      <c r="B917" s="11">
        <v>-8.7880905946902837E-4</v>
      </c>
      <c r="C917" s="11">
        <f t="shared" si="84"/>
        <v>-2.0263436622115476E-3</v>
      </c>
      <c r="D917" s="6">
        <f t="shared" si="85"/>
        <v>4.106068637384907E-6</v>
      </c>
      <c r="E917" s="6">
        <f t="shared" si="88"/>
        <v>2.2883649865638791E-5</v>
      </c>
      <c r="F917" s="6">
        <f t="shared" si="89"/>
        <v>1.8400118757767407E-5</v>
      </c>
      <c r="G917" s="12">
        <f t="shared" si="86"/>
        <v>4.3356758102487332</v>
      </c>
      <c r="H917" s="18">
        <v>4.7000000000000002E-3</v>
      </c>
      <c r="I917" s="11">
        <f t="shared" si="87"/>
        <v>4.2895359606567474E-3</v>
      </c>
    </row>
    <row r="918" spans="1:9" hidden="1" outlineLevel="1" x14ac:dyDescent="0.3">
      <c r="A918" s="10" t="s">
        <v>921</v>
      </c>
      <c r="B918" s="11">
        <v>-4.4225045925217052E-3</v>
      </c>
      <c r="C918" s="11">
        <f t="shared" si="84"/>
        <v>-5.5700391952642246E-3</v>
      </c>
      <c r="D918" s="6">
        <f t="shared" si="85"/>
        <v>3.1025336636779733E-5</v>
      </c>
      <c r="E918" s="6">
        <f t="shared" si="88"/>
        <v>4.106068637384907E-6</v>
      </c>
      <c r="F918" s="6">
        <f t="shared" si="89"/>
        <v>1.8540836134186836E-5</v>
      </c>
      <c r="G918" s="12">
        <f t="shared" si="86"/>
        <v>3.2673493083895755</v>
      </c>
      <c r="H918" s="18">
        <v>3.0999999999999999E-3</v>
      </c>
      <c r="I918" s="11">
        <f t="shared" si="87"/>
        <v>4.305907120942907E-3</v>
      </c>
    </row>
    <row r="919" spans="1:9" hidden="1" outlineLevel="1" x14ac:dyDescent="0.3">
      <c r="A919" s="10" t="s">
        <v>922</v>
      </c>
      <c r="B919" s="11">
        <v>5.543190738596628E-4</v>
      </c>
      <c r="C919" s="11">
        <f t="shared" si="84"/>
        <v>-5.9321552888285669E-4</v>
      </c>
      <c r="D919" s="6">
        <f t="shared" si="85"/>
        <v>3.5190466370776739E-7</v>
      </c>
      <c r="E919" s="6">
        <f t="shared" si="88"/>
        <v>3.1025336636779733E-5</v>
      </c>
      <c r="F919" s="6">
        <f t="shared" si="89"/>
        <v>1.3717451831181471E-5</v>
      </c>
      <c r="G919" s="12">
        <f t="shared" si="86"/>
        <v>4.0297211312218337</v>
      </c>
      <c r="H919" s="18">
        <v>7.0000000000000001E-3</v>
      </c>
      <c r="I919" s="11">
        <f t="shared" si="87"/>
        <v>3.7037078490590306E-3</v>
      </c>
    </row>
    <row r="920" spans="1:9" hidden="1" outlineLevel="1" x14ac:dyDescent="0.3">
      <c r="A920" s="10" t="s">
        <v>923</v>
      </c>
      <c r="B920" s="11">
        <v>3.8755058078094196E-4</v>
      </c>
      <c r="C920" s="11">
        <f t="shared" si="84"/>
        <v>-7.5998402196157753E-4</v>
      </c>
      <c r="D920" s="6">
        <f t="shared" si="85"/>
        <v>5.7757571363689559E-7</v>
      </c>
      <c r="E920" s="6">
        <f t="shared" si="88"/>
        <v>3.5190466370776739E-7</v>
      </c>
      <c r="F920" s="6">
        <f t="shared" si="89"/>
        <v>3.8281458192452738E-5</v>
      </c>
      <c r="G920" s="12">
        <f t="shared" si="86"/>
        <v>4.2470369574884836</v>
      </c>
      <c r="H920" s="18">
        <v>5.5999999999999999E-3</v>
      </c>
      <c r="I920" s="11">
        <f t="shared" si="87"/>
        <v>6.1872011598502873E-3</v>
      </c>
    </row>
    <row r="921" spans="1:9" hidden="1" outlineLevel="1" x14ac:dyDescent="0.3">
      <c r="A921" s="10" t="s">
        <v>924</v>
      </c>
      <c r="B921" s="11">
        <v>-2.4929829741948749E-3</v>
      </c>
      <c r="C921" s="11">
        <f t="shared" si="84"/>
        <v>-3.6405175769373944E-3</v>
      </c>
      <c r="D921" s="6">
        <f t="shared" si="85"/>
        <v>1.3253368227990117E-5</v>
      </c>
      <c r="E921" s="6">
        <f t="shared" si="88"/>
        <v>5.7757571363689559E-7</v>
      </c>
      <c r="F921" s="6">
        <f t="shared" si="89"/>
        <v>2.4956561972919503E-5</v>
      </c>
      <c r="G921" s="12">
        <f t="shared" si="86"/>
        <v>4.008243221823645</v>
      </c>
      <c r="H921" s="18">
        <v>5.8999999999999999E-3</v>
      </c>
      <c r="I921" s="11">
        <f t="shared" si="87"/>
        <v>4.9956543087887398E-3</v>
      </c>
    </row>
    <row r="922" spans="1:9" hidden="1" outlineLevel="1" x14ac:dyDescent="0.3">
      <c r="A922" s="10" t="s">
        <v>925</v>
      </c>
      <c r="B922" s="11">
        <v>-2.7490413725162642E-3</v>
      </c>
      <c r="C922" s="11">
        <f t="shared" si="84"/>
        <v>-3.8965759752587837E-3</v>
      </c>
      <c r="D922" s="6">
        <f t="shared" si="85"/>
        <v>1.5183304330963941E-5</v>
      </c>
      <c r="E922" s="6">
        <f t="shared" si="88"/>
        <v>1.3253368227990117E-5</v>
      </c>
      <c r="F922" s="6">
        <f t="shared" si="89"/>
        <v>2.9750972394658915E-5</v>
      </c>
      <c r="G922" s="12">
        <f t="shared" si="86"/>
        <v>4.1047403506719986</v>
      </c>
      <c r="H922" s="18">
        <v>4.1999999999999997E-3</v>
      </c>
      <c r="I922" s="11">
        <f t="shared" si="87"/>
        <v>5.4544451958617127E-3</v>
      </c>
    </row>
    <row r="923" spans="1:9" hidden="1" outlineLevel="1" x14ac:dyDescent="0.3">
      <c r="A923" s="10" t="s">
        <v>926</v>
      </c>
      <c r="B923" s="11">
        <v>-7.7754917373459177E-3</v>
      </c>
      <c r="C923" s="11">
        <f t="shared" si="84"/>
        <v>-8.9230263400884371E-3</v>
      </c>
      <c r="D923" s="6">
        <f t="shared" si="85"/>
        <v>7.9620399065912043E-5</v>
      </c>
      <c r="E923" s="6">
        <f t="shared" si="88"/>
        <v>1.5183304330963941E-5</v>
      </c>
      <c r="F923" s="6">
        <f t="shared" si="89"/>
        <v>1.7075342699873272E-5</v>
      </c>
      <c r="G923" s="12">
        <f t="shared" si="86"/>
        <v>3.2151568887674946</v>
      </c>
      <c r="H923" s="18">
        <v>7.0000000000000001E-3</v>
      </c>
      <c r="I923" s="11">
        <f t="shared" si="87"/>
        <v>4.1322321691639342E-3</v>
      </c>
    </row>
    <row r="924" spans="1:9" hidden="1" outlineLevel="1" x14ac:dyDescent="0.3">
      <c r="A924" s="10" t="s">
        <v>927</v>
      </c>
      <c r="B924" s="11">
        <v>-6.1959798037786043E-3</v>
      </c>
      <c r="C924" s="11">
        <f t="shared" si="84"/>
        <v>-7.3435144065211238E-3</v>
      </c>
      <c r="D924" s="6">
        <f t="shared" si="85"/>
        <v>5.3927203838783296E-5</v>
      </c>
      <c r="E924" s="6">
        <f t="shared" si="88"/>
        <v>7.9620399065912043E-5</v>
      </c>
      <c r="F924" s="6">
        <f t="shared" si="89"/>
        <v>5.1918898623726822E-5</v>
      </c>
      <c r="G924" s="12">
        <f t="shared" si="86"/>
        <v>3.44792118335989</v>
      </c>
      <c r="H924" s="18">
        <v>8.8000000000000005E-3</v>
      </c>
      <c r="I924" s="11">
        <f t="shared" si="87"/>
        <v>7.2054769879395788E-3</v>
      </c>
    </row>
    <row r="925" spans="1:9" hidden="1" outlineLevel="1" x14ac:dyDescent="0.3">
      <c r="A925" s="10" t="s">
        <v>928</v>
      </c>
      <c r="B925" s="11">
        <v>-1.589489420418376E-2</v>
      </c>
      <c r="C925" s="11">
        <f t="shared" si="84"/>
        <v>-1.7042428806926281E-2</v>
      </c>
      <c r="D925" s="6">
        <f t="shared" si="85"/>
        <v>2.9044437963915074E-4</v>
      </c>
      <c r="E925" s="6">
        <f t="shared" si="88"/>
        <v>5.3927203838783296E-5</v>
      </c>
      <c r="F925" s="6">
        <f t="shared" si="89"/>
        <v>6.904420345142129E-5</v>
      </c>
      <c r="G925" s="12">
        <f t="shared" si="86"/>
        <v>1.4696099418639825</v>
      </c>
      <c r="H925" s="18">
        <v>7.4000000000000003E-3</v>
      </c>
      <c r="I925" s="11">
        <f t="shared" si="87"/>
        <v>8.3092841720223583E-3</v>
      </c>
    </row>
    <row r="926" spans="1:9" hidden="1" outlineLevel="1" x14ac:dyDescent="0.3">
      <c r="A926" s="10" t="s">
        <v>929</v>
      </c>
      <c r="B926" s="11">
        <v>1.7475977782371924E-2</v>
      </c>
      <c r="C926" s="11">
        <f t="shared" si="84"/>
        <v>1.6328443179629407E-2</v>
      </c>
      <c r="D926" s="6">
        <f t="shared" si="85"/>
        <v>2.6661805667038609E-4</v>
      </c>
      <c r="E926" s="6">
        <f t="shared" si="88"/>
        <v>2.9044437963915074E-4</v>
      </c>
      <c r="F926" s="6">
        <f t="shared" si="89"/>
        <v>9.2552956001909733E-5</v>
      </c>
      <c r="G926" s="12">
        <f t="shared" si="86"/>
        <v>1.6589512086430163</v>
      </c>
      <c r="H926" s="18">
        <v>7.4000000000000003E-3</v>
      </c>
      <c r="I926" s="11">
        <f t="shared" si="87"/>
        <v>9.6204446883660071E-3</v>
      </c>
    </row>
    <row r="927" spans="1:9" hidden="1" outlineLevel="1" x14ac:dyDescent="0.3">
      <c r="A927" s="10" t="s">
        <v>930</v>
      </c>
      <c r="B927" s="11">
        <v>2.0232215805556114E-3</v>
      </c>
      <c r="C927" s="11">
        <f t="shared" si="84"/>
        <v>8.7568697781309187E-4</v>
      </c>
      <c r="D927" s="6">
        <f t="shared" si="85"/>
        <v>7.6682768311142639E-7</v>
      </c>
      <c r="E927" s="6">
        <f t="shared" si="88"/>
        <v>2.6661805667038609E-4</v>
      </c>
      <c r="F927" s="6">
        <f t="shared" si="89"/>
        <v>8.8453848750873188E-5</v>
      </c>
      <c r="G927" s="12">
        <f t="shared" si="86"/>
        <v>4.2614612231635638</v>
      </c>
      <c r="H927" s="18">
        <v>5.4999999999999997E-3</v>
      </c>
      <c r="I927" s="11">
        <f t="shared" si="87"/>
        <v>9.4049906300258043E-3</v>
      </c>
    </row>
    <row r="928" spans="1:9" hidden="1" outlineLevel="1" x14ac:dyDescent="0.3">
      <c r="A928" s="10" t="s">
        <v>931</v>
      </c>
      <c r="B928" s="11">
        <v>-2.1038105472023739E-3</v>
      </c>
      <c r="C928" s="11">
        <f t="shared" si="84"/>
        <v>-3.2513451499448934E-3</v>
      </c>
      <c r="D928" s="6">
        <f t="shared" si="85"/>
        <v>1.0571245284070181E-5</v>
      </c>
      <c r="E928" s="6">
        <f t="shared" si="88"/>
        <v>7.6682768311142639E-7</v>
      </c>
      <c r="F928" s="6">
        <f t="shared" si="89"/>
        <v>2.4148206681816288E-5</v>
      </c>
      <c r="G928" s="12">
        <f t="shared" si="86"/>
        <v>4.2535372892363439</v>
      </c>
      <c r="H928" s="18">
        <v>2.7000000000000001E-3</v>
      </c>
      <c r="I928" s="11">
        <f t="shared" si="87"/>
        <v>4.9140824862649885E-3</v>
      </c>
    </row>
    <row r="929" spans="1:9" hidden="1" outlineLevel="1" x14ac:dyDescent="0.3">
      <c r="A929" s="10" t="s">
        <v>932</v>
      </c>
      <c r="B929" s="11">
        <v>9.477813765449733E-3</v>
      </c>
      <c r="C929" s="11">
        <f t="shared" si="84"/>
        <v>8.3302791627072135E-3</v>
      </c>
      <c r="D929" s="6">
        <f t="shared" si="85"/>
        <v>6.939355092863399E-5</v>
      </c>
      <c r="E929" s="6">
        <f t="shared" si="88"/>
        <v>1.0571245284070181E-5</v>
      </c>
      <c r="F929" s="6">
        <f t="shared" si="89"/>
        <v>8.4409202006108907E-6</v>
      </c>
      <c r="G929" s="12">
        <f t="shared" si="86"/>
        <v>2.7535346580165658</v>
      </c>
      <c r="H929" s="18">
        <v>4.4000000000000003E-3</v>
      </c>
      <c r="I929" s="11">
        <f t="shared" si="87"/>
        <v>2.9053261780066777E-3</v>
      </c>
    </row>
    <row r="930" spans="1:9" hidden="1" outlineLevel="1" x14ac:dyDescent="0.3">
      <c r="A930" s="10" t="s">
        <v>933</v>
      </c>
      <c r="B930" s="11">
        <v>6.9071444839521054E-3</v>
      </c>
      <c r="C930" s="11">
        <f t="shared" si="84"/>
        <v>5.7596098812095859E-3</v>
      </c>
      <c r="D930" s="6">
        <f t="shared" si="85"/>
        <v>3.31731059837271E-5</v>
      </c>
      <c r="E930" s="6">
        <f t="shared" si="88"/>
        <v>6.939355092863399E-5</v>
      </c>
      <c r="F930" s="6">
        <f t="shared" si="89"/>
        <v>2.7704772701265709E-5</v>
      </c>
      <c r="G930" s="12">
        <f t="shared" si="86"/>
        <v>3.7037604417802248</v>
      </c>
      <c r="H930" s="18">
        <v>5.1000000000000004E-3</v>
      </c>
      <c r="I930" s="11">
        <f t="shared" si="87"/>
        <v>5.2635323406687367E-3</v>
      </c>
    </row>
    <row r="931" spans="1:9" hidden="1" outlineLevel="1" x14ac:dyDescent="0.3">
      <c r="A931" s="10" t="s">
        <v>934</v>
      </c>
      <c r="B931" s="11">
        <v>-4.3823216945951919E-3</v>
      </c>
      <c r="C931" s="11">
        <f t="shared" si="84"/>
        <v>-5.5298562973377114E-3</v>
      </c>
      <c r="D931" s="6">
        <f t="shared" si="85"/>
        <v>3.0579310669205544E-5</v>
      </c>
      <c r="E931" s="6">
        <f t="shared" si="88"/>
        <v>3.31731059837271E-5</v>
      </c>
      <c r="F931" s="6">
        <f t="shared" si="89"/>
        <v>2.6511277507842143E-5</v>
      </c>
      <c r="G931" s="12">
        <f t="shared" si="86"/>
        <v>3.7316318827109081</v>
      </c>
      <c r="H931" s="18">
        <v>4.7000000000000002E-3</v>
      </c>
      <c r="I931" s="11">
        <f t="shared" si="87"/>
        <v>5.148910322373283E-3</v>
      </c>
    </row>
    <row r="932" spans="1:9" hidden="1" outlineLevel="1" x14ac:dyDescent="0.3">
      <c r="A932" s="10" t="s">
        <v>935</v>
      </c>
      <c r="B932" s="11">
        <v>2.6306748503459459E-4</v>
      </c>
      <c r="C932" s="11">
        <f t="shared" si="84"/>
        <v>-8.844671177079249E-4</v>
      </c>
      <c r="D932" s="6">
        <f t="shared" si="85"/>
        <v>7.8228208230656422E-7</v>
      </c>
      <c r="E932" s="6">
        <f t="shared" si="88"/>
        <v>3.0579310669205544E-5</v>
      </c>
      <c r="F932" s="6">
        <f t="shared" si="89"/>
        <v>2.3095322301160331E-5</v>
      </c>
      <c r="G932" s="12">
        <f t="shared" si="86"/>
        <v>4.434130138036096</v>
      </c>
      <c r="H932" s="18">
        <v>4.5999999999999999E-3</v>
      </c>
      <c r="I932" s="11">
        <f t="shared" si="87"/>
        <v>4.8057592845626726E-3</v>
      </c>
    </row>
    <row r="933" spans="1:9" hidden="1" outlineLevel="1" x14ac:dyDescent="0.3">
      <c r="A933" s="10" t="s">
        <v>936</v>
      </c>
      <c r="B933" s="11">
        <v>6.111527450411886E-3</v>
      </c>
      <c r="C933" s="11">
        <f t="shared" si="84"/>
        <v>4.9639928476693665E-3</v>
      </c>
      <c r="D933" s="6">
        <f t="shared" si="85"/>
        <v>2.4641224991712625E-5</v>
      </c>
      <c r="E933" s="6">
        <f t="shared" si="88"/>
        <v>7.8228208230656422E-7</v>
      </c>
      <c r="F933" s="6">
        <f t="shared" si="89"/>
        <v>1.7264458265495083E-5</v>
      </c>
      <c r="G933" s="12">
        <f t="shared" si="86"/>
        <v>3.8666924574513057</v>
      </c>
      <c r="H933" s="18">
        <v>4.7999999999999996E-3</v>
      </c>
      <c r="I933" s="11">
        <f t="shared" si="87"/>
        <v>4.1550521375182626E-3</v>
      </c>
    </row>
    <row r="934" spans="1:9" hidden="1" outlineLevel="1" x14ac:dyDescent="0.3">
      <c r="A934" s="10" t="s">
        <v>937</v>
      </c>
      <c r="B934" s="11">
        <v>3.7902129439180577E-3</v>
      </c>
      <c r="C934" s="11">
        <f t="shared" si="84"/>
        <v>2.6426783411755382E-3</v>
      </c>
      <c r="D934" s="6">
        <f t="shared" si="85"/>
        <v>6.9837488149182947E-6</v>
      </c>
      <c r="E934" s="6">
        <f t="shared" si="88"/>
        <v>2.4641224991712625E-5</v>
      </c>
      <c r="F934" s="6">
        <f t="shared" si="89"/>
        <v>2.2793428923451498E-5</v>
      </c>
      <c r="G934" s="12">
        <f t="shared" si="86"/>
        <v>4.3163277258931627</v>
      </c>
      <c r="H934" s="18">
        <v>1.8E-3</v>
      </c>
      <c r="I934" s="11">
        <f t="shared" si="87"/>
        <v>4.7742464246676147E-3</v>
      </c>
    </row>
    <row r="935" spans="1:9" hidden="1" outlineLevel="1" x14ac:dyDescent="0.3">
      <c r="A935" s="10" t="s">
        <v>938</v>
      </c>
      <c r="B935" s="11">
        <v>4.4027804963426417E-3</v>
      </c>
      <c r="C935" s="11">
        <f t="shared" si="84"/>
        <v>3.2552458936001222E-3</v>
      </c>
      <c r="D935" s="6">
        <f t="shared" si="85"/>
        <v>1.0596625827800459E-5</v>
      </c>
      <c r="E935" s="6">
        <f t="shared" si="88"/>
        <v>6.9837488149182947E-6</v>
      </c>
      <c r="F935" s="6">
        <f t="shared" si="89"/>
        <v>4.7555220642977592E-6</v>
      </c>
      <c r="G935" s="12">
        <f t="shared" si="86"/>
        <v>4.2895672648511987</v>
      </c>
      <c r="H935" s="18">
        <v>3.3E-3</v>
      </c>
      <c r="I935" s="11">
        <f t="shared" si="87"/>
        <v>2.1807159522271029E-3</v>
      </c>
    </row>
    <row r="936" spans="1:9" hidden="1" outlineLevel="1" x14ac:dyDescent="0.3">
      <c r="A936" s="10" t="s">
        <v>939</v>
      </c>
      <c r="B936" s="11">
        <v>-6.0256466149940912E-3</v>
      </c>
      <c r="C936" s="11">
        <f t="shared" si="84"/>
        <v>-7.1731812177366107E-3</v>
      </c>
      <c r="D936" s="6">
        <f t="shared" si="85"/>
        <v>5.1454528782489284E-5</v>
      </c>
      <c r="E936" s="6">
        <f t="shared" si="88"/>
        <v>1.0596625827800459E-5</v>
      </c>
      <c r="F936" s="6">
        <f t="shared" si="89"/>
        <v>1.1172576681281776E-5</v>
      </c>
      <c r="G936" s="12">
        <f t="shared" si="86"/>
        <v>3.4640745410227107</v>
      </c>
      <c r="H936" s="18">
        <v>8.8000000000000005E-3</v>
      </c>
      <c r="I936" s="11">
        <f t="shared" si="87"/>
        <v>3.342540453200496E-3</v>
      </c>
    </row>
    <row r="937" spans="1:9" hidden="1" outlineLevel="1" x14ac:dyDescent="0.3">
      <c r="A937" s="10" t="s">
        <v>940</v>
      </c>
      <c r="B937" s="11">
        <v>3.0153435045449629E-3</v>
      </c>
      <c r="C937" s="11">
        <f t="shared" si="84"/>
        <v>1.8678089018024434E-3</v>
      </c>
      <c r="D937" s="6">
        <f t="shared" si="85"/>
        <v>3.4887100936524494E-6</v>
      </c>
      <c r="E937" s="6">
        <f t="shared" si="88"/>
        <v>5.1454528782489284E-5</v>
      </c>
      <c r="F937" s="6">
        <f t="shared" si="89"/>
        <v>6.8618801669283121E-5</v>
      </c>
      <c r="G937" s="12">
        <f t="shared" si="86"/>
        <v>4.1677889130083674</v>
      </c>
      <c r="H937" s="18">
        <v>5.7999999999999996E-3</v>
      </c>
      <c r="I937" s="11">
        <f t="shared" si="87"/>
        <v>8.283646640778632E-3</v>
      </c>
    </row>
    <row r="938" spans="1:9" hidden="1" outlineLevel="1" x14ac:dyDescent="0.3">
      <c r="A938" s="10" t="s">
        <v>941</v>
      </c>
      <c r="B938" s="11">
        <v>-7.5209040813498228E-3</v>
      </c>
      <c r="C938" s="11">
        <f t="shared" si="84"/>
        <v>-8.6684386840923423E-3</v>
      </c>
      <c r="D938" s="6">
        <f t="shared" si="85"/>
        <v>7.5141829219868583E-5</v>
      </c>
      <c r="E938" s="6">
        <f t="shared" si="88"/>
        <v>3.4887100936524494E-6</v>
      </c>
      <c r="F938" s="6">
        <f t="shared" si="89"/>
        <v>2.7184680443729166E-5</v>
      </c>
      <c r="G938" s="12">
        <f t="shared" si="86"/>
        <v>3.2946400403974772</v>
      </c>
      <c r="H938" s="18">
        <v>9.9000000000000008E-3</v>
      </c>
      <c r="I938" s="11">
        <f t="shared" si="87"/>
        <v>5.2138930218915275E-3</v>
      </c>
    </row>
    <row r="939" spans="1:9" hidden="1" outlineLevel="1" x14ac:dyDescent="0.3">
      <c r="A939" s="10" t="s">
        <v>942</v>
      </c>
      <c r="B939" s="11">
        <v>1.2937587885950631E-2</v>
      </c>
      <c r="C939" s="11">
        <f t="shared" si="84"/>
        <v>1.1790053283208111E-2</v>
      </c>
      <c r="D939" s="6">
        <f t="shared" si="85"/>
        <v>1.3900535642088636E-4</v>
      </c>
      <c r="E939" s="6">
        <f t="shared" si="88"/>
        <v>7.5141829219868583E-5</v>
      </c>
      <c r="F939" s="6">
        <f t="shared" si="89"/>
        <v>8.8277423262273993E-5</v>
      </c>
      <c r="G939" s="12">
        <f t="shared" si="86"/>
        <v>2.0187379180981373</v>
      </c>
      <c r="H939" s="18">
        <v>5.4000000000000003E-3</v>
      </c>
      <c r="I939" s="11">
        <f t="shared" si="87"/>
        <v>9.395606593630557E-3</v>
      </c>
    </row>
    <row r="940" spans="1:9" hidden="1" outlineLevel="1" x14ac:dyDescent="0.3">
      <c r="A940" s="10" t="s">
        <v>943</v>
      </c>
      <c r="B940" s="11">
        <v>3.6074635272575423E-3</v>
      </c>
      <c r="C940" s="11">
        <f t="shared" si="84"/>
        <v>2.4599289245150228E-3</v>
      </c>
      <c r="D940" s="6">
        <f t="shared" si="85"/>
        <v>6.0512503136656371E-6</v>
      </c>
      <c r="E940" s="6">
        <f t="shared" si="88"/>
        <v>1.3900535642088636E-4</v>
      </c>
      <c r="F940" s="6">
        <f t="shared" si="89"/>
        <v>4.7105154972019372E-5</v>
      </c>
      <c r="G940" s="12">
        <f t="shared" si="86"/>
        <v>4.2299175008468142</v>
      </c>
      <c r="H940" s="18">
        <v>5.1000000000000004E-3</v>
      </c>
      <c r="I940" s="11">
        <f t="shared" si="87"/>
        <v>6.8633195300830466E-3</v>
      </c>
    </row>
    <row r="941" spans="1:9" hidden="1" outlineLevel="1" x14ac:dyDescent="0.3">
      <c r="A941" s="10" t="s">
        <v>944</v>
      </c>
      <c r="B941" s="11">
        <v>-3.0733385026430952E-3</v>
      </c>
      <c r="C941" s="11">
        <f t="shared" si="84"/>
        <v>-4.2208731053856152E-3</v>
      </c>
      <c r="D941" s="6">
        <f t="shared" si="85"/>
        <v>1.7815769771767607E-5</v>
      </c>
      <c r="E941" s="6">
        <f t="shared" si="88"/>
        <v>6.0512503136656371E-6</v>
      </c>
      <c r="F941" s="6">
        <f t="shared" si="89"/>
        <v>2.1845203125132645E-5</v>
      </c>
      <c r="G941" s="12">
        <f t="shared" si="86"/>
        <v>3.8185027410423138</v>
      </c>
      <c r="H941" s="18">
        <v>2.8E-3</v>
      </c>
      <c r="I941" s="11">
        <f t="shared" si="87"/>
        <v>4.6738852280659013E-3</v>
      </c>
    </row>
    <row r="942" spans="1:9" hidden="1" outlineLevel="1" x14ac:dyDescent="0.3">
      <c r="A942" s="10" t="s">
        <v>945</v>
      </c>
      <c r="B942" s="11">
        <v>1.2729510260773907E-3</v>
      </c>
      <c r="C942" s="11">
        <f t="shared" si="84"/>
        <v>1.2541642333487122E-4</v>
      </c>
      <c r="D942" s="6">
        <f t="shared" si="85"/>
        <v>1.572927924211163E-8</v>
      </c>
      <c r="E942" s="6">
        <f t="shared" si="88"/>
        <v>1.7815769771767607E-5</v>
      </c>
      <c r="F942" s="6">
        <f t="shared" si="89"/>
        <v>1.0103945598831378E-5</v>
      </c>
      <c r="G942" s="12">
        <f t="shared" si="86"/>
        <v>4.4314255320968048</v>
      </c>
      <c r="H942" s="18">
        <v>4.7000000000000002E-3</v>
      </c>
      <c r="I942" s="11">
        <f t="shared" si="87"/>
        <v>3.1786704136842151E-3</v>
      </c>
    </row>
    <row r="943" spans="1:9" hidden="1" outlineLevel="1" x14ac:dyDescent="0.3">
      <c r="A943" s="10" t="s">
        <v>946</v>
      </c>
      <c r="B943" s="11">
        <v>1.5386103628495531E-3</v>
      </c>
      <c r="C943" s="11">
        <f t="shared" si="84"/>
        <v>3.9107576010703358E-4</v>
      </c>
      <c r="D943" s="6">
        <f t="shared" si="85"/>
        <v>1.5294025014329407E-7</v>
      </c>
      <c r="E943" s="6">
        <f t="shared" si="88"/>
        <v>1.572927924211163E-8</v>
      </c>
      <c r="F943" s="6">
        <f t="shared" si="89"/>
        <v>1.7837129576353979E-5</v>
      </c>
      <c r="G943" s="12">
        <f t="shared" si="86"/>
        <v>4.3470660411190556</v>
      </c>
      <c r="H943" s="18">
        <v>5.1000000000000004E-3</v>
      </c>
      <c r="I943" s="11">
        <f t="shared" si="87"/>
        <v>4.2234026064719406E-3</v>
      </c>
    </row>
    <row r="944" spans="1:9" hidden="1" outlineLevel="1" x14ac:dyDescent="0.3">
      <c r="A944" s="10" t="s">
        <v>947</v>
      </c>
      <c r="B944" s="11">
        <v>-8.5876540162008203E-3</v>
      </c>
      <c r="C944" s="11">
        <f t="shared" si="84"/>
        <v>-9.7351886189433398E-3</v>
      </c>
      <c r="D944" s="6">
        <f t="shared" si="85"/>
        <v>9.477389744640393E-5</v>
      </c>
      <c r="E944" s="6">
        <f t="shared" si="88"/>
        <v>1.5294025014329407E-7</v>
      </c>
      <c r="F944" s="6">
        <f t="shared" si="89"/>
        <v>2.0830451265101938E-5</v>
      </c>
      <c r="G944" s="12">
        <f t="shared" si="86"/>
        <v>3.0380806093532824</v>
      </c>
      <c r="H944" s="18">
        <v>6.7999999999999996E-3</v>
      </c>
      <c r="I944" s="11">
        <f t="shared" si="87"/>
        <v>4.5640389202001707E-3</v>
      </c>
    </row>
    <row r="945" spans="1:9" hidden="1" outlineLevel="1" x14ac:dyDescent="0.3">
      <c r="A945" s="10" t="s">
        <v>948</v>
      </c>
      <c r="B945" s="11">
        <v>-2.1146051235484516E-2</v>
      </c>
      <c r="C945" s="11">
        <f t="shared" si="84"/>
        <v>-2.2293585838227034E-2</v>
      </c>
      <c r="D945" s="6">
        <f t="shared" si="85"/>
        <v>4.9700396952639698E-4</v>
      </c>
      <c r="E945" s="6">
        <f t="shared" si="88"/>
        <v>9.477389744640393E-5</v>
      </c>
      <c r="F945" s="6">
        <f t="shared" si="89"/>
        <v>5.2435001112146957E-5</v>
      </c>
      <c r="G945" s="12">
        <f t="shared" si="86"/>
        <v>2.0631995465581876</v>
      </c>
      <c r="H945" s="18">
        <v>1.38E-2</v>
      </c>
      <c r="I945" s="11">
        <f t="shared" si="87"/>
        <v>7.2412016345456747E-3</v>
      </c>
    </row>
    <row r="946" spans="1:9" hidden="1" outlineLevel="1" x14ac:dyDescent="0.3">
      <c r="A946" s="10" t="s">
        <v>949</v>
      </c>
      <c r="B946" s="11">
        <v>1.606336958211594E-2</v>
      </c>
      <c r="C946" s="11">
        <f t="shared" si="84"/>
        <v>1.491583497937342E-2</v>
      </c>
      <c r="D946" s="6">
        <f t="shared" si="85"/>
        <v>2.2248213313189969E-4</v>
      </c>
      <c r="E946" s="6">
        <f t="shared" si="88"/>
        <v>4.9700396952639698E-4</v>
      </c>
      <c r="F946" s="6">
        <f t="shared" si="89"/>
        <v>2.3087822802097586E-4</v>
      </c>
      <c r="G946" s="12">
        <f t="shared" si="86"/>
        <v>2.4755384563929814</v>
      </c>
      <c r="H946" s="18">
        <v>9.2999999999999992E-3</v>
      </c>
      <c r="I946" s="11">
        <f t="shared" si="87"/>
        <v>1.5194677621488909E-2</v>
      </c>
    </row>
    <row r="947" spans="1:9" hidden="1" outlineLevel="1" x14ac:dyDescent="0.3">
      <c r="A947" s="10" t="s">
        <v>950</v>
      </c>
      <c r="B947" s="11">
        <v>8.2531139720542664E-3</v>
      </c>
      <c r="C947" s="11">
        <f t="shared" si="84"/>
        <v>7.1055793693117469E-3</v>
      </c>
      <c r="D947" s="6">
        <f t="shared" si="85"/>
        <v>5.0489258173588719E-5</v>
      </c>
      <c r="E947" s="6">
        <f t="shared" si="88"/>
        <v>2.2248213313189969E-4</v>
      </c>
      <c r="F947" s="6">
        <f t="shared" si="89"/>
        <v>1.0489868598616999E-4</v>
      </c>
      <c r="G947" s="12">
        <f t="shared" si="86"/>
        <v>2.8126489201320246</v>
      </c>
      <c r="H947" s="18">
        <v>3.5999999999999999E-3</v>
      </c>
      <c r="I947" s="11">
        <f t="shared" si="87"/>
        <v>1.0242005955191102E-2</v>
      </c>
    </row>
    <row r="948" spans="1:9" hidden="1" outlineLevel="1" x14ac:dyDescent="0.3">
      <c r="A948" s="10" t="s">
        <v>951</v>
      </c>
      <c r="B948" s="11">
        <v>7.2822492296643437E-4</v>
      </c>
      <c r="C948" s="11">
        <f t="shared" si="84"/>
        <v>-4.1930967977608512E-4</v>
      </c>
      <c r="D948" s="6">
        <f t="shared" si="85"/>
        <v>1.7582060755392305E-7</v>
      </c>
      <c r="E948" s="6">
        <f t="shared" si="88"/>
        <v>5.0489258173588719E-5</v>
      </c>
      <c r="F948" s="6">
        <f t="shared" si="89"/>
        <v>1.9603941506726513E-5</v>
      </c>
      <c r="G948" s="12">
        <f t="shared" si="86"/>
        <v>4.5629440737523925</v>
      </c>
      <c r="H948" s="18">
        <v>4.1000000000000003E-3</v>
      </c>
      <c r="I948" s="11">
        <f t="shared" si="87"/>
        <v>4.4276338496680723E-3</v>
      </c>
    </row>
    <row r="949" spans="1:9" hidden="1" outlineLevel="1" x14ac:dyDescent="0.3">
      <c r="A949" s="10" t="s">
        <v>952</v>
      </c>
      <c r="B949" s="11">
        <v>6.8169496542091011E-3</v>
      </c>
      <c r="C949" s="11">
        <f t="shared" si="84"/>
        <v>5.6694150514665816E-3</v>
      </c>
      <c r="D949" s="6">
        <f t="shared" si="85"/>
        <v>3.2142267025795821E-5</v>
      </c>
      <c r="E949" s="6">
        <f t="shared" si="88"/>
        <v>1.7582060755392305E-7</v>
      </c>
      <c r="F949" s="6">
        <f t="shared" si="89"/>
        <v>1.3864646558329138E-5</v>
      </c>
      <c r="G949" s="12">
        <f t="shared" si="86"/>
        <v>3.3837082225402768</v>
      </c>
      <c r="H949" s="18">
        <v>3.3999999999999998E-3</v>
      </c>
      <c r="I949" s="11">
        <f t="shared" si="87"/>
        <v>3.7235260920704099E-3</v>
      </c>
    </row>
    <row r="950" spans="1:9" hidden="1" outlineLevel="1" x14ac:dyDescent="0.3">
      <c r="A950" s="10" t="s">
        <v>953</v>
      </c>
      <c r="B950" s="11">
        <v>2.3576390442293007E-3</v>
      </c>
      <c r="C950" s="11">
        <f t="shared" si="84"/>
        <v>1.2101044414867812E-3</v>
      </c>
      <c r="D950" s="6">
        <f t="shared" si="85"/>
        <v>1.4643527593060347E-6</v>
      </c>
      <c r="E950" s="6">
        <f t="shared" si="88"/>
        <v>3.2142267025795821E-5</v>
      </c>
      <c r="F950" s="6">
        <f t="shared" si="89"/>
        <v>1.5386891858907342E-5</v>
      </c>
      <c r="G950" s="12">
        <f t="shared" si="86"/>
        <v>4.5456523491093739</v>
      </c>
      <c r="H950" s="18">
        <v>4.0000000000000001E-3</v>
      </c>
      <c r="I950" s="11">
        <f t="shared" si="87"/>
        <v>3.9226128867003102E-3</v>
      </c>
    </row>
    <row r="951" spans="1:9" hidden="1" outlineLevel="1" x14ac:dyDescent="0.3">
      <c r="A951" s="10" t="s">
        <v>954</v>
      </c>
      <c r="B951" s="11">
        <v>-2.4440622323947956E-3</v>
      </c>
      <c r="C951" s="11">
        <f t="shared" si="84"/>
        <v>-3.5915968351373151E-3</v>
      </c>
      <c r="D951" s="6">
        <f t="shared" si="85"/>
        <v>1.2899567826168378E-5</v>
      </c>
      <c r="E951" s="6">
        <f t="shared" si="88"/>
        <v>1.4643527593060347E-6</v>
      </c>
      <c r="F951" s="6">
        <f t="shared" si="89"/>
        <v>1.3472686824521091E-5</v>
      </c>
      <c r="G951" s="12">
        <f t="shared" si="86"/>
        <v>4.0653020384712795</v>
      </c>
      <c r="H951" s="18">
        <v>5.4000000000000003E-3</v>
      </c>
      <c r="I951" s="11">
        <f t="shared" si="87"/>
        <v>3.6705158798895137E-3</v>
      </c>
    </row>
    <row r="952" spans="1:9" hidden="1" outlineLevel="1" x14ac:dyDescent="0.3">
      <c r="A952" s="10" t="s">
        <v>955</v>
      </c>
      <c r="B952" s="11">
        <v>-3.6459821112971229E-3</v>
      </c>
      <c r="C952" s="11">
        <f t="shared" si="84"/>
        <v>-4.7935167140396428E-3</v>
      </c>
      <c r="D952" s="6">
        <f t="shared" si="85"/>
        <v>2.2977802487777415E-5</v>
      </c>
      <c r="E952" s="6">
        <f t="shared" si="88"/>
        <v>1.2899567826168378E-5</v>
      </c>
      <c r="F952" s="6">
        <f t="shared" si="89"/>
        <v>2.5409774064778546E-5</v>
      </c>
      <c r="G952" s="12">
        <f t="shared" si="86"/>
        <v>3.8560334671897065</v>
      </c>
      <c r="H952" s="18">
        <v>3.8999999999999998E-3</v>
      </c>
      <c r="I952" s="11">
        <f t="shared" si="87"/>
        <v>5.0408108538982643E-3</v>
      </c>
    </row>
    <row r="953" spans="1:9" hidden="1" outlineLevel="1" x14ac:dyDescent="0.3">
      <c r="A953" s="10" t="s">
        <v>956</v>
      </c>
      <c r="B953" s="11">
        <v>4.3876094340939854E-3</v>
      </c>
      <c r="C953" s="11">
        <f t="shared" si="84"/>
        <v>3.2400748313514659E-3</v>
      </c>
      <c r="D953" s="6">
        <f t="shared" si="85"/>
        <v>1.049808491275723E-5</v>
      </c>
      <c r="E953" s="6">
        <f t="shared" si="88"/>
        <v>2.2977802487777415E-5</v>
      </c>
      <c r="F953" s="6">
        <f t="shared" si="89"/>
        <v>1.6575396141290238E-5</v>
      </c>
      <c r="G953" s="12">
        <f t="shared" si="86"/>
        <v>4.2648135255728521</v>
      </c>
      <c r="H953" s="18">
        <v>3.8999999999999998E-3</v>
      </c>
      <c r="I953" s="11">
        <f t="shared" si="87"/>
        <v>4.0712892480503316E-3</v>
      </c>
    </row>
    <row r="954" spans="1:9" hidden="1" outlineLevel="1" x14ac:dyDescent="0.3">
      <c r="A954" s="10" t="s">
        <v>957</v>
      </c>
      <c r="B954" s="11">
        <v>-4.257647105810441E-3</v>
      </c>
      <c r="C954" s="11">
        <f t="shared" si="84"/>
        <v>-5.4051817085529604E-3</v>
      </c>
      <c r="D954" s="6">
        <f t="shared" si="85"/>
        <v>2.9215989302475502E-5</v>
      </c>
      <c r="E954" s="6">
        <f t="shared" si="88"/>
        <v>1.049808491275723E-5</v>
      </c>
      <c r="F954" s="6">
        <f t="shared" si="89"/>
        <v>1.4428371572299189E-5</v>
      </c>
      <c r="G954" s="12">
        <f t="shared" si="86"/>
        <v>3.7620975693091152</v>
      </c>
      <c r="H954" s="18">
        <v>4.7000000000000002E-3</v>
      </c>
      <c r="I954" s="11">
        <f t="shared" si="87"/>
        <v>3.7984696355636686E-3</v>
      </c>
    </row>
    <row r="955" spans="1:9" hidden="1" outlineLevel="1" x14ac:dyDescent="0.3">
      <c r="A955" s="10" t="s">
        <v>958</v>
      </c>
      <c r="B955" s="11">
        <v>-2.7893077396498947E-3</v>
      </c>
      <c r="C955" s="11">
        <f t="shared" si="84"/>
        <v>-3.9368423423924142E-3</v>
      </c>
      <c r="D955" s="6">
        <f t="shared" si="85"/>
        <v>1.5498727628853789E-5</v>
      </c>
      <c r="E955" s="6">
        <f t="shared" si="88"/>
        <v>2.9215989302475502E-5</v>
      </c>
      <c r="F955" s="6">
        <f t="shared" si="89"/>
        <v>2.2860774968482E-5</v>
      </c>
      <c r="G955" s="12">
        <f t="shared" si="86"/>
        <v>3.7936736019344992</v>
      </c>
      <c r="H955" s="18">
        <v>7.7999999999999996E-3</v>
      </c>
      <c r="I955" s="11">
        <f t="shared" si="87"/>
        <v>4.7812942775447322E-3</v>
      </c>
    </row>
    <row r="956" spans="1:9" hidden="1" outlineLevel="1" x14ac:dyDescent="0.3">
      <c r="A956" s="10" t="s">
        <v>959</v>
      </c>
      <c r="B956" s="11">
        <v>7.9549200872162575E-3</v>
      </c>
      <c r="C956" s="11">
        <f t="shared" si="84"/>
        <v>6.807385484473738E-3</v>
      </c>
      <c r="D956" s="6">
        <f t="shared" si="85"/>
        <v>4.6340497134223748E-5</v>
      </c>
      <c r="E956" s="6">
        <f t="shared" si="88"/>
        <v>1.5498727628853789E-5</v>
      </c>
      <c r="F956" s="6">
        <f t="shared" si="89"/>
        <v>4.9857088279314882E-5</v>
      </c>
      <c r="G956" s="12">
        <f t="shared" si="86"/>
        <v>3.5490781069637536</v>
      </c>
      <c r="H956" s="18">
        <v>7.1999999999999998E-3</v>
      </c>
      <c r="I956" s="11">
        <f t="shared" si="87"/>
        <v>7.060955195957193E-3</v>
      </c>
    </row>
    <row r="957" spans="1:9" hidden="1" outlineLevel="1" x14ac:dyDescent="0.3">
      <c r="A957" s="10" t="s">
        <v>960</v>
      </c>
      <c r="B957" s="11">
        <v>-9.2615254076407125E-3</v>
      </c>
      <c r="C957" s="11">
        <f t="shared" si="84"/>
        <v>-1.0409060010383232E-2</v>
      </c>
      <c r="D957" s="6">
        <f t="shared" si="85"/>
        <v>1.0834853029975937E-4</v>
      </c>
      <c r="E957" s="6">
        <f t="shared" si="88"/>
        <v>4.6340497134223748E-5</v>
      </c>
      <c r="F957" s="6">
        <f t="shared" si="89"/>
        <v>4.8344915839768413E-5</v>
      </c>
      <c r="G957" s="12">
        <f t="shared" si="86"/>
        <v>0.76760637193271741</v>
      </c>
      <c r="H957" s="18">
        <v>3.5000000000000001E-3</v>
      </c>
      <c r="I957" s="11">
        <f t="shared" si="87"/>
        <v>6.9530508296551672E-3</v>
      </c>
    </row>
    <row r="958" spans="1:9" hidden="1" outlineLevel="1" x14ac:dyDescent="0.3">
      <c r="A958" s="10" t="s">
        <v>961</v>
      </c>
      <c r="B958" s="11">
        <v>7.7753605004025252E-3</v>
      </c>
      <c r="C958" s="11">
        <f t="shared" si="84"/>
        <v>6.6278258976600057E-3</v>
      </c>
      <c r="D958" s="6">
        <f t="shared" si="85"/>
        <v>4.3928076129692662E-5</v>
      </c>
      <c r="E958" s="6">
        <f t="shared" si="88"/>
        <v>1.0834853029975937E-4</v>
      </c>
      <c r="F958" s="6">
        <f t="shared" si="89"/>
        <v>2.9020233202241646E-5</v>
      </c>
      <c r="G958" s="12">
        <f t="shared" si="86"/>
        <v>2.4412725186360116</v>
      </c>
      <c r="H958" s="18">
        <v>2.8999999999999998E-3</v>
      </c>
      <c r="I958" s="11">
        <f t="shared" si="87"/>
        <v>5.3870430852408866E-3</v>
      </c>
    </row>
    <row r="959" spans="1:9" hidden="1" outlineLevel="1" x14ac:dyDescent="0.3">
      <c r="A959" s="10" t="s">
        <v>962</v>
      </c>
      <c r="B959" s="11">
        <v>4.1057218372695962E-3</v>
      </c>
      <c r="C959" s="11">
        <f t="shared" si="84"/>
        <v>2.9581872345270767E-3</v>
      </c>
      <c r="D959" s="6">
        <f t="shared" si="85"/>
        <v>8.7508717145189542E-6</v>
      </c>
      <c r="E959" s="6">
        <f t="shared" si="88"/>
        <v>4.3928076129692662E-5</v>
      </c>
      <c r="F959" s="6">
        <f t="shared" si="89"/>
        <v>1.5028156902856223E-5</v>
      </c>
      <c r="G959" s="12">
        <f t="shared" si="86"/>
        <v>4.3680330506447262</v>
      </c>
      <c r="H959" s="18">
        <v>2.5999999999999999E-3</v>
      </c>
      <c r="I959" s="11">
        <f t="shared" si="87"/>
        <v>3.876616682476644E-3</v>
      </c>
    </row>
    <row r="960" spans="1:9" hidden="1" outlineLevel="1" x14ac:dyDescent="0.3">
      <c r="A960" s="10" t="s">
        <v>963</v>
      </c>
      <c r="B960" s="11">
        <v>-3.0339791125335797E-3</v>
      </c>
      <c r="C960" s="11">
        <f t="shared" si="84"/>
        <v>-4.1815137152760992E-3</v>
      </c>
      <c r="D960" s="6">
        <f t="shared" si="85"/>
        <v>1.7485056951042128E-5</v>
      </c>
      <c r="E960" s="6">
        <f t="shared" si="88"/>
        <v>8.7508717145189542E-6</v>
      </c>
      <c r="F960" s="6">
        <f t="shared" si="89"/>
        <v>7.7262234037680837E-6</v>
      </c>
      <c r="G960" s="12">
        <f t="shared" si="86"/>
        <v>3.9575864772095564</v>
      </c>
      <c r="H960" s="18">
        <v>3.2000000000000002E-3</v>
      </c>
      <c r="I960" s="11">
        <f t="shared" si="87"/>
        <v>2.7796084982903767E-3</v>
      </c>
    </row>
    <row r="961" spans="1:9" hidden="1" outlineLevel="1" x14ac:dyDescent="0.3">
      <c r="A961" s="10" t="s">
        <v>964</v>
      </c>
      <c r="B961" s="11">
        <v>4.627777260654606E-3</v>
      </c>
      <c r="C961" s="11">
        <f t="shared" si="84"/>
        <v>3.4802426579120865E-3</v>
      </c>
      <c r="D961" s="6">
        <f t="shared" si="85"/>
        <v>1.2112088957950984E-5</v>
      </c>
      <c r="E961" s="6">
        <f t="shared" si="88"/>
        <v>1.7485056951042128E-5</v>
      </c>
      <c r="F961" s="6">
        <f t="shared" si="89"/>
        <v>1.1865242717643929E-5</v>
      </c>
      <c r="G961" s="12">
        <f t="shared" si="86"/>
        <v>4.2157551774599611</v>
      </c>
      <c r="H961" s="18">
        <v>3.2000000000000002E-3</v>
      </c>
      <c r="I961" s="11">
        <f t="shared" si="87"/>
        <v>3.4445961617646749E-3</v>
      </c>
    </row>
    <row r="962" spans="1:9" hidden="1" outlineLevel="1" x14ac:dyDescent="0.3">
      <c r="A962" s="10" t="s">
        <v>965</v>
      </c>
      <c r="B962" s="11">
        <v>6.2276136527036879E-3</v>
      </c>
      <c r="C962" s="11">
        <f t="shared" si="84"/>
        <v>5.0800790499611684E-3</v>
      </c>
      <c r="D962" s="6">
        <f t="shared" si="85"/>
        <v>2.5807203153854367E-5</v>
      </c>
      <c r="E962" s="6">
        <f t="shared" si="88"/>
        <v>1.2112088957950984E-5</v>
      </c>
      <c r="F962" s="6">
        <f t="shared" si="89"/>
        <v>1.0940871294955659E-5</v>
      </c>
      <c r="G962" s="12">
        <f t="shared" si="86"/>
        <v>3.2621423810815049</v>
      </c>
      <c r="H962" s="18">
        <v>2.7000000000000001E-3</v>
      </c>
      <c r="I962" s="11">
        <f t="shared" si="87"/>
        <v>3.3076987914493756E-3</v>
      </c>
    </row>
    <row r="963" spans="1:9" hidden="1" outlineLevel="1" x14ac:dyDescent="0.3">
      <c r="A963" s="10" t="s">
        <v>966</v>
      </c>
      <c r="B963" s="11">
        <v>4.1924457138715139E-4</v>
      </c>
      <c r="C963" s="11">
        <f t="shared" si="84"/>
        <v>-7.282900313553681E-4</v>
      </c>
      <c r="D963" s="6">
        <f t="shared" si="85"/>
        <v>5.3040636977160303E-7</v>
      </c>
      <c r="E963" s="6">
        <f t="shared" si="88"/>
        <v>2.5807203153854367E-5</v>
      </c>
      <c r="F963" s="6">
        <f t="shared" si="89"/>
        <v>1.10621314325074E-5</v>
      </c>
      <c r="G963" s="12">
        <f t="shared" si="86"/>
        <v>4.6772024658441218</v>
      </c>
      <c r="H963" s="18">
        <v>3.5999999999999999E-3</v>
      </c>
      <c r="I963" s="11">
        <f t="shared" si="87"/>
        <v>3.3259782669926453E-3</v>
      </c>
    </row>
    <row r="964" spans="1:9" hidden="1" outlineLevel="1" x14ac:dyDescent="0.3">
      <c r="A964" s="10" t="s">
        <v>967</v>
      </c>
      <c r="B964" s="11">
        <v>4.3737097655146396E-4</v>
      </c>
      <c r="C964" s="11">
        <f t="shared" si="84"/>
        <v>-7.1016362619105559E-4</v>
      </c>
      <c r="D964" s="6">
        <f t="shared" si="85"/>
        <v>5.0433237596482929E-7</v>
      </c>
      <c r="E964" s="6">
        <f t="shared" si="88"/>
        <v>5.3040636977160303E-7</v>
      </c>
      <c r="F964" s="6">
        <f t="shared" si="89"/>
        <v>1.1008964768143977E-5</v>
      </c>
      <c r="G964" s="12">
        <f t="shared" si="86"/>
        <v>4.8835631972767013</v>
      </c>
      <c r="H964" s="18">
        <v>2.8999999999999998E-3</v>
      </c>
      <c r="I964" s="11">
        <f t="shared" si="87"/>
        <v>3.3179760047571134E-3</v>
      </c>
    </row>
    <row r="965" spans="1:9" hidden="1" outlineLevel="1" x14ac:dyDescent="0.3">
      <c r="A965" s="10" t="s">
        <v>968</v>
      </c>
      <c r="B965" s="11">
        <v>3.0930244990736611E-3</v>
      </c>
      <c r="C965" s="11">
        <f t="shared" si="84"/>
        <v>1.9454898963311416E-3</v>
      </c>
      <c r="D965" s="6">
        <f t="shared" si="85"/>
        <v>3.784930936726556E-6</v>
      </c>
      <c r="E965" s="6">
        <f t="shared" si="88"/>
        <v>5.0433237596482929E-7</v>
      </c>
      <c r="F965" s="6">
        <f t="shared" si="89"/>
        <v>7.5574874621117301E-6</v>
      </c>
      <c r="G965" s="12">
        <f t="shared" si="86"/>
        <v>3.8121336851302003</v>
      </c>
      <c r="H965" s="18">
        <v>8.5000000000000006E-3</v>
      </c>
      <c r="I965" s="11">
        <f t="shared" si="87"/>
        <v>2.749088478407294E-3</v>
      </c>
    </row>
    <row r="966" spans="1:9" hidden="1" outlineLevel="1" x14ac:dyDescent="0.3">
      <c r="A966" s="10" t="s">
        <v>969</v>
      </c>
      <c r="B966" s="11">
        <v>-7.9505913343820844E-3</v>
      </c>
      <c r="C966" s="11">
        <f t="shared" si="84"/>
        <v>-9.0981259371246039E-3</v>
      </c>
      <c r="D966" s="6">
        <f t="shared" si="85"/>
        <v>8.2775895567779447E-5</v>
      </c>
      <c r="E966" s="6">
        <f t="shared" si="88"/>
        <v>3.784930936726556E-6</v>
      </c>
      <c r="F966" s="6">
        <f t="shared" si="89"/>
        <v>5.6485827682352376E-5</v>
      </c>
      <c r="G966" s="12">
        <f t="shared" si="86"/>
        <v>3.2587810973968772</v>
      </c>
      <c r="H966" s="18">
        <v>8.6E-3</v>
      </c>
      <c r="I966" s="11">
        <f t="shared" si="87"/>
        <v>7.5157054015143766E-3</v>
      </c>
    </row>
    <row r="967" spans="1:9" hidden="1" outlineLevel="1" x14ac:dyDescent="0.3">
      <c r="A967" s="10" t="s">
        <v>970</v>
      </c>
      <c r="B967" s="11">
        <v>-1.0883987826902565E-2</v>
      </c>
      <c r="C967" s="11">
        <f t="shared" si="84"/>
        <v>-1.2031522429645084E-2</v>
      </c>
      <c r="D967" s="6">
        <f t="shared" si="85"/>
        <v>1.4475753197505276E-4</v>
      </c>
      <c r="E967" s="6">
        <f t="shared" si="88"/>
        <v>8.2775895567779447E-5</v>
      </c>
      <c r="F967" s="6">
        <f t="shared" si="89"/>
        <v>7.1370984323589098E-5</v>
      </c>
      <c r="G967" s="12">
        <f t="shared" si="86"/>
        <v>2.1023154893410738</v>
      </c>
      <c r="H967" s="18">
        <v>5.7000000000000002E-3</v>
      </c>
      <c r="I967" s="11">
        <f t="shared" si="87"/>
        <v>8.4481349612555972E-3</v>
      </c>
    </row>
    <row r="968" spans="1:9" hidden="1" outlineLevel="1" x14ac:dyDescent="0.3">
      <c r="A968" s="10" t="s">
        <v>971</v>
      </c>
      <c r="B968" s="11">
        <v>-1.9059537962290772E-3</v>
      </c>
      <c r="C968" s="11">
        <f t="shared" si="84"/>
        <v>-3.0534883989715967E-3</v>
      </c>
      <c r="D968" s="6">
        <f t="shared" si="85"/>
        <v>9.3237914026541241E-6</v>
      </c>
      <c r="E968" s="6">
        <f t="shared" si="88"/>
        <v>1.4475753197505276E-4</v>
      </c>
      <c r="F968" s="6">
        <f t="shared" si="89"/>
        <v>5.0617508922399008E-5</v>
      </c>
      <c r="G968" s="12">
        <f t="shared" si="86"/>
        <v>3.9935142630971705</v>
      </c>
      <c r="H968" s="18">
        <v>6.4999999999999997E-3</v>
      </c>
      <c r="I968" s="11">
        <f t="shared" si="87"/>
        <v>7.1145982966291923E-3</v>
      </c>
    </row>
    <row r="969" spans="1:9" hidden="1" outlineLevel="1" x14ac:dyDescent="0.3">
      <c r="A969" s="10" t="s">
        <v>972</v>
      </c>
      <c r="B969" s="11">
        <v>6.4547130302073635E-3</v>
      </c>
      <c r="C969" s="11">
        <f t="shared" si="84"/>
        <v>5.307178427464844E-3</v>
      </c>
      <c r="D969" s="6">
        <f t="shared" si="85"/>
        <v>2.8166142860948214E-5</v>
      </c>
      <c r="E969" s="6">
        <f t="shared" si="88"/>
        <v>9.3237914026541241E-6</v>
      </c>
      <c r="F969" s="6">
        <f t="shared" si="89"/>
        <v>3.4711322902087535E-5</v>
      </c>
      <c r="G969" s="12">
        <f t="shared" si="86"/>
        <v>3.7973982257894012</v>
      </c>
      <c r="H969" s="18">
        <v>5.0000000000000001E-3</v>
      </c>
      <c r="I969" s="11">
        <f t="shared" si="87"/>
        <v>5.8916315993184382E-3</v>
      </c>
    </row>
    <row r="970" spans="1:9" hidden="1" outlineLevel="1" x14ac:dyDescent="0.3">
      <c r="A970" s="10" t="s">
        <v>973</v>
      </c>
      <c r="B970" s="11">
        <v>6.1210206641196824E-3</v>
      </c>
      <c r="C970" s="11">
        <f t="shared" si="84"/>
        <v>4.973486061377163E-3</v>
      </c>
      <c r="D970" s="6">
        <f t="shared" si="85"/>
        <v>2.4735563602712924E-5</v>
      </c>
      <c r="E970" s="6">
        <f t="shared" si="88"/>
        <v>2.8166142860948214E-5</v>
      </c>
      <c r="F970" s="6">
        <f t="shared" si="89"/>
        <v>2.4884717615890574E-5</v>
      </c>
      <c r="G970" s="12">
        <f t="shared" si="86"/>
        <v>3.8626996188176466</v>
      </c>
      <c r="H970" s="18">
        <v>4.7000000000000002E-3</v>
      </c>
      <c r="I970" s="11">
        <f t="shared" si="87"/>
        <v>4.9884584408302502E-3</v>
      </c>
    </row>
    <row r="971" spans="1:9" hidden="1" outlineLevel="1" x14ac:dyDescent="0.3">
      <c r="A971" s="10" t="s">
        <v>974</v>
      </c>
      <c r="B971" s="11">
        <v>8.6419096670988015E-4</v>
      </c>
      <c r="C971" s="11">
        <f t="shared" si="84"/>
        <v>-2.8334363603263934E-4</v>
      </c>
      <c r="D971" s="6">
        <f t="shared" si="85"/>
        <v>8.0283616080196791E-8</v>
      </c>
      <c r="E971" s="6">
        <f t="shared" si="88"/>
        <v>2.4735563602712924E-5</v>
      </c>
      <c r="F971" s="6">
        <f t="shared" si="89"/>
        <v>2.2089957520162173E-5</v>
      </c>
      <c r="G971" s="12">
        <f t="shared" si="86"/>
        <v>5.1385752479841562</v>
      </c>
      <c r="H971" s="18">
        <v>2.3E-3</v>
      </c>
      <c r="I971" s="11">
        <f t="shared" si="87"/>
        <v>4.699995480866144E-3</v>
      </c>
    </row>
    <row r="972" spans="1:9" hidden="1" outlineLevel="1" x14ac:dyDescent="0.3">
      <c r="A972" s="10" t="s">
        <v>975</v>
      </c>
      <c r="B972" s="11">
        <v>1.1089170036497138E-3</v>
      </c>
      <c r="C972" s="11">
        <f t="shared" si="84"/>
        <v>-3.8617599092805651E-5</v>
      </c>
      <c r="D972" s="6">
        <f t="shared" si="85"/>
        <v>1.4913189596926638E-9</v>
      </c>
      <c r="E972" s="6">
        <f t="shared" si="88"/>
        <v>8.0283616080196791E-8</v>
      </c>
      <c r="F972" s="6">
        <f t="shared" si="89"/>
        <v>5.1208823201331678E-6</v>
      </c>
      <c r="G972" s="12">
        <f t="shared" si="86"/>
        <v>4.593014808620298</v>
      </c>
      <c r="H972" s="18">
        <v>4.0000000000000001E-3</v>
      </c>
      <c r="I972" s="11">
        <f t="shared" si="87"/>
        <v>2.2629366584447671E-3</v>
      </c>
    </row>
    <row r="973" spans="1:9" hidden="1" outlineLevel="1" x14ac:dyDescent="0.3">
      <c r="A973" s="10" t="s">
        <v>976</v>
      </c>
      <c r="B973" s="11">
        <v>-5.4484348719043892E-3</v>
      </c>
      <c r="C973" s="11">
        <f t="shared" si="84"/>
        <v>-6.5959694746469087E-3</v>
      </c>
      <c r="D973" s="6">
        <f t="shared" si="85"/>
        <v>4.3506813310473819E-5</v>
      </c>
      <c r="E973" s="6">
        <f t="shared" si="88"/>
        <v>1.4913189596926638E-9</v>
      </c>
      <c r="F973" s="6">
        <f t="shared" si="89"/>
        <v>1.3221014506251648E-5</v>
      </c>
      <c r="G973" s="12">
        <f t="shared" si="86"/>
        <v>3.3510615005655429</v>
      </c>
      <c r="H973" s="18">
        <v>4.3E-3</v>
      </c>
      <c r="I973" s="11">
        <f t="shared" si="87"/>
        <v>3.6360713010406779E-3</v>
      </c>
    </row>
    <row r="974" spans="1:9" hidden="1" outlineLevel="1" x14ac:dyDescent="0.3">
      <c r="A974" s="10" t="s">
        <v>977</v>
      </c>
      <c r="B974" s="11">
        <v>6.86810988346116E-3</v>
      </c>
      <c r="C974" s="11">
        <f t="shared" si="84"/>
        <v>5.7205752807186405E-3</v>
      </c>
      <c r="D974" s="6">
        <f t="shared" si="85"/>
        <v>3.2724981542369152E-5</v>
      </c>
      <c r="E974" s="6">
        <f t="shared" si="88"/>
        <v>4.3506813310473819E-5</v>
      </c>
      <c r="F974" s="6">
        <f t="shared" si="89"/>
        <v>2.2592094330212183E-5</v>
      </c>
      <c r="G974" s="12">
        <f t="shared" si="86"/>
        <v>3.2507042320583523</v>
      </c>
      <c r="H974" s="18">
        <v>3.2000000000000002E-3</v>
      </c>
      <c r="I974" s="11">
        <f t="shared" si="87"/>
        <v>4.7531141718048578E-3</v>
      </c>
    </row>
    <row r="975" spans="1:9" hidden="1" outlineLevel="1" x14ac:dyDescent="0.3">
      <c r="A975" s="10" t="s">
        <v>978</v>
      </c>
      <c r="B975" s="11">
        <v>-1.5795499591823481E-3</v>
      </c>
      <c r="C975" s="11">
        <f t="shared" ref="C975:C1039" si="90">B975-B$5</f>
        <v>-2.7270845619248676E-3</v>
      </c>
      <c r="D975" s="6">
        <f t="shared" ref="D975:D1039" si="91">C975^2</f>
        <v>7.4369902078889474E-6</v>
      </c>
      <c r="E975" s="6">
        <f t="shared" si="88"/>
        <v>3.2724981542369152E-5</v>
      </c>
      <c r="F975" s="6">
        <f t="shared" si="89"/>
        <v>1.4487136388751073E-5</v>
      </c>
      <c r="G975" s="12">
        <f t="shared" ref="G975:G1039" si="92">IFERROR(LN(_xlfn.GAMMA((B$11+1)/2)/(H975*SQRT(B$11*PI())*_xlfn.GAMMA(B$11/2))*(1 + D975/(H975^2*B$11))^(-(B$11+1)/2)),-10000)</f>
        <v>4.4356619852950825</v>
      </c>
      <c r="H975" s="18">
        <v>2.3E-3</v>
      </c>
      <c r="I975" s="11">
        <f t="shared" ref="I975:I1039" si="93">SQRT(F975)</f>
        <v>3.8061971032450582E-3</v>
      </c>
    </row>
    <row r="976" spans="1:9" hidden="1" outlineLevel="1" x14ac:dyDescent="0.3">
      <c r="A976" s="10" t="s">
        <v>979</v>
      </c>
      <c r="B976" s="11">
        <v>-1.1054180027811656E-3</v>
      </c>
      <c r="C976" s="11">
        <f t="shared" si="90"/>
        <v>-2.2529526055236849E-3</v>
      </c>
      <c r="D976" s="6">
        <f t="shared" si="91"/>
        <v>5.0757954427359606E-6</v>
      </c>
      <c r="E976" s="6">
        <f t="shared" ref="E976:E1040" si="94">D975</f>
        <v>7.4369902078889474E-6</v>
      </c>
      <c r="F976" s="6">
        <f t="shared" ref="F976:F1018" si="95">B$6+B$7*E976+B$8*H975^2</f>
        <v>6.3865383499689429E-6</v>
      </c>
      <c r="G976" s="12">
        <f t="shared" si="92"/>
        <v>4.6049779265610109</v>
      </c>
      <c r="H976" s="18">
        <v>2.8999999999999998E-3</v>
      </c>
      <c r="I976" s="11">
        <f t="shared" si="93"/>
        <v>2.5271601354027694E-3</v>
      </c>
    </row>
    <row r="977" spans="1:9" hidden="1" outlineLevel="1" x14ac:dyDescent="0.3">
      <c r="A977" s="10" t="s">
        <v>980</v>
      </c>
      <c r="B977" s="11">
        <v>-1.3640238889010578E-3</v>
      </c>
      <c r="C977" s="11">
        <f t="shared" si="90"/>
        <v>-2.5115584916435771E-3</v>
      </c>
      <c r="D977" s="6">
        <f t="shared" si="91"/>
        <v>6.3079260569469598E-6</v>
      </c>
      <c r="E977" s="6">
        <f t="shared" si="94"/>
        <v>5.0757954427359606E-6</v>
      </c>
      <c r="F977" s="6">
        <f t="shared" si="95"/>
        <v>8.3439670808684003E-6</v>
      </c>
      <c r="G977" s="12">
        <f t="shared" si="92"/>
        <v>4.5145625809906091</v>
      </c>
      <c r="H977" s="18">
        <v>2.0999999999999999E-3</v>
      </c>
      <c r="I977" s="11">
        <f t="shared" si="93"/>
        <v>2.8885925778600902E-3</v>
      </c>
    </row>
    <row r="978" spans="1:9" hidden="1" outlineLevel="1" x14ac:dyDescent="0.3">
      <c r="A978" s="10" t="s">
        <v>981</v>
      </c>
      <c r="B978" s="11">
        <v>3.7110492747543331E-3</v>
      </c>
      <c r="C978" s="11">
        <f t="shared" si="90"/>
        <v>2.5635146720118136E-3</v>
      </c>
      <c r="D978" s="6">
        <f t="shared" si="91"/>
        <v>6.5716074736198361E-6</v>
      </c>
      <c r="E978" s="6">
        <f t="shared" si="94"/>
        <v>6.3079260569469598E-6</v>
      </c>
      <c r="F978" s="6">
        <f t="shared" si="95"/>
        <v>5.5256220058235737E-6</v>
      </c>
      <c r="G978" s="12">
        <f t="shared" si="92"/>
        <v>4.5165011353142628</v>
      </c>
      <c r="H978" s="18">
        <v>2.3E-3</v>
      </c>
      <c r="I978" s="11">
        <f t="shared" si="93"/>
        <v>2.3506641627045691E-3</v>
      </c>
    </row>
    <row r="979" spans="1:9" hidden="1" outlineLevel="1" x14ac:dyDescent="0.3">
      <c r="A979" s="10" t="s">
        <v>982</v>
      </c>
      <c r="B979" s="11">
        <v>-2.1106328702516987E-3</v>
      </c>
      <c r="C979" s="11">
        <f t="shared" si="90"/>
        <v>-3.2581674729942182E-3</v>
      </c>
      <c r="D979" s="6">
        <f t="shared" si="91"/>
        <v>1.0615655282077529E-5</v>
      </c>
      <c r="E979" s="6">
        <f t="shared" si="94"/>
        <v>6.5716074736198361E-6</v>
      </c>
      <c r="F979" s="6">
        <f t="shared" si="95"/>
        <v>6.2376569365164886E-6</v>
      </c>
      <c r="G979" s="12">
        <f t="shared" si="92"/>
        <v>4.2871441108588817</v>
      </c>
      <c r="H979" s="18">
        <v>3.3999999999999998E-3</v>
      </c>
      <c r="I979" s="11">
        <f t="shared" si="93"/>
        <v>2.4975301672885732E-3</v>
      </c>
    </row>
    <row r="980" spans="1:9" hidden="1" outlineLevel="1" x14ac:dyDescent="0.3">
      <c r="A980" s="10" t="s">
        <v>983</v>
      </c>
      <c r="B980" s="11">
        <v>-7.6371443965034137E-3</v>
      </c>
      <c r="C980" s="11">
        <f t="shared" si="90"/>
        <v>-8.7846789992459332E-3</v>
      </c>
      <c r="D980" s="6">
        <f t="shared" si="91"/>
        <v>7.7170585119792524E-5</v>
      </c>
      <c r="E980" s="6">
        <f t="shared" si="94"/>
        <v>1.0615655282077529E-5</v>
      </c>
      <c r="F980" s="6">
        <f t="shared" si="95"/>
        <v>1.1683429499037416E-5</v>
      </c>
      <c r="G980" s="12">
        <f t="shared" si="92"/>
        <v>2.3718437379403143</v>
      </c>
      <c r="H980" s="18">
        <v>4.1000000000000003E-3</v>
      </c>
      <c r="I980" s="11">
        <f t="shared" si="93"/>
        <v>3.4181032019290195E-3</v>
      </c>
    </row>
    <row r="981" spans="1:9" hidden="1" outlineLevel="1" x14ac:dyDescent="0.3">
      <c r="A981" s="10" t="s">
        <v>984</v>
      </c>
      <c r="B981" s="11">
        <v>-1.9657484819900718E-3</v>
      </c>
      <c r="C981" s="11">
        <f t="shared" si="90"/>
        <v>-3.1132830847325913E-3</v>
      </c>
      <c r="D981" s="6">
        <f t="shared" si="91"/>
        <v>9.6925315656820792E-6</v>
      </c>
      <c r="E981" s="6">
        <f t="shared" si="94"/>
        <v>7.7170585119792524E-5</v>
      </c>
      <c r="F981" s="6">
        <f t="shared" si="95"/>
        <v>2.7110911956381548E-5</v>
      </c>
      <c r="G981" s="12">
        <f t="shared" si="92"/>
        <v>4.2176406522738601</v>
      </c>
      <c r="H981" s="18">
        <v>4.5999999999999999E-3</v>
      </c>
      <c r="I981" s="11">
        <f t="shared" si="93"/>
        <v>5.2068139928733333E-3</v>
      </c>
    </row>
    <row r="982" spans="1:9" hidden="1" outlineLevel="1" x14ac:dyDescent="0.3">
      <c r="A982" s="10" t="s">
        <v>985</v>
      </c>
      <c r="B982" s="11">
        <v>-4.339558336390297E-3</v>
      </c>
      <c r="C982" s="11">
        <f t="shared" si="90"/>
        <v>-5.4870929391328165E-3</v>
      </c>
      <c r="D982" s="6">
        <f t="shared" si="91"/>
        <v>3.010818892268121E-5</v>
      </c>
      <c r="E982" s="6">
        <f t="shared" si="94"/>
        <v>9.6925315656820792E-6</v>
      </c>
      <c r="F982" s="6">
        <f t="shared" si="95"/>
        <v>1.8797387551886894E-5</v>
      </c>
      <c r="G982" s="12">
        <f t="shared" si="92"/>
        <v>3.7235388288608697</v>
      </c>
      <c r="H982" s="18">
        <v>6.8999999999999999E-3</v>
      </c>
      <c r="I982" s="11">
        <f t="shared" si="93"/>
        <v>4.3355954091551128E-3</v>
      </c>
    </row>
    <row r="983" spans="1:9" hidden="1" outlineLevel="1" x14ac:dyDescent="0.3">
      <c r="A983" s="10" t="s">
        <v>986</v>
      </c>
      <c r="B983" s="11">
        <v>-7.8190450903527237E-3</v>
      </c>
      <c r="C983" s="11">
        <f t="shared" si="90"/>
        <v>-8.9665796930952432E-3</v>
      </c>
      <c r="D983" s="6">
        <f t="shared" si="91"/>
        <v>8.0399551392627982E-5</v>
      </c>
      <c r="E983" s="6">
        <f t="shared" si="94"/>
        <v>3.010818892268121E-5</v>
      </c>
      <c r="F983" s="6">
        <f t="shared" si="95"/>
        <v>4.2347725650090499E-5</v>
      </c>
      <c r="G983" s="12">
        <f t="shared" si="92"/>
        <v>3.2747859710215481</v>
      </c>
      <c r="H983" s="18">
        <v>8.6E-3</v>
      </c>
      <c r="I983" s="11">
        <f t="shared" si="93"/>
        <v>6.5075130157449933E-3</v>
      </c>
    </row>
    <row r="984" spans="1:9" hidden="1" outlineLevel="1" x14ac:dyDescent="0.3">
      <c r="A984" s="10" t="s">
        <v>987</v>
      </c>
      <c r="B984" s="11">
        <v>7.5394712279133703E-3</v>
      </c>
      <c r="C984" s="11">
        <f t="shared" si="90"/>
        <v>6.3919366251708508E-3</v>
      </c>
      <c r="D984" s="6">
        <f t="shared" si="91"/>
        <v>4.0856853820200526E-5</v>
      </c>
      <c r="E984" s="6">
        <f t="shared" si="94"/>
        <v>8.0399551392627982E-5</v>
      </c>
      <c r="F984" s="6">
        <f t="shared" si="95"/>
        <v>7.0962155413979689E-5</v>
      </c>
      <c r="G984" s="12">
        <f t="shared" si="92"/>
        <v>3.4862552780368206</v>
      </c>
      <c r="H984" s="18">
        <v>4.5999999999999999E-3</v>
      </c>
      <c r="I984" s="11">
        <f t="shared" si="93"/>
        <v>8.4239038108218974E-3</v>
      </c>
    </row>
    <row r="985" spans="1:9" hidden="1" outlineLevel="1" x14ac:dyDescent="0.3">
      <c r="A985" s="10" t="s">
        <v>988</v>
      </c>
      <c r="B985" s="11">
        <v>-8.4110438384667995E-3</v>
      </c>
      <c r="C985" s="11">
        <f t="shared" si="90"/>
        <v>-9.5585784412093189E-3</v>
      </c>
      <c r="D985" s="6">
        <f t="shared" si="91"/>
        <v>9.1366421816751578E-5</v>
      </c>
      <c r="E985" s="6">
        <f t="shared" si="94"/>
        <v>4.0856853820200526E-5</v>
      </c>
      <c r="F985" s="6">
        <f t="shared" si="95"/>
        <v>2.4158932406903167E-5</v>
      </c>
      <c r="G985" s="12">
        <f t="shared" si="92"/>
        <v>3.1539938316732785</v>
      </c>
      <c r="H985" s="18">
        <v>7.6E-3</v>
      </c>
      <c r="I985" s="11">
        <f t="shared" si="93"/>
        <v>4.9151736904104589E-3</v>
      </c>
    </row>
    <row r="986" spans="1:9" hidden="1" outlineLevel="1" x14ac:dyDescent="0.3">
      <c r="A986" s="10" t="s">
        <v>989</v>
      </c>
      <c r="B986" s="11">
        <v>6.8256011050805351E-3</v>
      </c>
      <c r="C986" s="11">
        <f t="shared" si="90"/>
        <v>5.6780665023380156E-3</v>
      </c>
      <c r="D986" s="6">
        <f t="shared" si="91"/>
        <v>3.2240439204973066E-5</v>
      </c>
      <c r="E986" s="6">
        <f t="shared" si="94"/>
        <v>9.1366421816751578E-5</v>
      </c>
      <c r="F986" s="6">
        <f t="shared" si="95"/>
        <v>6.0576103141215875E-5</v>
      </c>
      <c r="G986" s="12">
        <f t="shared" si="92"/>
        <v>3.7333881658777814</v>
      </c>
      <c r="H986" s="18">
        <v>5.7000000000000002E-3</v>
      </c>
      <c r="I986" s="11">
        <f t="shared" si="93"/>
        <v>7.7830651507754881E-3</v>
      </c>
    </row>
    <row r="987" spans="1:9" hidden="1" outlineLevel="1" x14ac:dyDescent="0.3">
      <c r="A987" s="10" t="s">
        <v>990</v>
      </c>
      <c r="B987" s="11">
        <v>-1.81325015673754E-3</v>
      </c>
      <c r="C987" s="11">
        <f t="shared" si="90"/>
        <v>-2.9607847594800597E-3</v>
      </c>
      <c r="D987" s="6">
        <f t="shared" si="91"/>
        <v>8.7662463919693956E-6</v>
      </c>
      <c r="E987" s="6">
        <f t="shared" si="94"/>
        <v>3.2240439204973066E-5</v>
      </c>
      <c r="F987" s="6">
        <f t="shared" si="95"/>
        <v>3.1259942442500884E-5</v>
      </c>
      <c r="G987" s="12">
        <f t="shared" si="92"/>
        <v>3.8616263937658641</v>
      </c>
      <c r="H987" s="18">
        <v>7.7000000000000002E-3</v>
      </c>
      <c r="I987" s="11">
        <f t="shared" si="93"/>
        <v>5.5910591521196483E-3</v>
      </c>
    </row>
    <row r="988" spans="1:9" hidden="1" outlineLevel="1" x14ac:dyDescent="0.3">
      <c r="A988" s="10" t="s">
        <v>991</v>
      </c>
      <c r="B988" s="11">
        <v>-4.8009645666513235E-3</v>
      </c>
      <c r="C988" s="11">
        <f t="shared" si="90"/>
        <v>-5.948499169393843E-3</v>
      </c>
      <c r="D988" s="6">
        <f t="shared" si="91"/>
        <v>3.5384642368279241E-5</v>
      </c>
      <c r="E988" s="6">
        <f t="shared" si="94"/>
        <v>8.7662463919693956E-6</v>
      </c>
      <c r="F988" s="6">
        <f t="shared" si="95"/>
        <v>4.7524574823652423E-5</v>
      </c>
      <c r="G988" s="12">
        <f t="shared" si="92"/>
        <v>3.5806720638330214</v>
      </c>
      <c r="H988" s="18">
        <v>4.4000000000000003E-3</v>
      </c>
      <c r="I988" s="11">
        <f t="shared" si="93"/>
        <v>6.8938069906005076E-3</v>
      </c>
    </row>
    <row r="989" spans="1:9" hidden="1" outlineLevel="1" x14ac:dyDescent="0.3">
      <c r="A989" s="10" t="s">
        <v>992</v>
      </c>
      <c r="B989" s="11">
        <v>-1.7924974520030435E-2</v>
      </c>
      <c r="C989" s="11">
        <f t="shared" si="90"/>
        <v>-1.9072509122772953E-2</v>
      </c>
      <c r="D989" s="6">
        <f t="shared" si="91"/>
        <v>3.6376060423825749E-4</v>
      </c>
      <c r="E989" s="6">
        <f t="shared" si="94"/>
        <v>3.5384642368279241E-5</v>
      </c>
      <c r="F989" s="6">
        <f t="shared" si="95"/>
        <v>2.1853842036792434E-5</v>
      </c>
      <c r="G989" s="12">
        <f t="shared" si="92"/>
        <v>2.4976193583397528</v>
      </c>
      <c r="H989" s="18">
        <v>1.6400000000000001E-2</v>
      </c>
      <c r="I989" s="11">
        <f t="shared" si="93"/>
        <v>4.6748093048585883E-3</v>
      </c>
    </row>
    <row r="990" spans="1:9" hidden="1" outlineLevel="1" x14ac:dyDescent="0.3">
      <c r="A990" s="10" t="s">
        <v>993</v>
      </c>
      <c r="B990" s="11">
        <v>-1.4915238827499142E-3</v>
      </c>
      <c r="C990" s="11">
        <f t="shared" si="90"/>
        <v>-2.6390584854924337E-3</v>
      </c>
      <c r="D990" s="6">
        <f t="shared" si="91"/>
        <v>6.9646296898496179E-6</v>
      </c>
      <c r="E990" s="6">
        <f t="shared" si="94"/>
        <v>3.6376060423825749E-4</v>
      </c>
      <c r="F990" s="6">
        <f t="shared" si="95"/>
        <v>2.6744011529994437E-4</v>
      </c>
      <c r="G990" s="12">
        <f t="shared" si="92"/>
        <v>3.6978066732459114</v>
      </c>
      <c r="H990" s="18">
        <v>9.4000000000000004E-3</v>
      </c>
      <c r="I990" s="11">
        <f t="shared" si="93"/>
        <v>1.6353596402624848E-2</v>
      </c>
    </row>
    <row r="991" spans="1:9" hidden="1" outlineLevel="1" x14ac:dyDescent="0.3">
      <c r="A991" s="10" t="s">
        <v>994</v>
      </c>
      <c r="B991" s="11">
        <v>9.9293609846035011E-3</v>
      </c>
      <c r="C991" s="11">
        <f t="shared" si="90"/>
        <v>8.7818263818609816E-3</v>
      </c>
      <c r="D991" s="6">
        <f t="shared" si="91"/>
        <v>7.7120474601149539E-5</v>
      </c>
      <c r="E991" s="6">
        <f t="shared" si="94"/>
        <v>6.9646296898496179E-6</v>
      </c>
      <c r="F991" s="6">
        <f t="shared" si="95"/>
        <v>6.9237489288381704E-5</v>
      </c>
      <c r="G991" s="12">
        <f t="shared" si="92"/>
        <v>3.2962827141801498</v>
      </c>
      <c r="H991" s="18">
        <v>8.5000000000000006E-3</v>
      </c>
      <c r="I991" s="11">
        <f t="shared" si="93"/>
        <v>8.3209067587842675E-3</v>
      </c>
    </row>
    <row r="992" spans="1:9" hidden="1" outlineLevel="1" x14ac:dyDescent="0.3">
      <c r="A992" s="10" t="s">
        <v>995</v>
      </c>
      <c r="B992" s="11">
        <v>1.467650100035796E-2</v>
      </c>
      <c r="C992" s="11">
        <f t="shared" si="90"/>
        <v>1.352896639761544E-2</v>
      </c>
      <c r="D992" s="6">
        <f t="shared" si="91"/>
        <v>1.8303293178780771E-4</v>
      </c>
      <c r="E992" s="6">
        <f t="shared" si="94"/>
        <v>7.7120474601149539E-5</v>
      </c>
      <c r="F992" s="6">
        <f t="shared" si="95"/>
        <v>6.9102556633253925E-5</v>
      </c>
      <c r="G992" s="12">
        <f t="shared" si="92"/>
        <v>2.6153213351554903</v>
      </c>
      <c r="H992" s="18">
        <v>8.6999999999999994E-3</v>
      </c>
      <c r="I992" s="11">
        <f t="shared" si="93"/>
        <v>8.3127947546690895E-3</v>
      </c>
    </row>
    <row r="993" spans="1:9" hidden="1" outlineLevel="1" x14ac:dyDescent="0.3">
      <c r="A993" s="10" t="s">
        <v>996</v>
      </c>
      <c r="B993" s="11">
        <v>9.5395794811787215E-4</v>
      </c>
      <c r="C993" s="11">
        <f t="shared" si="90"/>
        <v>-1.9357665462464734E-4</v>
      </c>
      <c r="D993" s="6">
        <f t="shared" si="91"/>
        <v>3.7471921215669998E-8</v>
      </c>
      <c r="E993" s="6">
        <f t="shared" si="94"/>
        <v>1.8303293178780771E-4</v>
      </c>
      <c r="F993" s="6">
        <f t="shared" si="95"/>
        <v>8.9929931316103906E-5</v>
      </c>
      <c r="G993" s="12">
        <f t="shared" si="92"/>
        <v>4.5918479149269666</v>
      </c>
      <c r="H993" s="18">
        <v>4.0000000000000001E-3</v>
      </c>
      <c r="I993" s="11">
        <f t="shared" si="93"/>
        <v>9.4831393175521736E-3</v>
      </c>
    </row>
    <row r="994" spans="1:9" hidden="1" outlineLevel="1" x14ac:dyDescent="0.3">
      <c r="A994" s="10" t="s">
        <v>997</v>
      </c>
      <c r="B994" s="11">
        <v>2.0488795534280187E-3</v>
      </c>
      <c r="C994" s="11">
        <f t="shared" si="90"/>
        <v>9.0134495068549918E-4</v>
      </c>
      <c r="D994" s="6">
        <f t="shared" si="91"/>
        <v>8.1242272012624495E-7</v>
      </c>
      <c r="E994" s="6">
        <f t="shared" si="94"/>
        <v>3.7471921215669998E-8</v>
      </c>
      <c r="F994" s="6">
        <f t="shared" si="95"/>
        <v>1.322720464930467E-5</v>
      </c>
      <c r="G994" s="12">
        <f t="shared" si="92"/>
        <v>4.0389840208575869</v>
      </c>
      <c r="H994" s="18">
        <v>6.8999999999999999E-3</v>
      </c>
      <c r="I994" s="11">
        <f t="shared" si="93"/>
        <v>3.6369224145291674E-3</v>
      </c>
    </row>
    <row r="995" spans="1:9" hidden="1" outlineLevel="1" x14ac:dyDescent="0.3">
      <c r="A995" s="10" t="s">
        <v>998</v>
      </c>
      <c r="B995" s="11">
        <v>-1.6463730791290421E-2</v>
      </c>
      <c r="C995" s="11">
        <f t="shared" si="90"/>
        <v>-1.7611265394032939E-2</v>
      </c>
      <c r="D995" s="6">
        <f t="shared" si="91"/>
        <v>3.101566687790622E-4</v>
      </c>
      <c r="E995" s="6">
        <f t="shared" si="94"/>
        <v>8.1242272012624495E-7</v>
      </c>
      <c r="F995" s="6">
        <f t="shared" si="95"/>
        <v>3.7307649268057362E-5</v>
      </c>
      <c r="G995" s="12">
        <f t="shared" si="92"/>
        <v>1.7411317102355923</v>
      </c>
      <c r="H995" s="18">
        <v>8.3999999999999995E-3</v>
      </c>
      <c r="I995" s="11">
        <f t="shared" si="93"/>
        <v>6.1079987940451793E-3</v>
      </c>
    </row>
    <row r="996" spans="1:9" hidden="1" outlineLevel="1" x14ac:dyDescent="0.3">
      <c r="A996" s="10" t="s">
        <v>999</v>
      </c>
      <c r="B996" s="11">
        <v>2.6416979170483237E-3</v>
      </c>
      <c r="C996" s="11">
        <f t="shared" si="90"/>
        <v>1.4941633143058042E-3</v>
      </c>
      <c r="D996" s="6">
        <f t="shared" si="91"/>
        <v>2.2325240098173054E-6</v>
      </c>
      <c r="E996" s="6">
        <f t="shared" si="94"/>
        <v>3.101566687790622E-4</v>
      </c>
      <c r="F996" s="6">
        <f t="shared" si="95"/>
        <v>1.079140529774169E-4</v>
      </c>
      <c r="G996" s="12">
        <f t="shared" si="92"/>
        <v>4.1554549981419306</v>
      </c>
      <c r="H996" s="18">
        <v>6.0000000000000001E-3</v>
      </c>
      <c r="I996" s="11">
        <f t="shared" si="93"/>
        <v>1.0388168894344031E-2</v>
      </c>
    </row>
    <row r="997" spans="1:9" hidden="1" outlineLevel="1" x14ac:dyDescent="0.3">
      <c r="A997" s="10" t="s">
        <v>1000</v>
      </c>
      <c r="B997" s="11">
        <v>-1.602739327103626E-2</v>
      </c>
      <c r="C997" s="11">
        <f t="shared" si="90"/>
        <v>-1.7174927873778778E-2</v>
      </c>
      <c r="D997" s="6">
        <f t="shared" si="91"/>
        <v>2.9497814746950324E-4</v>
      </c>
      <c r="E997" s="6">
        <f t="shared" si="94"/>
        <v>2.2325240098173054E-6</v>
      </c>
      <c r="F997" s="6">
        <f t="shared" si="95"/>
        <v>2.8756454885262609E-5</v>
      </c>
      <c r="G997" s="12">
        <f t="shared" si="92"/>
        <v>2.2594069957915046</v>
      </c>
      <c r="H997" s="18">
        <v>1.0200000000000001E-2</v>
      </c>
      <c r="I997" s="11">
        <f t="shared" si="93"/>
        <v>5.3625045347545034E-3</v>
      </c>
    </row>
    <row r="998" spans="1:9" hidden="1" outlineLevel="1" x14ac:dyDescent="0.3">
      <c r="A998" s="10" t="s">
        <v>1001</v>
      </c>
      <c r="B998" s="11">
        <v>1.4157118072565993E-2</v>
      </c>
      <c r="C998" s="11">
        <f t="shared" si="90"/>
        <v>1.3009583469823473E-2</v>
      </c>
      <c r="D998" s="6">
        <f t="shared" si="91"/>
        <v>1.6924926205830418E-4</v>
      </c>
      <c r="E998" s="6">
        <f t="shared" si="94"/>
        <v>2.9497814746950324E-4</v>
      </c>
      <c r="F998" s="6">
        <f t="shared" si="95"/>
        <v>1.3066652004251758E-4</v>
      </c>
      <c r="G998" s="12">
        <f t="shared" si="92"/>
        <v>2.9011882919526322</v>
      </c>
      <c r="H998" s="18">
        <v>1.23E-2</v>
      </c>
      <c r="I998" s="11">
        <f t="shared" si="93"/>
        <v>1.1430945719515842E-2</v>
      </c>
    </row>
    <row r="999" spans="1:9" hidden="1" outlineLevel="1" x14ac:dyDescent="0.3">
      <c r="A999" s="10" t="s">
        <v>1002</v>
      </c>
      <c r="B999" s="11">
        <v>-9.4700820638157109E-3</v>
      </c>
      <c r="C999" s="11">
        <f t="shared" si="90"/>
        <v>-1.061761666655823E-2</v>
      </c>
      <c r="D999" s="6">
        <f t="shared" si="91"/>
        <v>1.1273378367797511E-4</v>
      </c>
      <c r="E999" s="6">
        <f t="shared" si="94"/>
        <v>1.6924926205830418E-4</v>
      </c>
      <c r="F999" s="6">
        <f t="shared" si="95"/>
        <v>1.4483166301448592E-4</v>
      </c>
      <c r="G999" s="12">
        <f t="shared" si="92"/>
        <v>3.1065930106213009</v>
      </c>
      <c r="H999" s="18">
        <v>1.03E-2</v>
      </c>
      <c r="I999" s="11">
        <f t="shared" si="93"/>
        <v>1.2034602736047664E-2</v>
      </c>
    </row>
    <row r="1000" spans="1:9" hidden="1" outlineLevel="1" x14ac:dyDescent="0.3">
      <c r="A1000" s="10" t="s">
        <v>1003</v>
      </c>
      <c r="B1000" s="11">
        <v>9.1265562472696866E-3</v>
      </c>
      <c r="C1000" s="11">
        <f t="shared" si="90"/>
        <v>7.9790216445271671E-3</v>
      </c>
      <c r="D1000" s="6">
        <f t="shared" si="91"/>
        <v>6.3664786403833023E-5</v>
      </c>
      <c r="E1000" s="6">
        <f t="shared" si="94"/>
        <v>1.1273378367797511E-4</v>
      </c>
      <c r="F1000" s="6">
        <f t="shared" si="95"/>
        <v>1.0086603600224401E-4</v>
      </c>
      <c r="G1000" s="12">
        <f t="shared" si="92"/>
        <v>3.3917345790631579</v>
      </c>
      <c r="H1000" s="18">
        <v>8.3000000000000001E-3</v>
      </c>
      <c r="I1000" s="11">
        <f t="shared" si="93"/>
        <v>1.0043208451597728E-2</v>
      </c>
    </row>
    <row r="1001" spans="1:9" hidden="1" outlineLevel="1" x14ac:dyDescent="0.3">
      <c r="A1001" s="10" t="s">
        <v>1004</v>
      </c>
      <c r="B1001" s="11">
        <v>2.9773782733320225E-3</v>
      </c>
      <c r="C1001" s="11">
        <f t="shared" si="90"/>
        <v>1.829843670589503E-3</v>
      </c>
      <c r="D1001" s="6">
        <f t="shared" si="91"/>
        <v>3.3483278587964657E-6</v>
      </c>
      <c r="E1001" s="6">
        <f t="shared" si="94"/>
        <v>6.3664786403833023E-5</v>
      </c>
      <c r="F1001" s="6">
        <f t="shared" si="95"/>
        <v>6.4242154335566434E-5</v>
      </c>
      <c r="G1001" s="12">
        <f t="shared" si="92"/>
        <v>3.4269871024009966</v>
      </c>
      <c r="H1001" s="18">
        <v>1.2699999999999999E-2</v>
      </c>
      <c r="I1001" s="11">
        <f t="shared" si="93"/>
        <v>8.0151203568983569E-3</v>
      </c>
    </row>
    <row r="1002" spans="1:9" hidden="1" outlineLevel="1" x14ac:dyDescent="0.3">
      <c r="A1002" s="10" t="s">
        <v>1005</v>
      </c>
      <c r="B1002" s="11">
        <v>9.7713823786264985E-3</v>
      </c>
      <c r="C1002" s="11">
        <f t="shared" si="90"/>
        <v>8.623847775883979E-3</v>
      </c>
      <c r="D1002" s="6">
        <f t="shared" si="91"/>
        <v>7.4370750461619058E-5</v>
      </c>
      <c r="E1002" s="6">
        <f t="shared" si="94"/>
        <v>3.3483278587964657E-6</v>
      </c>
      <c r="F1002" s="6">
        <f t="shared" si="95"/>
        <v>1.238656862601263E-4</v>
      </c>
      <c r="G1002" s="12">
        <f t="shared" si="92"/>
        <v>3.3102399979987576</v>
      </c>
      <c r="H1002" s="18">
        <v>9.2999999999999992E-3</v>
      </c>
      <c r="I1002" s="11">
        <f t="shared" si="93"/>
        <v>1.1129496226699854E-2</v>
      </c>
    </row>
    <row r="1003" spans="1:9" hidden="1" outlineLevel="1" x14ac:dyDescent="0.3">
      <c r="A1003" s="10" t="s">
        <v>1006</v>
      </c>
      <c r="B1003" s="11">
        <v>-2.500676620151644E-4</v>
      </c>
      <c r="C1003" s="11">
        <f t="shared" si="90"/>
        <v>-1.3976022647576838E-3</v>
      </c>
      <c r="D1003" s="6">
        <f t="shared" si="91"/>
        <v>1.953292090455807E-6</v>
      </c>
      <c r="E1003" s="6">
        <f t="shared" si="94"/>
        <v>7.4370750461619058E-5</v>
      </c>
      <c r="F1003" s="6">
        <f t="shared" si="95"/>
        <v>7.9417438062992268E-5</v>
      </c>
      <c r="G1003" s="12">
        <f t="shared" si="92"/>
        <v>4.6681789148773341</v>
      </c>
      <c r="H1003" s="18">
        <v>3.3999999999999998E-3</v>
      </c>
      <c r="I1003" s="11">
        <f t="shared" si="93"/>
        <v>8.9116462038723396E-3</v>
      </c>
    </row>
    <row r="1004" spans="1:9" hidden="1" outlineLevel="1" x14ac:dyDescent="0.3">
      <c r="A1004" s="10" t="s">
        <v>1007</v>
      </c>
      <c r="B1004" s="11">
        <v>-7.2265379015217174E-3</v>
      </c>
      <c r="C1004" s="11">
        <f t="shared" si="90"/>
        <v>-8.3740725042642378E-3</v>
      </c>
      <c r="D1004" s="6">
        <f t="shared" si="91"/>
        <v>7.0125090306674326E-5</v>
      </c>
      <c r="E1004" s="6">
        <f t="shared" si="94"/>
        <v>1.953292090455807E-6</v>
      </c>
      <c r="F1004" s="6">
        <f t="shared" si="95"/>
        <v>1.0193146847516317E-5</v>
      </c>
      <c r="G1004" s="12">
        <f t="shared" si="92"/>
        <v>3.3400825835192363</v>
      </c>
      <c r="H1004" s="18">
        <v>8.9999999999999993E-3</v>
      </c>
      <c r="I1004" s="11">
        <f t="shared" si="93"/>
        <v>3.1926708016199097E-3</v>
      </c>
    </row>
    <row r="1005" spans="1:9" hidden="1" outlineLevel="1" x14ac:dyDescent="0.3">
      <c r="A1005" s="10" t="s">
        <v>1008</v>
      </c>
      <c r="B1005" s="11">
        <v>-3.4183997140972565E-3</v>
      </c>
      <c r="C1005" s="11">
        <f t="shared" si="90"/>
        <v>-4.5659343168397756E-3</v>
      </c>
      <c r="D1005" s="6">
        <f t="shared" si="91"/>
        <v>2.0847756185695108E-5</v>
      </c>
      <c r="E1005" s="6">
        <f t="shared" si="94"/>
        <v>7.0125090306674326E-5</v>
      </c>
      <c r="F1005" s="6">
        <f t="shared" si="95"/>
        <v>7.4527892716664751E-5</v>
      </c>
      <c r="G1005" s="12">
        <f t="shared" si="92"/>
        <v>3.9318276470281099</v>
      </c>
      <c r="H1005" s="18">
        <v>5.3E-3</v>
      </c>
      <c r="I1005" s="11">
        <f t="shared" si="93"/>
        <v>8.6329538813006961E-3</v>
      </c>
    </row>
    <row r="1006" spans="1:9" hidden="1" outlineLevel="1" x14ac:dyDescent="0.3">
      <c r="A1006" s="10" t="s">
        <v>1009</v>
      </c>
      <c r="B1006" s="11">
        <v>-1.5416802715348692E-5</v>
      </c>
      <c r="C1006" s="11">
        <f t="shared" si="90"/>
        <v>-1.1629514054578682E-3</v>
      </c>
      <c r="D1006" s="6">
        <f t="shared" si="91"/>
        <v>1.3524559714564309E-6</v>
      </c>
      <c r="E1006" s="6">
        <f t="shared" si="94"/>
        <v>2.0847756185695108E-5</v>
      </c>
      <c r="F1006" s="6">
        <f t="shared" si="95"/>
        <v>2.5966578089896277E-5</v>
      </c>
      <c r="G1006" s="12">
        <f t="shared" si="92"/>
        <v>3.9783196765194355</v>
      </c>
      <c r="H1006" s="18">
        <v>7.3000000000000001E-3</v>
      </c>
      <c r="I1006" s="11">
        <f t="shared" si="93"/>
        <v>5.0957411717920172E-3</v>
      </c>
    </row>
    <row r="1007" spans="1:9" hidden="1" outlineLevel="1" x14ac:dyDescent="0.3">
      <c r="A1007" s="10" t="s">
        <v>1010</v>
      </c>
      <c r="B1007" s="11">
        <v>1.5435351751684876E-2</v>
      </c>
      <c r="C1007" s="11">
        <f t="shared" si="90"/>
        <v>1.4287817148942356E-2</v>
      </c>
      <c r="D1007" s="6">
        <f t="shared" si="91"/>
        <v>2.0414171888161127E-4</v>
      </c>
      <c r="E1007" s="6">
        <f t="shared" si="94"/>
        <v>1.3524559714564309E-6</v>
      </c>
      <c r="F1007" s="6">
        <f t="shared" si="95"/>
        <v>4.1703614722180518E-5</v>
      </c>
      <c r="G1007" s="12">
        <f t="shared" si="92"/>
        <v>1.3867667878316619</v>
      </c>
      <c r="H1007" s="18">
        <v>5.7999999999999996E-3</v>
      </c>
      <c r="I1007" s="11">
        <f t="shared" si="93"/>
        <v>6.4578335935652998E-3</v>
      </c>
    </row>
    <row r="1008" spans="1:9" hidden="1" outlineLevel="1" x14ac:dyDescent="0.3">
      <c r="A1008" s="10" t="s">
        <v>1011</v>
      </c>
      <c r="B1008" s="11">
        <v>1.0887861142324247E-2</v>
      </c>
      <c r="C1008" s="11">
        <f t="shared" si="90"/>
        <v>9.7403265395817271E-3</v>
      </c>
      <c r="D1008" s="6">
        <f t="shared" si="91"/>
        <v>9.4873961097680144E-5</v>
      </c>
      <c r="E1008" s="6">
        <f t="shared" si="94"/>
        <v>2.0414171888161127E-4</v>
      </c>
      <c r="F1008" s="6">
        <f t="shared" si="95"/>
        <v>6.1705248487035045E-5</v>
      </c>
      <c r="G1008" s="12">
        <f t="shared" si="92"/>
        <v>2.4791990776579005</v>
      </c>
      <c r="H1008" s="18">
        <v>4.8999999999999998E-3</v>
      </c>
      <c r="I1008" s="11">
        <f t="shared" si="93"/>
        <v>7.8552688360765243E-3</v>
      </c>
    </row>
    <row r="1009" spans="1:12" hidden="1" outlineLevel="1" x14ac:dyDescent="0.3">
      <c r="A1009" s="10" t="s">
        <v>1012</v>
      </c>
      <c r="B1009" s="11">
        <v>-1.024756242359639E-3</v>
      </c>
      <c r="C1009" s="11">
        <f t="shared" si="90"/>
        <v>-2.1722908451021587E-3</v>
      </c>
      <c r="D1009" s="6">
        <f t="shared" si="91"/>
        <v>4.7188475157146511E-6</v>
      </c>
      <c r="E1009" s="6">
        <f t="shared" si="94"/>
        <v>9.4873961097680144E-5</v>
      </c>
      <c r="F1009" s="6">
        <f t="shared" si="95"/>
        <v>3.5611200526253692E-5</v>
      </c>
      <c r="G1009" s="12">
        <f t="shared" si="92"/>
        <v>4.0912534204728832</v>
      </c>
      <c r="H1009" s="18">
        <v>6.1999999999999998E-3</v>
      </c>
      <c r="I1009" s="11">
        <f t="shared" si="93"/>
        <v>5.9675120884882752E-3</v>
      </c>
    </row>
    <row r="1010" spans="1:12" hidden="1" outlineLevel="1" x14ac:dyDescent="0.3">
      <c r="A1010" s="10" t="s">
        <v>1013</v>
      </c>
      <c r="B1010" s="11">
        <v>5.6196828925008553E-3</v>
      </c>
      <c r="C1010" s="11">
        <f t="shared" si="90"/>
        <v>4.4721482897583358E-3</v>
      </c>
      <c r="D1010" s="6">
        <f t="shared" si="91"/>
        <v>2.0000110325588409E-5</v>
      </c>
      <c r="E1010" s="6">
        <f t="shared" si="94"/>
        <v>4.7188475157146511E-6</v>
      </c>
      <c r="F1010" s="6">
        <f t="shared" si="95"/>
        <v>3.1032701306335579E-5</v>
      </c>
      <c r="G1010" s="12">
        <f t="shared" si="92"/>
        <v>3.8383894863941102</v>
      </c>
      <c r="H1010" s="18">
        <v>3.2000000000000002E-3</v>
      </c>
      <c r="I1010" s="11">
        <f t="shared" si="93"/>
        <v>5.5707002527811151E-3</v>
      </c>
    </row>
    <row r="1011" spans="1:12" hidden="1" outlineLevel="1" x14ac:dyDescent="0.3">
      <c r="A1011" s="10" t="s">
        <v>1014</v>
      </c>
      <c r="B1011" s="11">
        <v>4.2785253538444442E-3</v>
      </c>
      <c r="C1011" s="11">
        <f t="shared" si="90"/>
        <v>3.1309907511019247E-3</v>
      </c>
      <c r="D1011" s="6">
        <f t="shared" si="91"/>
        <v>9.8031030834857942E-6</v>
      </c>
      <c r="E1011" s="6">
        <f t="shared" si="94"/>
        <v>2.0000110325588409E-5</v>
      </c>
      <c r="F1011" s="6">
        <f t="shared" si="95"/>
        <v>1.2297935313050359E-5</v>
      </c>
      <c r="G1011" s="12">
        <f t="shared" si="92"/>
        <v>4.3260852290141658</v>
      </c>
      <c r="H1011" s="18">
        <v>3.3E-3</v>
      </c>
      <c r="I1011" s="11">
        <f t="shared" si="93"/>
        <v>3.5068412158309019E-3</v>
      </c>
    </row>
    <row r="1012" spans="1:12" hidden="1" outlineLevel="1" x14ac:dyDescent="0.3">
      <c r="A1012" s="10" t="s">
        <v>1015</v>
      </c>
      <c r="B1012" s="11">
        <v>-1.7581202874782328E-4</v>
      </c>
      <c r="C1012" s="11">
        <f t="shared" si="90"/>
        <v>-1.3233466314903429E-3</v>
      </c>
      <c r="D1012" s="6">
        <f t="shared" si="91"/>
        <v>1.7512463070768373E-6</v>
      </c>
      <c r="E1012" s="6">
        <f t="shared" si="94"/>
        <v>9.8031030834857942E-6</v>
      </c>
      <c r="F1012" s="6">
        <f t="shared" si="95"/>
        <v>1.1036058140869693E-5</v>
      </c>
      <c r="G1012" s="12">
        <f t="shared" si="92"/>
        <v>4.5363828734189875</v>
      </c>
      <c r="H1012" s="18">
        <v>4.0000000000000001E-3</v>
      </c>
      <c r="I1012" s="11">
        <f t="shared" si="93"/>
        <v>3.3220563121159901E-3</v>
      </c>
    </row>
    <row r="1013" spans="1:12" hidden="1" outlineLevel="1" x14ac:dyDescent="0.3">
      <c r="A1013" s="10" t="s">
        <v>1016</v>
      </c>
      <c r="B1013" s="11">
        <v>2.0746330748815959E-3</v>
      </c>
      <c r="C1013" s="11">
        <f t="shared" si="90"/>
        <v>9.2709847213907643E-4</v>
      </c>
      <c r="D1013" s="6">
        <f t="shared" si="91"/>
        <v>8.5951157704260984E-7</v>
      </c>
      <c r="E1013" s="6">
        <f t="shared" si="94"/>
        <v>1.7512463070768373E-6</v>
      </c>
      <c r="F1013" s="6">
        <f t="shared" si="95"/>
        <v>1.3522044311342897E-5</v>
      </c>
      <c r="G1013" s="12">
        <f t="shared" si="92"/>
        <v>4.5418631706011068</v>
      </c>
      <c r="H1013" s="18">
        <v>4.1000000000000003E-3</v>
      </c>
      <c r="I1013" s="11">
        <f t="shared" si="93"/>
        <v>3.6772332413572703E-3</v>
      </c>
    </row>
    <row r="1014" spans="1:12" hidden="1" outlineLevel="1" x14ac:dyDescent="0.3">
      <c r="A1014" s="10" t="s">
        <v>1017</v>
      </c>
      <c r="B1014" s="11">
        <v>1.7959020018673587E-3</v>
      </c>
      <c r="C1014" s="11">
        <f t="shared" si="90"/>
        <v>6.4836739912483925E-4</v>
      </c>
      <c r="D1014" s="6">
        <f t="shared" si="91"/>
        <v>4.2038028424790858E-7</v>
      </c>
      <c r="E1014" s="6">
        <f t="shared" si="94"/>
        <v>8.5951157704260984E-7</v>
      </c>
      <c r="F1014" s="6">
        <f t="shared" si="95"/>
        <v>1.3982269517363701E-5</v>
      </c>
      <c r="G1014" s="12">
        <f t="shared" si="92"/>
        <v>4.9219417007492074</v>
      </c>
      <c r="H1014" s="18">
        <v>2.8E-3</v>
      </c>
      <c r="I1014" s="11">
        <f t="shared" si="93"/>
        <v>3.7392873007250594E-3</v>
      </c>
    </row>
    <row r="1015" spans="1:12" hidden="1" outlineLevel="1" x14ac:dyDescent="0.3">
      <c r="A1015" s="10" t="s">
        <v>1018</v>
      </c>
      <c r="B1015" s="11">
        <v>4.4001213051007864E-4</v>
      </c>
      <c r="C1015" s="11">
        <f t="shared" si="90"/>
        <v>-7.0752247223244079E-4</v>
      </c>
      <c r="D1015" s="6">
        <f t="shared" si="91"/>
        <v>5.0058804871390496E-7</v>
      </c>
      <c r="E1015" s="6">
        <f t="shared" si="94"/>
        <v>4.2038028424790858E-7</v>
      </c>
      <c r="F1015" s="6">
        <f t="shared" si="95"/>
        <v>7.1112233362994886E-6</v>
      </c>
      <c r="G1015" s="12">
        <f t="shared" si="92"/>
        <v>4.7054055113457363</v>
      </c>
      <c r="H1015" s="18">
        <v>3.5000000000000001E-3</v>
      </c>
      <c r="I1015" s="11">
        <f t="shared" si="93"/>
        <v>2.6666877088064676E-3</v>
      </c>
    </row>
    <row r="1016" spans="1:12" hidden="1" outlineLevel="1" x14ac:dyDescent="0.3">
      <c r="A1016" s="10" t="s">
        <v>1019</v>
      </c>
      <c r="B1016" s="11">
        <v>-7.4722896110341434E-3</v>
      </c>
      <c r="C1016" s="11">
        <f t="shared" si="90"/>
        <v>-8.6198242137766629E-3</v>
      </c>
      <c r="D1016" s="6">
        <f t="shared" si="91"/>
        <v>7.4301369476410464E-5</v>
      </c>
      <c r="E1016" s="6">
        <f t="shared" si="94"/>
        <v>5.0058804871390496E-7</v>
      </c>
      <c r="F1016" s="6">
        <f t="shared" si="95"/>
        <v>1.0465952599641718E-5</v>
      </c>
      <c r="G1016" s="12">
        <f t="shared" si="92"/>
        <v>2.5795955047464849</v>
      </c>
      <c r="H1016" s="18">
        <v>4.3E-3</v>
      </c>
      <c r="I1016" s="11">
        <f t="shared" si="93"/>
        <v>3.235112455486164E-3</v>
      </c>
    </row>
    <row r="1017" spans="1:12" hidden="1" outlineLevel="1" x14ac:dyDescent="0.3">
      <c r="A1017" s="10" t="s">
        <v>1020</v>
      </c>
      <c r="B1017" s="11">
        <v>6.7336974683075918E-3</v>
      </c>
      <c r="C1017" s="11">
        <f t="shared" si="90"/>
        <v>5.5861628655650723E-3</v>
      </c>
      <c r="D1017" s="6">
        <f t="shared" si="91"/>
        <v>3.120521556061818E-5</v>
      </c>
      <c r="E1017" s="6">
        <f t="shared" si="94"/>
        <v>7.4301369476410464E-5</v>
      </c>
      <c r="F1017" s="6">
        <f t="shared" si="95"/>
        <v>2.7890024213800424E-5</v>
      </c>
      <c r="G1017" s="12">
        <f t="shared" si="92"/>
        <v>3.025810417173366</v>
      </c>
      <c r="H1017" s="18">
        <v>2.8E-3</v>
      </c>
      <c r="I1017" s="11">
        <f t="shared" si="93"/>
        <v>5.281100663100489E-3</v>
      </c>
    </row>
    <row r="1018" spans="1:12" hidden="1" outlineLevel="1" x14ac:dyDescent="0.3">
      <c r="A1018" s="10" t="s">
        <v>1021</v>
      </c>
      <c r="B1018" s="11">
        <v>2.4900068826140664E-3</v>
      </c>
      <c r="C1018" s="11">
        <f t="shared" si="90"/>
        <v>1.3424722798715469E-3</v>
      </c>
      <c r="D1018" s="6">
        <f t="shared" si="91"/>
        <v>1.8022318222235088E-6</v>
      </c>
      <c r="E1018" s="6">
        <f t="shared" si="94"/>
        <v>3.120521556061818E-5</v>
      </c>
      <c r="F1018" s="6">
        <f t="shared" si="95"/>
        <v>1.240748082717483E-5</v>
      </c>
      <c r="G1018" s="12">
        <f t="shared" si="92"/>
        <v>4.5797430632480838</v>
      </c>
      <c r="H1018" s="18">
        <v>3.8E-3</v>
      </c>
      <c r="I1018" s="11">
        <f t="shared" si="93"/>
        <v>3.5224254182558402E-3</v>
      </c>
    </row>
    <row r="1019" spans="1:12" collapsed="1" x14ac:dyDescent="0.3">
      <c r="A1019" s="10"/>
      <c r="B1019" s="11"/>
      <c r="C1019" s="11"/>
      <c r="D1019" s="6"/>
      <c r="E1019" s="6"/>
      <c r="F1019" s="6"/>
      <c r="G1019" s="12"/>
      <c r="H1019" s="18"/>
      <c r="I1019" s="11"/>
    </row>
    <row r="1020" spans="1:12" x14ac:dyDescent="0.3">
      <c r="A1020" s="10" t="s">
        <v>1022</v>
      </c>
      <c r="B1020" s="11">
        <v>2.6286236059327294E-3</v>
      </c>
      <c r="C1020" s="11">
        <f t="shared" si="90"/>
        <v>1.4810890031902099E-3</v>
      </c>
      <c r="D1020" s="6">
        <f t="shared" si="91"/>
        <v>2.1936246353709697E-6</v>
      </c>
      <c r="E1020" s="6">
        <f>D1018</f>
        <v>1.8022318222235088E-6</v>
      </c>
      <c r="F1020" s="6">
        <f>B$6+B$7*E1020+B$8*H1018^2</f>
        <v>1.2348990256856435E-5</v>
      </c>
      <c r="G1020" s="12">
        <f t="shared" si="92"/>
        <v>4.5657510453038181</v>
      </c>
      <c r="H1020" s="18">
        <v>3.8E-3</v>
      </c>
      <c r="I1020" s="11">
        <f t="shared" si="93"/>
        <v>3.5141130113951137E-3</v>
      </c>
      <c r="J1020" s="8">
        <f>SQRT((H1020-I1020)^2)</f>
        <v>2.8588698860488627E-4</v>
      </c>
      <c r="K1020" s="15">
        <f>ABS(H1020-I1020)/H1020</f>
        <v>7.5233418053917436E-2</v>
      </c>
      <c r="L1020" s="15"/>
    </row>
    <row r="1021" spans="1:12" x14ac:dyDescent="0.3">
      <c r="A1021" s="10" t="s">
        <v>1023</v>
      </c>
      <c r="B1021" s="11">
        <v>3.8570787775338588E-3</v>
      </c>
      <c r="C1021" s="11">
        <f t="shared" si="90"/>
        <v>2.7095441747913393E-3</v>
      </c>
      <c r="D1021" s="6">
        <f t="shared" si="91"/>
        <v>7.3416296351456797E-6</v>
      </c>
      <c r="E1021" s="6">
        <f t="shared" si="94"/>
        <v>2.1936246353709697E-6</v>
      </c>
      <c r="F1021" s="6">
        <f>B$6+B$7*E1021+B$8*H1020^2</f>
        <v>1.2416325914166192E-5</v>
      </c>
      <c r="G1021" s="12">
        <f t="shared" si="92"/>
        <v>4.4299180814690722</v>
      </c>
      <c r="H1021" s="18">
        <v>3.3999999999999998E-3</v>
      </c>
      <c r="I1021" s="11">
        <f t="shared" si="93"/>
        <v>3.5236807338585871E-3</v>
      </c>
      <c r="J1021" s="8">
        <f t="shared" ref="J1021:J1084" si="96">SQRT((H1021-I1021)^2)</f>
        <v>1.2368073385858732E-4</v>
      </c>
      <c r="K1021" s="15">
        <f t="shared" ref="K1021:K1084" si="97">ABS(H1021-I1021)/H1021</f>
        <v>3.6376686428996274E-2</v>
      </c>
      <c r="L1021" s="15"/>
    </row>
    <row r="1022" spans="1:12" x14ac:dyDescent="0.3">
      <c r="A1022" s="10" t="s">
        <v>1024</v>
      </c>
      <c r="B1022" s="11">
        <v>2.9067932054884478E-3</v>
      </c>
      <c r="C1022" s="11">
        <f t="shared" si="90"/>
        <v>1.7592586027459283E-3</v>
      </c>
      <c r="D1022" s="6">
        <f t="shared" si="91"/>
        <v>3.0949908313355562E-6</v>
      </c>
      <c r="E1022" s="6">
        <f t="shared" si="94"/>
        <v>7.3416296351456797E-6</v>
      </c>
      <c r="F1022" s="6">
        <f t="shared" ref="F1022:F1085" si="98">B$6+B$7*E1022+B$8*H1021^2</f>
        <v>1.1120162465051022E-5</v>
      </c>
      <c r="G1022" s="12">
        <f t="shared" si="92"/>
        <v>4.1895477623321744</v>
      </c>
      <c r="H1022" s="18">
        <v>5.7000000000000002E-3</v>
      </c>
      <c r="I1022" s="11">
        <f t="shared" si="93"/>
        <v>3.3346907600332334E-3</v>
      </c>
      <c r="J1022" s="8">
        <f t="shared" si="96"/>
        <v>2.3653092399667668E-3</v>
      </c>
      <c r="K1022" s="15">
        <f t="shared" si="97"/>
        <v>0.41496653332750294</v>
      </c>
      <c r="L1022" s="15"/>
    </row>
    <row r="1023" spans="1:12" x14ac:dyDescent="0.3">
      <c r="A1023" s="10" t="s">
        <v>1025</v>
      </c>
      <c r="B1023" s="11">
        <v>-9.2277717911353103E-4</v>
      </c>
      <c r="C1023" s="11">
        <f t="shared" si="90"/>
        <v>-2.0703117818560504E-3</v>
      </c>
      <c r="D1023" s="6">
        <f t="shared" si="91"/>
        <v>4.2861908740919745E-6</v>
      </c>
      <c r="E1023" s="6">
        <f t="shared" si="94"/>
        <v>3.0949908313355562E-6</v>
      </c>
      <c r="F1023" s="6">
        <f t="shared" si="98"/>
        <v>2.6245726907870987E-5</v>
      </c>
      <c r="G1023" s="12">
        <f t="shared" si="92"/>
        <v>4.4911845530464012</v>
      </c>
      <c r="H1023" s="18">
        <v>3.8E-3</v>
      </c>
      <c r="I1023" s="11">
        <f t="shared" si="93"/>
        <v>5.1230583549156444E-3</v>
      </c>
      <c r="J1023" s="8">
        <f t="shared" si="96"/>
        <v>1.3230583549156444E-3</v>
      </c>
      <c r="K1023" s="15">
        <f t="shared" si="97"/>
        <v>0.34817325129359061</v>
      </c>
      <c r="L1023" s="15"/>
    </row>
    <row r="1024" spans="1:12" x14ac:dyDescent="0.3">
      <c r="A1024" s="10" t="s">
        <v>1026</v>
      </c>
      <c r="B1024" s="11">
        <v>5.62358611934258E-3</v>
      </c>
      <c r="C1024" s="11">
        <f t="shared" si="90"/>
        <v>4.4760515166000605E-3</v>
      </c>
      <c r="D1024" s="6">
        <f t="shared" si="91"/>
        <v>2.0035037179257703E-5</v>
      </c>
      <c r="E1024" s="6">
        <f t="shared" si="94"/>
        <v>4.2861908740919745E-6</v>
      </c>
      <c r="F1024" s="6">
        <f t="shared" si="98"/>
        <v>1.2776333350213311E-5</v>
      </c>
      <c r="G1024" s="12">
        <f t="shared" si="92"/>
        <v>3.8475816881759126</v>
      </c>
      <c r="H1024" s="18">
        <v>6.7000000000000002E-3</v>
      </c>
      <c r="I1024" s="11">
        <f t="shared" si="93"/>
        <v>3.5743997188637578E-3</v>
      </c>
      <c r="J1024" s="8">
        <f t="shared" si="96"/>
        <v>3.1256002811362424E-3</v>
      </c>
      <c r="K1024" s="15">
        <f t="shared" si="97"/>
        <v>0.46650750464720037</v>
      </c>
      <c r="L1024" s="15"/>
    </row>
    <row r="1025" spans="1:12" x14ac:dyDescent="0.3">
      <c r="A1025" s="10" t="s">
        <v>1027</v>
      </c>
      <c r="B1025" s="11">
        <v>2.8661305046133981E-3</v>
      </c>
      <c r="C1025" s="11">
        <f t="shared" si="90"/>
        <v>1.7185959018708786E-3</v>
      </c>
      <c r="D1025" s="6">
        <f t="shared" si="91"/>
        <v>2.9535718739273786E-6</v>
      </c>
      <c r="E1025" s="6">
        <f t="shared" si="94"/>
        <v>2.0035037179257703E-5</v>
      </c>
      <c r="F1025" s="6">
        <f t="shared" si="98"/>
        <v>3.8554110259607756E-5</v>
      </c>
      <c r="G1025" s="12">
        <f t="shared" si="92"/>
        <v>4.3264355578047136</v>
      </c>
      <c r="H1025" s="18">
        <v>4.8999999999999998E-3</v>
      </c>
      <c r="I1025" s="11">
        <f t="shared" si="93"/>
        <v>6.209195620980849E-3</v>
      </c>
      <c r="J1025" s="8">
        <f t="shared" si="96"/>
        <v>1.3091956209808492E-3</v>
      </c>
      <c r="K1025" s="15">
        <f t="shared" si="97"/>
        <v>0.26718277979201005</v>
      </c>
      <c r="L1025" s="15"/>
    </row>
    <row r="1026" spans="1:12" x14ac:dyDescent="0.3">
      <c r="A1026" s="10" t="s">
        <v>1028</v>
      </c>
      <c r="B1026" s="11">
        <v>-3.0855448783462212E-3</v>
      </c>
      <c r="C1026" s="11">
        <f t="shared" si="90"/>
        <v>-4.2330794810887407E-3</v>
      </c>
      <c r="D1026" s="6">
        <f t="shared" si="91"/>
        <v>1.7918961893214521E-5</v>
      </c>
      <c r="E1026" s="6">
        <f t="shared" si="94"/>
        <v>2.9535718739273786E-6</v>
      </c>
      <c r="F1026" s="6">
        <f t="shared" si="98"/>
        <v>1.9797113959931857E-5</v>
      </c>
      <c r="G1026" s="12">
        <f t="shared" si="92"/>
        <v>4.0082121487956544</v>
      </c>
      <c r="H1026" s="18">
        <v>4.8999999999999998E-3</v>
      </c>
      <c r="I1026" s="11">
        <f t="shared" si="93"/>
        <v>4.4493947858031046E-3</v>
      </c>
      <c r="J1026" s="8">
        <f t="shared" si="96"/>
        <v>4.5060521419689522E-4</v>
      </c>
      <c r="K1026" s="15">
        <f t="shared" si="97"/>
        <v>9.1960247795284736E-2</v>
      </c>
      <c r="L1026" s="15"/>
    </row>
    <row r="1027" spans="1:12" x14ac:dyDescent="0.3">
      <c r="A1027" s="10" t="s">
        <v>1029</v>
      </c>
      <c r="B1027" s="11">
        <v>-6.6309708502830531E-3</v>
      </c>
      <c r="C1027" s="11">
        <f t="shared" si="90"/>
        <v>-7.7785054530255726E-3</v>
      </c>
      <c r="D1027" s="6">
        <f t="shared" si="91"/>
        <v>6.0505147082748566E-5</v>
      </c>
      <c r="E1027" s="6">
        <f t="shared" si="94"/>
        <v>1.7918961893214521E-5</v>
      </c>
      <c r="F1027" s="6">
        <f t="shared" si="98"/>
        <v>2.2371776396224285E-5</v>
      </c>
      <c r="G1027" s="12">
        <f t="shared" si="92"/>
        <v>3.2161036119187618</v>
      </c>
      <c r="H1027" s="18">
        <v>5.1999999999999998E-3</v>
      </c>
      <c r="I1027" s="11">
        <f t="shared" si="93"/>
        <v>4.7298812243252242E-3</v>
      </c>
      <c r="J1027" s="8">
        <f t="shared" si="96"/>
        <v>4.7011877567477555E-4</v>
      </c>
      <c r="K1027" s="15">
        <f t="shared" si="97"/>
        <v>9.0407456860533766E-2</v>
      </c>
      <c r="L1027" s="15"/>
    </row>
    <row r="1028" spans="1:12" x14ac:dyDescent="0.3">
      <c r="A1028" s="10" t="s">
        <v>1030</v>
      </c>
      <c r="B1028" s="11">
        <v>-4.4085466124435032E-3</v>
      </c>
      <c r="C1028" s="11">
        <f t="shared" si="90"/>
        <v>-5.5560812151860227E-3</v>
      </c>
      <c r="D1028" s="6">
        <f t="shared" si="91"/>
        <v>3.087003846974299E-5</v>
      </c>
      <c r="E1028" s="6">
        <f t="shared" si="94"/>
        <v>6.0505147082748566E-5</v>
      </c>
      <c r="F1028" s="6">
        <f t="shared" si="98"/>
        <v>3.1993820394335795E-5</v>
      </c>
      <c r="G1028" s="12">
        <f t="shared" si="92"/>
        <v>3.4354781268864039</v>
      </c>
      <c r="H1028" s="18">
        <v>3.3999999999999998E-3</v>
      </c>
      <c r="I1028" s="11">
        <f t="shared" si="93"/>
        <v>5.6563080179862727E-3</v>
      </c>
      <c r="J1028" s="8">
        <f t="shared" si="96"/>
        <v>2.2563080179862729E-3</v>
      </c>
      <c r="K1028" s="15">
        <f t="shared" si="97"/>
        <v>0.66362000529008025</v>
      </c>
      <c r="L1028" s="15"/>
    </row>
    <row r="1029" spans="1:12" x14ac:dyDescent="0.3">
      <c r="A1029" s="10" t="s">
        <v>1031</v>
      </c>
      <c r="B1029" s="11">
        <v>4.9729669501610233E-3</v>
      </c>
      <c r="C1029" s="11">
        <f t="shared" si="90"/>
        <v>3.8254323474185038E-3</v>
      </c>
      <c r="D1029" s="6">
        <f t="shared" si="91"/>
        <v>1.4633932644675844E-5</v>
      </c>
      <c r="E1029" s="6">
        <f t="shared" si="94"/>
        <v>3.087003846974299E-5</v>
      </c>
      <c r="F1029" s="6">
        <f t="shared" si="98"/>
        <v>1.5168016235256618E-5</v>
      </c>
      <c r="G1029" s="12">
        <f t="shared" si="92"/>
        <v>4.120290513684119</v>
      </c>
      <c r="H1029" s="18">
        <v>3.5000000000000001E-3</v>
      </c>
      <c r="I1029" s="11">
        <f t="shared" si="93"/>
        <v>3.8946137466065382E-3</v>
      </c>
      <c r="J1029" s="8">
        <f t="shared" si="96"/>
        <v>3.9461374660653813E-4</v>
      </c>
      <c r="K1029" s="15">
        <f t="shared" si="97"/>
        <v>0.11274678474472517</v>
      </c>
      <c r="L1029" s="15"/>
    </row>
    <row r="1030" spans="1:12" x14ac:dyDescent="0.3">
      <c r="A1030" s="10" t="s">
        <v>1032</v>
      </c>
      <c r="B1030" s="11">
        <v>-3.5629309279141451E-4</v>
      </c>
      <c r="C1030" s="11">
        <f t="shared" si="90"/>
        <v>-1.5038276955339339E-3</v>
      </c>
      <c r="D1030" s="6">
        <f t="shared" si="91"/>
        <v>2.2614977378549023E-6</v>
      </c>
      <c r="E1030" s="6">
        <f t="shared" si="94"/>
        <v>1.4633932644675844E-5</v>
      </c>
      <c r="F1030" s="6">
        <f t="shared" si="98"/>
        <v>1.2897469010741115E-5</v>
      </c>
      <c r="G1030" s="12">
        <f t="shared" si="92"/>
        <v>4.5633260816570544</v>
      </c>
      <c r="H1030" s="18">
        <v>3.8E-3</v>
      </c>
      <c r="I1030" s="11">
        <f t="shared" si="93"/>
        <v>3.5913046390888526E-3</v>
      </c>
      <c r="J1030" s="8">
        <f t="shared" si="96"/>
        <v>2.0869536091114738E-4</v>
      </c>
      <c r="K1030" s="15">
        <f t="shared" si="97"/>
        <v>5.4919831818722994E-2</v>
      </c>
      <c r="L1030" s="15"/>
    </row>
    <row r="1031" spans="1:12" x14ac:dyDescent="0.3">
      <c r="A1031" s="10" t="s">
        <v>1033</v>
      </c>
      <c r="B1031" s="11">
        <v>1.5165515915347156E-3</v>
      </c>
      <c r="C1031" s="11">
        <f t="shared" si="90"/>
        <v>3.6901698879219613E-4</v>
      </c>
      <c r="D1031" s="6">
        <f t="shared" si="91"/>
        <v>1.3617353801725981E-7</v>
      </c>
      <c r="E1031" s="6">
        <f t="shared" si="94"/>
        <v>2.2614977378549023E-6</v>
      </c>
      <c r="F1031" s="6">
        <f t="shared" si="98"/>
        <v>1.2428002878627177E-5</v>
      </c>
      <c r="G1031" s="12">
        <f t="shared" si="92"/>
        <v>4.3091353342485812</v>
      </c>
      <c r="H1031" s="18">
        <v>5.3E-3</v>
      </c>
      <c r="I1031" s="11">
        <f t="shared" si="93"/>
        <v>3.5253372716134803E-3</v>
      </c>
      <c r="J1031" s="8">
        <f t="shared" si="96"/>
        <v>1.7746627283865197E-3</v>
      </c>
      <c r="K1031" s="15">
        <f t="shared" si="97"/>
        <v>0.33484202422387166</v>
      </c>
      <c r="L1031" s="15"/>
    </row>
    <row r="1032" spans="1:12" x14ac:dyDescent="0.3">
      <c r="A1032" s="10" t="s">
        <v>1034</v>
      </c>
      <c r="B1032" s="11">
        <v>-5.859886869776551E-3</v>
      </c>
      <c r="C1032" s="11">
        <f t="shared" si="90"/>
        <v>-7.0074214725190705E-3</v>
      </c>
      <c r="D1032" s="6">
        <f t="shared" si="91"/>
        <v>4.9103955693521337E-5</v>
      </c>
      <c r="E1032" s="6">
        <f t="shared" si="94"/>
        <v>1.3617353801725981E-7</v>
      </c>
      <c r="F1032" s="6">
        <f t="shared" si="98"/>
        <v>2.2403334247242164E-5</v>
      </c>
      <c r="G1032" s="12">
        <f t="shared" si="92"/>
        <v>2.4239077169846679</v>
      </c>
      <c r="H1032" s="18">
        <v>3.0999999999999999E-3</v>
      </c>
      <c r="I1032" s="11">
        <f t="shared" si="93"/>
        <v>4.7332160575281335E-3</v>
      </c>
      <c r="J1032" s="8">
        <f t="shared" si="96"/>
        <v>1.6332160575281336E-3</v>
      </c>
      <c r="K1032" s="15">
        <f t="shared" si="97"/>
        <v>0.52684388952520445</v>
      </c>
      <c r="L1032" s="15"/>
    </row>
    <row r="1033" spans="1:12" x14ac:dyDescent="0.3">
      <c r="A1033" s="10" t="s">
        <v>1035</v>
      </c>
      <c r="B1033" s="11">
        <v>-1.6740484676067895E-3</v>
      </c>
      <c r="C1033" s="11">
        <f t="shared" si="90"/>
        <v>-2.8215830703493087E-3</v>
      </c>
      <c r="D1033" s="6">
        <f t="shared" si="91"/>
        <v>7.961331022881832E-6</v>
      </c>
      <c r="E1033" s="6">
        <f t="shared" si="94"/>
        <v>4.9103955693521337E-5</v>
      </c>
      <c r="F1033" s="6">
        <f t="shared" si="98"/>
        <v>1.6827717672929995E-5</v>
      </c>
      <c r="G1033" s="12">
        <f t="shared" si="92"/>
        <v>4.0351113849263074</v>
      </c>
      <c r="H1033" s="18">
        <v>6.3E-3</v>
      </c>
      <c r="I1033" s="11">
        <f t="shared" si="93"/>
        <v>4.1021601227804348E-3</v>
      </c>
      <c r="J1033" s="8">
        <f t="shared" si="96"/>
        <v>2.1978398772195653E-3</v>
      </c>
      <c r="K1033" s="15">
        <f t="shared" si="97"/>
        <v>0.34886347257453415</v>
      </c>
      <c r="L1033" s="15"/>
    </row>
    <row r="1034" spans="1:12" x14ac:dyDescent="0.3">
      <c r="A1034" s="10" t="s">
        <v>1036</v>
      </c>
      <c r="B1034" s="11">
        <v>-7.5265214320519077E-3</v>
      </c>
      <c r="C1034" s="11">
        <f t="shared" si="90"/>
        <v>-8.6740560347944272E-3</v>
      </c>
      <c r="D1034" s="6">
        <f t="shared" si="91"/>
        <v>7.5239248094753619E-5</v>
      </c>
      <c r="E1034" s="6">
        <f t="shared" si="94"/>
        <v>7.961331022881832E-6</v>
      </c>
      <c r="F1034" s="6">
        <f t="shared" si="98"/>
        <v>3.2537517484049749E-5</v>
      </c>
      <c r="G1034" s="12">
        <f t="shared" si="92"/>
        <v>2.6162531870605141</v>
      </c>
      <c r="H1034" s="18">
        <v>4.4000000000000003E-3</v>
      </c>
      <c r="I1034" s="11">
        <f t="shared" si="93"/>
        <v>5.7041666774428805E-3</v>
      </c>
      <c r="J1034" s="8">
        <f t="shared" si="96"/>
        <v>1.3041666774428803E-3</v>
      </c>
      <c r="K1034" s="15">
        <f t="shared" si="97"/>
        <v>0.29640151760065458</v>
      </c>
      <c r="L1034" s="15"/>
    </row>
    <row r="1035" spans="1:12" x14ac:dyDescent="0.3">
      <c r="A1035" s="10" t="s">
        <v>1037</v>
      </c>
      <c r="B1035" s="11">
        <v>4.8496776420393494E-4</v>
      </c>
      <c r="C1035" s="11">
        <f t="shared" si="90"/>
        <v>-6.6256683853858456E-4</v>
      </c>
      <c r="D1035" s="6">
        <f t="shared" si="91"/>
        <v>4.3899481553101479E-7</v>
      </c>
      <c r="E1035" s="6">
        <f t="shared" si="94"/>
        <v>7.5239248094753619E-5</v>
      </c>
      <c r="F1035" s="6">
        <f t="shared" si="98"/>
        <v>2.8710472979584699E-5</v>
      </c>
      <c r="G1035" s="12">
        <f t="shared" si="92"/>
        <v>3.9088451356434883</v>
      </c>
      <c r="H1035" s="18">
        <v>7.9000000000000008E-3</v>
      </c>
      <c r="I1035" s="11">
        <f t="shared" si="93"/>
        <v>5.358215465953632E-3</v>
      </c>
      <c r="J1035" s="8">
        <f t="shared" si="96"/>
        <v>2.5417845340463688E-3</v>
      </c>
      <c r="K1035" s="15">
        <f t="shared" si="97"/>
        <v>0.32174487772738841</v>
      </c>
      <c r="L1035" s="15"/>
    </row>
    <row r="1036" spans="1:12" x14ac:dyDescent="0.3">
      <c r="A1036" s="10" t="s">
        <v>1038</v>
      </c>
      <c r="B1036" s="11">
        <v>5.4470719375484273E-3</v>
      </c>
      <c r="C1036" s="11">
        <f t="shared" si="90"/>
        <v>4.2995373348059078E-3</v>
      </c>
      <c r="D1036" s="6">
        <f t="shared" si="91"/>
        <v>1.8486021293389888E-5</v>
      </c>
      <c r="E1036" s="6">
        <f t="shared" si="94"/>
        <v>4.3899481553101479E-7</v>
      </c>
      <c r="F1036" s="6">
        <f t="shared" si="98"/>
        <v>4.8455596468267684E-5</v>
      </c>
      <c r="G1036" s="12">
        <f t="shared" si="92"/>
        <v>4.0042692338865997</v>
      </c>
      <c r="H1036" s="18">
        <v>4.7000000000000002E-3</v>
      </c>
      <c r="I1036" s="11">
        <f t="shared" si="93"/>
        <v>6.9610054207899941E-3</v>
      </c>
      <c r="J1036" s="8">
        <f t="shared" si="96"/>
        <v>2.261005420789994E-3</v>
      </c>
      <c r="K1036" s="15">
        <f t="shared" si="97"/>
        <v>0.48106498314680718</v>
      </c>
      <c r="L1036" s="15"/>
    </row>
    <row r="1037" spans="1:12" x14ac:dyDescent="0.3">
      <c r="A1037" s="10" t="s">
        <v>1039</v>
      </c>
      <c r="B1037" s="11">
        <v>-2.6306169898001068E-4</v>
      </c>
      <c r="C1037" s="11">
        <f t="shared" si="90"/>
        <v>-1.4105963017225303E-3</v>
      </c>
      <c r="D1037" s="6">
        <f t="shared" si="91"/>
        <v>1.9897819264332797E-6</v>
      </c>
      <c r="E1037" s="6">
        <f t="shared" si="94"/>
        <v>1.8486021293389888E-5</v>
      </c>
      <c r="F1037" s="6">
        <f t="shared" si="98"/>
        <v>2.1014779271743846E-5</v>
      </c>
      <c r="G1037" s="12">
        <f t="shared" si="92"/>
        <v>4.2925662068491226</v>
      </c>
      <c r="H1037" s="18">
        <v>5.1999999999999998E-3</v>
      </c>
      <c r="I1037" s="11">
        <f t="shared" si="93"/>
        <v>4.5841879620870532E-3</v>
      </c>
      <c r="J1037" s="8">
        <f t="shared" si="96"/>
        <v>6.1581203791294652E-4</v>
      </c>
      <c r="K1037" s="15">
        <f t="shared" si="97"/>
        <v>0.11842539190633587</v>
      </c>
      <c r="L1037" s="15"/>
    </row>
    <row r="1038" spans="1:12" x14ac:dyDescent="0.3">
      <c r="A1038" s="10" t="s">
        <v>1040</v>
      </c>
      <c r="B1038" s="11">
        <v>-2.5602314436885348E-2</v>
      </c>
      <c r="C1038" s="11">
        <f t="shared" si="90"/>
        <v>-2.674984903962787E-2</v>
      </c>
      <c r="D1038" s="6">
        <f t="shared" si="91"/>
        <v>7.1555442364288008E-4</v>
      </c>
      <c r="E1038" s="6">
        <f t="shared" si="94"/>
        <v>1.9897819264332797E-6</v>
      </c>
      <c r="F1038" s="6">
        <f t="shared" si="98"/>
        <v>2.1926771528938017E-5</v>
      </c>
      <c r="G1038" s="12">
        <f t="shared" si="92"/>
        <v>1.7740391835031877</v>
      </c>
      <c r="H1038" s="18">
        <v>1.55E-2</v>
      </c>
      <c r="I1038" s="11">
        <f t="shared" si="93"/>
        <v>4.6826030718968717E-3</v>
      </c>
      <c r="J1038" s="8">
        <f t="shared" si="96"/>
        <v>1.0817396928103129E-2</v>
      </c>
      <c r="K1038" s="15">
        <f t="shared" si="97"/>
        <v>0.69789657600665345</v>
      </c>
      <c r="L1038" s="15"/>
    </row>
    <row r="1039" spans="1:12" x14ac:dyDescent="0.3">
      <c r="A1039" s="10" t="s">
        <v>1041</v>
      </c>
      <c r="B1039" s="11">
        <v>6.7566203805564306E-3</v>
      </c>
      <c r="C1039" s="11">
        <f t="shared" si="90"/>
        <v>5.6090857778139111E-3</v>
      </c>
      <c r="D1039" s="6">
        <f t="shared" si="91"/>
        <v>3.1461843262874292E-5</v>
      </c>
      <c r="E1039" s="6">
        <f t="shared" si="94"/>
        <v>7.1555442364288008E-4</v>
      </c>
      <c r="F1039" s="6">
        <f t="shared" si="98"/>
        <v>3.062129798197067E-4</v>
      </c>
      <c r="G1039" s="12">
        <f t="shared" si="92"/>
        <v>3.6533618995111667</v>
      </c>
      <c r="H1039" s="18">
        <v>7.9000000000000008E-3</v>
      </c>
      <c r="I1039" s="11">
        <f t="shared" si="93"/>
        <v>1.7498942248596248E-2</v>
      </c>
      <c r="J1039" s="8">
        <f t="shared" si="96"/>
        <v>9.598942248596247E-3</v>
      </c>
      <c r="K1039" s="15">
        <f t="shared" si="97"/>
        <v>1.2150559808349679</v>
      </c>
      <c r="L1039" s="15"/>
    </row>
    <row r="1040" spans="1:12" x14ac:dyDescent="0.3">
      <c r="A1040" s="10" t="s">
        <v>1042</v>
      </c>
      <c r="B1040" s="11">
        <v>-1.8737209628311199E-2</v>
      </c>
      <c r="C1040" s="11">
        <f t="shared" ref="C1040:C1103" si="99">B1040-B$5</f>
        <v>-1.9884744231053721E-2</v>
      </c>
      <c r="D1040" s="6">
        <f t="shared" ref="D1040:D1103" si="100">C1040^2</f>
        <v>3.9540305313442422E-4</v>
      </c>
      <c r="E1040" s="6">
        <f t="shared" si="94"/>
        <v>3.1461843262874292E-5</v>
      </c>
      <c r="F1040" s="6">
        <f t="shared" si="98"/>
        <v>5.379280201127246E-5</v>
      </c>
      <c r="G1040" s="12">
        <f t="shared" ref="G1040:G1103" si="101">IFERROR(LN(_xlfn.GAMMA((B$11+1)/2)/(H1040*SQRT(B$11*PI())*_xlfn.GAMMA(B$11/2))*(1 + D1040/(H1040^2*B$11))^(-(B$11+1)/2)),-10000)</f>
        <v>1.2138871367578494</v>
      </c>
      <c r="H1040" s="18">
        <v>8.3999999999999995E-3</v>
      </c>
      <c r="I1040" s="11">
        <f t="shared" ref="I1040:I1103" si="102">SQRT(F1040)</f>
        <v>7.3343576413529539E-3</v>
      </c>
      <c r="J1040" s="8">
        <f t="shared" si="96"/>
        <v>1.0656423586470455E-3</v>
      </c>
      <c r="K1040" s="15">
        <f t="shared" si="97"/>
        <v>0.12686218555321971</v>
      </c>
      <c r="L1040" s="15"/>
    </row>
    <row r="1041" spans="1:12" x14ac:dyDescent="0.3">
      <c r="A1041" s="10" t="s">
        <v>1043</v>
      </c>
      <c r="B1041" s="11">
        <v>-1.3478778710488346E-2</v>
      </c>
      <c r="C1041" s="11">
        <f t="shared" si="99"/>
        <v>-1.4626313313230865E-2</v>
      </c>
      <c r="D1041" s="6">
        <f t="shared" si="100"/>
        <v>2.1392904113679446E-4</v>
      </c>
      <c r="E1041" s="6">
        <f t="shared" ref="E1041:E1104" si="103">D1040</f>
        <v>3.9540305313442422E-4</v>
      </c>
      <c r="F1041" s="6">
        <f t="shared" si="98"/>
        <v>1.2257993628193715E-4</v>
      </c>
      <c r="G1041" s="12">
        <f t="shared" si="101"/>
        <v>2.7523911538857098</v>
      </c>
      <c r="H1041" s="18">
        <v>1.7899999999999999E-2</v>
      </c>
      <c r="I1041" s="11">
        <f t="shared" si="102"/>
        <v>1.1071582374797974E-2</v>
      </c>
      <c r="J1041" s="8">
        <f t="shared" si="96"/>
        <v>6.8284176252020254E-3</v>
      </c>
      <c r="K1041" s="15">
        <f t="shared" si="97"/>
        <v>0.38147584498335341</v>
      </c>
      <c r="L1041" s="15"/>
    </row>
    <row r="1042" spans="1:12" x14ac:dyDescent="0.3">
      <c r="A1042" s="10" t="s">
        <v>1044</v>
      </c>
      <c r="B1042" s="11">
        <v>1.7994471423665399E-2</v>
      </c>
      <c r="C1042" s="11">
        <f t="shared" si="99"/>
        <v>1.6846936820922878E-2</v>
      </c>
      <c r="D1042" s="6">
        <f t="shared" si="100"/>
        <v>2.8381928024816705E-4</v>
      </c>
      <c r="E1042" s="6">
        <f t="shared" si="103"/>
        <v>2.1392904113679446E-4</v>
      </c>
      <c r="F1042" s="6">
        <f t="shared" si="98"/>
        <v>2.8064044495964484E-4</v>
      </c>
      <c r="G1042" s="12">
        <f t="shared" si="101"/>
        <v>2.2778248993097066</v>
      </c>
      <c r="H1042" s="18">
        <v>0.01</v>
      </c>
      <c r="I1042" s="11">
        <f t="shared" si="102"/>
        <v>1.6752326553635611E-2</v>
      </c>
      <c r="J1042" s="8">
        <f t="shared" si="96"/>
        <v>6.7523265536356108E-3</v>
      </c>
      <c r="K1042" s="15">
        <f t="shared" si="97"/>
        <v>0.67523265536356103</v>
      </c>
      <c r="L1042" s="15"/>
    </row>
    <row r="1043" spans="1:12" x14ac:dyDescent="0.3">
      <c r="A1043" s="10" t="s">
        <v>1045</v>
      </c>
      <c r="B1043" s="11">
        <v>-1.7252275917340157E-3</v>
      </c>
      <c r="C1043" s="11">
        <f t="shared" si="99"/>
        <v>-2.8727621944765352E-3</v>
      </c>
      <c r="D1043" s="6">
        <f t="shared" si="100"/>
        <v>8.2527626260136378E-6</v>
      </c>
      <c r="E1043" s="6">
        <f t="shared" si="103"/>
        <v>2.8381928024816705E-4</v>
      </c>
      <c r="F1043" s="6">
        <f t="shared" si="98"/>
        <v>1.2568611061964592E-4</v>
      </c>
      <c r="G1043" s="12">
        <f t="shared" si="101"/>
        <v>3.5545966963076889</v>
      </c>
      <c r="H1043" s="18">
        <v>1.09E-2</v>
      </c>
      <c r="I1043" s="11">
        <f t="shared" si="102"/>
        <v>1.1210981697409283E-2</v>
      </c>
      <c r="J1043" s="8">
        <f t="shared" si="96"/>
        <v>3.1098169740928321E-4</v>
      </c>
      <c r="K1043" s="15">
        <f t="shared" si="97"/>
        <v>2.8530430954980111E-2</v>
      </c>
      <c r="L1043" s="15"/>
    </row>
    <row r="1044" spans="1:12" x14ac:dyDescent="0.3">
      <c r="A1044" s="10" t="s">
        <v>1046</v>
      </c>
      <c r="B1044" s="11">
        <v>1.8535891920245885E-2</v>
      </c>
      <c r="C1044" s="11">
        <f t="shared" si="99"/>
        <v>1.7388357317503364E-2</v>
      </c>
      <c r="D1044" s="6">
        <f t="shared" si="100"/>
        <v>3.0235497020117278E-4</v>
      </c>
      <c r="E1044" s="6">
        <f t="shared" si="103"/>
        <v>8.2527626260136378E-6</v>
      </c>
      <c r="F1044" s="6">
        <f t="shared" si="98"/>
        <v>9.252742889683194E-5</v>
      </c>
      <c r="G1044" s="12">
        <f t="shared" si="101"/>
        <v>2.27397300980192</v>
      </c>
      <c r="H1044" s="18">
        <v>1.0500000000000001E-2</v>
      </c>
      <c r="I1044" s="11">
        <f t="shared" si="102"/>
        <v>9.6191178855876362E-3</v>
      </c>
      <c r="J1044" s="8">
        <f t="shared" si="96"/>
        <v>8.808821144123645E-4</v>
      </c>
      <c r="K1044" s="15">
        <f t="shared" si="97"/>
        <v>8.3893534705939465E-2</v>
      </c>
      <c r="L1044" s="15"/>
    </row>
    <row r="1045" spans="1:12" x14ac:dyDescent="0.3">
      <c r="A1045" s="10" t="s">
        <v>1047</v>
      </c>
      <c r="B1045" s="11">
        <v>1.3881112785456323E-2</v>
      </c>
      <c r="C1045" s="11">
        <f t="shared" si="99"/>
        <v>1.2733578182713803E-2</v>
      </c>
      <c r="D1045" s="6">
        <f t="shared" si="100"/>
        <v>1.6214401333528497E-4</v>
      </c>
      <c r="E1045" s="6">
        <f t="shared" si="103"/>
        <v>3.0235497020117278E-4</v>
      </c>
      <c r="F1045" s="6">
        <f t="shared" si="98"/>
        <v>1.3664021209716258E-4</v>
      </c>
      <c r="G1045" s="12">
        <f t="shared" si="101"/>
        <v>2.6777290192548144</v>
      </c>
      <c r="H1045" s="18">
        <v>8.2000000000000007E-3</v>
      </c>
      <c r="I1045" s="11">
        <f t="shared" si="102"/>
        <v>1.1689320429227807E-2</v>
      </c>
      <c r="J1045" s="8">
        <f t="shared" si="96"/>
        <v>3.4893204292278067E-3</v>
      </c>
      <c r="K1045" s="15">
        <f t="shared" si="97"/>
        <v>0.42552688161314711</v>
      </c>
      <c r="L1045" s="15"/>
    </row>
    <row r="1046" spans="1:12" x14ac:dyDescent="0.3">
      <c r="A1046" s="10" t="s">
        <v>1048</v>
      </c>
      <c r="B1046" s="11">
        <v>9.8832901265970578E-4</v>
      </c>
      <c r="C1046" s="11">
        <f t="shared" si="99"/>
        <v>-1.5920559008281371E-4</v>
      </c>
      <c r="D1046" s="6">
        <f t="shared" si="100"/>
        <v>2.5346419913616912E-8</v>
      </c>
      <c r="E1046" s="6">
        <f t="shared" si="103"/>
        <v>1.6214401333528497E-4</v>
      </c>
      <c r="F1046" s="6">
        <f t="shared" si="98"/>
        <v>7.9934622767437592E-5</v>
      </c>
      <c r="G1046" s="12">
        <f t="shared" si="101"/>
        <v>4.520031184131005</v>
      </c>
      <c r="H1046" s="18">
        <v>4.3E-3</v>
      </c>
      <c r="I1046" s="11">
        <f t="shared" si="102"/>
        <v>8.940616464620188E-3</v>
      </c>
      <c r="J1046" s="8">
        <f t="shared" si="96"/>
        <v>4.640616464620188E-3</v>
      </c>
      <c r="K1046" s="15">
        <f t="shared" si="97"/>
        <v>1.0792131313070206</v>
      </c>
      <c r="L1046" s="15"/>
    </row>
    <row r="1047" spans="1:12" x14ac:dyDescent="0.3">
      <c r="A1047" s="10" t="s">
        <v>1049</v>
      </c>
      <c r="B1047" s="11">
        <v>-1.6781001221066314E-6</v>
      </c>
      <c r="C1047" s="11">
        <f t="shared" si="99"/>
        <v>-1.149212702864626E-3</v>
      </c>
      <c r="D1047" s="6">
        <f t="shared" si="100"/>
        <v>1.3206898364254192E-6</v>
      </c>
      <c r="E1047" s="6">
        <f t="shared" si="103"/>
        <v>2.5346419913616912E-8</v>
      </c>
      <c r="F1047" s="6">
        <f t="shared" si="98"/>
        <v>1.5111494136449177E-5</v>
      </c>
      <c r="G1047" s="12">
        <f t="shared" si="101"/>
        <v>4.2694760888968686</v>
      </c>
      <c r="H1047" s="18">
        <v>5.4000000000000003E-3</v>
      </c>
      <c r="I1047" s="11">
        <f t="shared" si="102"/>
        <v>3.8873505291456773E-3</v>
      </c>
      <c r="J1047" s="8">
        <f t="shared" si="96"/>
        <v>1.512649470854323E-3</v>
      </c>
      <c r="K1047" s="15">
        <f t="shared" si="97"/>
        <v>0.28012027238043019</v>
      </c>
      <c r="L1047" s="15"/>
    </row>
    <row r="1048" spans="1:12" x14ac:dyDescent="0.3">
      <c r="A1048" s="10" t="s">
        <v>1050</v>
      </c>
      <c r="B1048" s="11">
        <v>6.0313309178571953E-3</v>
      </c>
      <c r="C1048" s="11">
        <f t="shared" si="99"/>
        <v>4.8837963151146758E-3</v>
      </c>
      <c r="D1048" s="6">
        <f t="shared" si="100"/>
        <v>2.3851466447527686E-5</v>
      </c>
      <c r="E1048" s="6">
        <f t="shared" si="103"/>
        <v>1.3206898364254192E-6</v>
      </c>
      <c r="F1048" s="6">
        <f t="shared" si="98"/>
        <v>2.3417730945542523E-5</v>
      </c>
      <c r="G1048" s="12">
        <f t="shared" si="101"/>
        <v>3.8749419862933707</v>
      </c>
      <c r="H1048" s="18">
        <v>5.4000000000000003E-3</v>
      </c>
      <c r="I1048" s="11">
        <f t="shared" si="102"/>
        <v>4.8391870128713273E-3</v>
      </c>
      <c r="J1048" s="8">
        <f t="shared" si="96"/>
        <v>5.6081298712867302E-4</v>
      </c>
      <c r="K1048" s="15">
        <f t="shared" si="97"/>
        <v>0.10385425687568019</v>
      </c>
      <c r="L1048" s="15"/>
    </row>
    <row r="1049" spans="1:12" x14ac:dyDescent="0.3">
      <c r="A1049" s="10" t="s">
        <v>1051</v>
      </c>
      <c r="B1049" s="11">
        <v>-8.9369857929697833E-3</v>
      </c>
      <c r="C1049" s="11">
        <f t="shared" si="99"/>
        <v>-1.0084520395712303E-2</v>
      </c>
      <c r="D1049" s="6">
        <f t="shared" si="100"/>
        <v>1.0169755161153742E-4</v>
      </c>
      <c r="E1049" s="6">
        <f t="shared" si="103"/>
        <v>2.3851466447527686E-5</v>
      </c>
      <c r="F1049" s="6">
        <f t="shared" si="98"/>
        <v>2.729395095226068E-5</v>
      </c>
      <c r="G1049" s="12">
        <f t="shared" si="101"/>
        <v>2.0893645249003181</v>
      </c>
      <c r="H1049" s="18">
        <v>4.4999999999999997E-3</v>
      </c>
      <c r="I1049" s="11">
        <f t="shared" si="102"/>
        <v>5.2243612961069873E-3</v>
      </c>
      <c r="J1049" s="8">
        <f t="shared" si="96"/>
        <v>7.2436129610698764E-4</v>
      </c>
      <c r="K1049" s="15">
        <f t="shared" si="97"/>
        <v>0.16096917691266394</v>
      </c>
      <c r="L1049" s="15"/>
    </row>
    <row r="1050" spans="1:12" x14ac:dyDescent="0.3">
      <c r="A1050" s="10" t="s">
        <v>1052</v>
      </c>
      <c r="B1050" s="11">
        <v>-2.9993647049614569E-3</v>
      </c>
      <c r="C1050" s="11">
        <f t="shared" si="99"/>
        <v>-4.1468993077039759E-3</v>
      </c>
      <c r="D1050" s="6">
        <f t="shared" si="100"/>
        <v>1.7196773868235714E-5</v>
      </c>
      <c r="E1050" s="6">
        <f t="shared" si="103"/>
        <v>1.0169755161153742E-4</v>
      </c>
      <c r="F1050" s="6">
        <f t="shared" si="98"/>
        <v>3.3936635798099548E-5</v>
      </c>
      <c r="G1050" s="12">
        <f t="shared" si="101"/>
        <v>3.9069060842190018</v>
      </c>
      <c r="H1050" s="18">
        <v>6.4000000000000003E-3</v>
      </c>
      <c r="I1050" s="11">
        <f t="shared" si="102"/>
        <v>5.8255159254867331E-3</v>
      </c>
      <c r="J1050" s="8">
        <f t="shared" si="96"/>
        <v>5.7448407451326719E-4</v>
      </c>
      <c r="K1050" s="15">
        <f t="shared" si="97"/>
        <v>8.9763136642697999E-2</v>
      </c>
      <c r="L1050" s="15"/>
    </row>
    <row r="1051" spans="1:12" x14ac:dyDescent="0.3">
      <c r="A1051" s="10" t="s">
        <v>1053</v>
      </c>
      <c r="B1051" s="11">
        <v>1.0724640829493289E-2</v>
      </c>
      <c r="C1051" s="11">
        <f t="shared" si="99"/>
        <v>9.5771062267507694E-3</v>
      </c>
      <c r="D1051" s="6">
        <f t="shared" si="100"/>
        <v>9.172096367846836E-5</v>
      </c>
      <c r="E1051" s="6">
        <f t="shared" si="103"/>
        <v>1.7196773868235714E-5</v>
      </c>
      <c r="F1051" s="6">
        <f t="shared" si="98"/>
        <v>3.5088520699883818E-5</v>
      </c>
      <c r="G1051" s="12">
        <f t="shared" si="101"/>
        <v>3.2052151223394252</v>
      </c>
      <c r="H1051" s="18">
        <v>8.8999999999999999E-3</v>
      </c>
      <c r="I1051" s="11">
        <f t="shared" si="102"/>
        <v>5.9235564232886159E-3</v>
      </c>
      <c r="J1051" s="8">
        <f t="shared" si="96"/>
        <v>2.976443576711384E-3</v>
      </c>
      <c r="K1051" s="15">
        <f t="shared" si="97"/>
        <v>0.33443186255184087</v>
      </c>
      <c r="L1051" s="15"/>
    </row>
    <row r="1052" spans="1:12" x14ac:dyDescent="0.3">
      <c r="A1052" s="10" t="s">
        <v>1054</v>
      </c>
      <c r="B1052" s="11">
        <v>-8.2951542429958957E-4</v>
      </c>
      <c r="C1052" s="11">
        <f t="shared" si="99"/>
        <v>-1.9770500270421092E-3</v>
      </c>
      <c r="D1052" s="6">
        <f t="shared" si="100"/>
        <v>3.908726809427205E-6</v>
      </c>
      <c r="E1052" s="6">
        <f t="shared" si="103"/>
        <v>9.172096367846836E-5</v>
      </c>
      <c r="F1052" s="6">
        <f t="shared" si="98"/>
        <v>7.6887201738230353E-5</v>
      </c>
      <c r="G1052" s="12">
        <f t="shared" si="101"/>
        <v>3.8919355446878758</v>
      </c>
      <c r="H1052" s="18">
        <v>7.7999999999999996E-3</v>
      </c>
      <c r="I1052" s="11">
        <f t="shared" si="102"/>
        <v>8.7685347543492321E-3</v>
      </c>
      <c r="J1052" s="8">
        <f t="shared" si="96"/>
        <v>9.6853475434923245E-4</v>
      </c>
      <c r="K1052" s="15">
        <f t="shared" si="97"/>
        <v>0.1241711223524657</v>
      </c>
      <c r="L1052" s="15"/>
    </row>
    <row r="1053" spans="1:12" x14ac:dyDescent="0.3">
      <c r="A1053" s="10" t="s">
        <v>1055</v>
      </c>
      <c r="B1053" s="11">
        <v>-1.4936483081642631E-2</v>
      </c>
      <c r="C1053" s="11">
        <f t="shared" si="99"/>
        <v>-1.6084017684385152E-2</v>
      </c>
      <c r="D1053" s="6">
        <f t="shared" si="100"/>
        <v>2.5869562487161428E-4</v>
      </c>
      <c r="E1053" s="6">
        <f t="shared" si="103"/>
        <v>3.908726809427205E-6</v>
      </c>
      <c r="F1053" s="6">
        <f t="shared" si="98"/>
        <v>4.7863131576020254E-5</v>
      </c>
      <c r="G1053" s="12">
        <f t="shared" si="101"/>
        <v>1.8042672480954804</v>
      </c>
      <c r="H1053" s="18">
        <v>7.6E-3</v>
      </c>
      <c r="I1053" s="11">
        <f t="shared" si="102"/>
        <v>6.9183185512102759E-3</v>
      </c>
      <c r="J1053" s="8">
        <f t="shared" si="96"/>
        <v>6.8168144878972409E-4</v>
      </c>
      <c r="K1053" s="15">
        <f t="shared" si="97"/>
        <v>8.9694927472332112E-2</v>
      </c>
      <c r="L1053" s="15"/>
    </row>
    <row r="1054" spans="1:12" x14ac:dyDescent="0.3">
      <c r="A1054" s="10" t="s">
        <v>1056</v>
      </c>
      <c r="B1054" s="11">
        <v>-1.2327177221692669E-2</v>
      </c>
      <c r="C1054" s="11">
        <f t="shared" si="99"/>
        <v>-1.3474711824435189E-2</v>
      </c>
      <c r="D1054" s="6">
        <f t="shared" si="100"/>
        <v>1.815678587515735E-4</v>
      </c>
      <c r="E1054" s="6">
        <f t="shared" si="103"/>
        <v>2.5869562487161428E-4</v>
      </c>
      <c r="F1054" s="6">
        <f t="shared" si="98"/>
        <v>8.9363606376672796E-5</v>
      </c>
      <c r="G1054" s="12">
        <f t="shared" si="101"/>
        <v>2.8392708807197975</v>
      </c>
      <c r="H1054" s="18">
        <v>1.14E-2</v>
      </c>
      <c r="I1054" s="11">
        <f t="shared" si="102"/>
        <v>9.453232588732428E-3</v>
      </c>
      <c r="J1054" s="8">
        <f t="shared" si="96"/>
        <v>1.9467674112675724E-3</v>
      </c>
      <c r="K1054" s="15">
        <f t="shared" si="97"/>
        <v>0.17076907116382214</v>
      </c>
      <c r="L1054" s="15"/>
    </row>
    <row r="1055" spans="1:12" x14ac:dyDescent="0.3">
      <c r="A1055" s="10" t="s">
        <v>1057</v>
      </c>
      <c r="B1055" s="11">
        <v>1.5919146664533493E-2</v>
      </c>
      <c r="C1055" s="11">
        <f t="shared" si="99"/>
        <v>1.4771612061790973E-2</v>
      </c>
      <c r="D1055" s="6">
        <f t="shared" si="100"/>
        <v>2.1820052290404856E-4</v>
      </c>
      <c r="E1055" s="6">
        <f t="shared" si="103"/>
        <v>1.815678587515735E-4</v>
      </c>
      <c r="F1055" s="6">
        <f t="shared" si="98"/>
        <v>1.3079177501429699E-4</v>
      </c>
      <c r="G1055" s="12">
        <f t="shared" si="101"/>
        <v>1.6047650006017757</v>
      </c>
      <c r="H1055" s="18">
        <v>6.4000000000000003E-3</v>
      </c>
      <c r="I1055" s="11">
        <f t="shared" si="102"/>
        <v>1.1436423173977823E-2</v>
      </c>
      <c r="J1055" s="8">
        <f t="shared" si="96"/>
        <v>5.0364231739778225E-3</v>
      </c>
      <c r="K1055" s="15">
        <f t="shared" si="97"/>
        <v>0.78694112093403479</v>
      </c>
      <c r="L1055" s="15"/>
    </row>
    <row r="1056" spans="1:12" x14ac:dyDescent="0.3">
      <c r="A1056" s="10" t="s">
        <v>1058</v>
      </c>
      <c r="B1056" s="11">
        <v>7.3320328762959078E-3</v>
      </c>
      <c r="C1056" s="11">
        <f t="shared" si="99"/>
        <v>6.1844982735533884E-3</v>
      </c>
      <c r="D1056" s="6">
        <f t="shared" si="100"/>
        <v>3.8248018895584842E-5</v>
      </c>
      <c r="E1056" s="6">
        <f t="shared" si="103"/>
        <v>2.1820052290404856E-4</v>
      </c>
      <c r="F1056" s="6">
        <f t="shared" si="98"/>
        <v>6.9669430487700324E-5</v>
      </c>
      <c r="G1056" s="12">
        <f t="shared" si="101"/>
        <v>3.5752715345978259</v>
      </c>
      <c r="H1056" s="18">
        <v>4.7999999999999996E-3</v>
      </c>
      <c r="I1056" s="11">
        <f t="shared" si="102"/>
        <v>8.3468215799608614E-3</v>
      </c>
      <c r="J1056" s="8">
        <f t="shared" si="96"/>
        <v>3.5468215799608618E-3</v>
      </c>
      <c r="K1056" s="15">
        <f t="shared" si="97"/>
        <v>0.73892116249184625</v>
      </c>
      <c r="L1056" s="15"/>
    </row>
    <row r="1057" spans="1:12" x14ac:dyDescent="0.3">
      <c r="A1057" s="10" t="s">
        <v>1059</v>
      </c>
      <c r="B1057" s="11">
        <v>5.4855868269550233E-3</v>
      </c>
      <c r="C1057" s="11">
        <f t="shared" si="99"/>
        <v>4.3380522242125038E-3</v>
      </c>
      <c r="D1057" s="6">
        <f t="shared" si="100"/>
        <v>1.881869709999505E-5</v>
      </c>
      <c r="E1057" s="6">
        <f t="shared" si="103"/>
        <v>3.8248018895584842E-5</v>
      </c>
      <c r="F1057" s="6">
        <f t="shared" si="98"/>
        <v>2.51343569645866E-5</v>
      </c>
      <c r="G1057" s="12">
        <f t="shared" si="101"/>
        <v>3.9893135524459948</v>
      </c>
      <c r="H1057" s="18">
        <v>4.8999999999999998E-3</v>
      </c>
      <c r="I1057" s="11">
        <f t="shared" si="102"/>
        <v>5.0134176930100886E-3</v>
      </c>
      <c r="J1057" s="8">
        <f t="shared" si="96"/>
        <v>1.1341769301008876E-4</v>
      </c>
      <c r="K1057" s="15">
        <f t="shared" si="97"/>
        <v>2.3146467961242603E-2</v>
      </c>
      <c r="L1057" s="15"/>
    </row>
    <row r="1058" spans="1:12" x14ac:dyDescent="0.3">
      <c r="A1058" s="10" t="s">
        <v>1060</v>
      </c>
      <c r="B1058" s="11">
        <v>9.7386426235486559E-3</v>
      </c>
      <c r="C1058" s="11">
        <f t="shared" si="99"/>
        <v>8.5911080208061364E-3</v>
      </c>
      <c r="D1058" s="6">
        <f t="shared" si="100"/>
        <v>7.3807137025159536E-5</v>
      </c>
      <c r="E1058" s="6">
        <f t="shared" si="103"/>
        <v>1.881869709999505E-5</v>
      </c>
      <c r="F1058" s="6">
        <f t="shared" si="98"/>
        <v>2.2526567847467596E-5</v>
      </c>
      <c r="G1058" s="12">
        <f t="shared" si="101"/>
        <v>2.2196022740995387</v>
      </c>
      <c r="H1058" s="18">
        <v>3.8E-3</v>
      </c>
      <c r="I1058" s="11">
        <f t="shared" si="102"/>
        <v>4.7462161610558355E-3</v>
      </c>
      <c r="J1058" s="8">
        <f t="shared" si="96"/>
        <v>9.4621616105583549E-4</v>
      </c>
      <c r="K1058" s="15">
        <f t="shared" si="97"/>
        <v>0.2490042529094304</v>
      </c>
      <c r="L1058" s="15"/>
    </row>
    <row r="1059" spans="1:12" x14ac:dyDescent="0.3">
      <c r="A1059" s="10" t="s">
        <v>1061</v>
      </c>
      <c r="B1059" s="11">
        <v>2.636293749525143E-3</v>
      </c>
      <c r="C1059" s="11">
        <f t="shared" si="99"/>
        <v>1.4887591467826235E-3</v>
      </c>
      <c r="D1059" s="6">
        <f t="shared" si="100"/>
        <v>2.216403797128925E-6</v>
      </c>
      <c r="E1059" s="6">
        <f t="shared" si="103"/>
        <v>7.3807137025159536E-5</v>
      </c>
      <c r="F1059" s="6">
        <f t="shared" si="98"/>
        <v>2.4736794678650414E-5</v>
      </c>
      <c r="G1059" s="12">
        <f t="shared" si="101"/>
        <v>4.438473125909459</v>
      </c>
      <c r="H1059" s="18">
        <v>4.4000000000000003E-3</v>
      </c>
      <c r="I1059" s="11">
        <f t="shared" si="102"/>
        <v>4.9736098237246574E-3</v>
      </c>
      <c r="J1059" s="8">
        <f t="shared" si="96"/>
        <v>5.7360982372465716E-4</v>
      </c>
      <c r="K1059" s="15">
        <f t="shared" si="97"/>
        <v>0.13036586902833117</v>
      </c>
      <c r="L1059" s="15"/>
    </row>
    <row r="1060" spans="1:12" x14ac:dyDescent="0.3">
      <c r="A1060" s="10" t="s">
        <v>1062</v>
      </c>
      <c r="B1060" s="11">
        <v>2.4811076014452089E-3</v>
      </c>
      <c r="C1060" s="11">
        <f t="shared" si="99"/>
        <v>1.3335729987026894E-3</v>
      </c>
      <c r="D1060" s="6">
        <f t="shared" si="100"/>
        <v>1.7784169428688833E-6</v>
      </c>
      <c r="E1060" s="6">
        <f t="shared" si="103"/>
        <v>2.216403797128925E-6</v>
      </c>
      <c r="F1060" s="6">
        <f t="shared" si="98"/>
        <v>1.6147541177471817E-5</v>
      </c>
      <c r="G1060" s="12">
        <f t="shared" si="101"/>
        <v>4.726378441419075</v>
      </c>
      <c r="H1060" s="18">
        <v>3.2000000000000002E-3</v>
      </c>
      <c r="I1060" s="11">
        <f t="shared" si="102"/>
        <v>4.0184003256858091E-3</v>
      </c>
      <c r="J1060" s="8">
        <f t="shared" si="96"/>
        <v>8.1840032568580899E-4</v>
      </c>
      <c r="K1060" s="15">
        <f t="shared" si="97"/>
        <v>0.25575010177681529</v>
      </c>
      <c r="L1060" s="15"/>
    </row>
    <row r="1061" spans="1:12" x14ac:dyDescent="0.3">
      <c r="A1061" s="10" t="s">
        <v>1063</v>
      </c>
      <c r="B1061" s="11">
        <v>-2.4846792120314242E-3</v>
      </c>
      <c r="C1061" s="11">
        <f t="shared" si="99"/>
        <v>-3.6322138147739436E-3</v>
      </c>
      <c r="D1061" s="6">
        <f t="shared" si="100"/>
        <v>1.3192977196234684E-5</v>
      </c>
      <c r="E1061" s="6">
        <f t="shared" si="103"/>
        <v>1.7784169428688833E-6</v>
      </c>
      <c r="F1061" s="6">
        <f t="shared" si="98"/>
        <v>9.1630548042454824E-6</v>
      </c>
      <c r="G1061" s="12">
        <f t="shared" si="101"/>
        <v>4.0194833038653606</v>
      </c>
      <c r="H1061" s="18">
        <v>5.7999999999999996E-3</v>
      </c>
      <c r="I1061" s="11">
        <f t="shared" si="102"/>
        <v>3.0270538158819514E-3</v>
      </c>
      <c r="J1061" s="8">
        <f t="shared" si="96"/>
        <v>2.7729461841180482E-3</v>
      </c>
      <c r="K1061" s="15">
        <f t="shared" si="97"/>
        <v>0.47809416967552559</v>
      </c>
      <c r="L1061" s="15"/>
    </row>
    <row r="1062" spans="1:12" x14ac:dyDescent="0.3">
      <c r="A1062" s="10" t="s">
        <v>1064</v>
      </c>
      <c r="B1062" s="11">
        <v>-1.6437445322394094E-3</v>
      </c>
      <c r="C1062" s="11">
        <f t="shared" si="99"/>
        <v>-2.7912791349819291E-3</v>
      </c>
      <c r="D1062" s="6">
        <f t="shared" si="100"/>
        <v>7.7912392093854664E-6</v>
      </c>
      <c r="E1062" s="6">
        <f t="shared" si="103"/>
        <v>1.3192977196234684E-5</v>
      </c>
      <c r="F1062" s="6">
        <f t="shared" si="98"/>
        <v>2.8854213409362961E-5</v>
      </c>
      <c r="G1062" s="12">
        <f t="shared" si="101"/>
        <v>4.4102231884934815</v>
      </c>
      <c r="H1062" s="18">
        <v>3.3999999999999998E-3</v>
      </c>
      <c r="I1062" s="11">
        <f t="shared" si="102"/>
        <v>5.3716118073966366E-3</v>
      </c>
      <c r="J1062" s="8">
        <f t="shared" si="96"/>
        <v>1.9716118073966368E-3</v>
      </c>
      <c r="K1062" s="15">
        <f t="shared" si="97"/>
        <v>0.57988582570489322</v>
      </c>
      <c r="L1062" s="15"/>
    </row>
    <row r="1063" spans="1:12" x14ac:dyDescent="0.3">
      <c r="A1063" s="10" t="s">
        <v>1065</v>
      </c>
      <c r="B1063" s="11">
        <v>6.7676788845255345E-3</v>
      </c>
      <c r="C1063" s="11">
        <f t="shared" si="99"/>
        <v>5.620144281783015E-3</v>
      </c>
      <c r="D1063" s="6">
        <f t="shared" si="100"/>
        <v>3.1586021748058323E-5</v>
      </c>
      <c r="E1063" s="6">
        <f t="shared" si="103"/>
        <v>7.7912392093854664E-6</v>
      </c>
      <c r="F1063" s="6">
        <f t="shared" si="98"/>
        <v>1.1197513799049049E-5</v>
      </c>
      <c r="G1063" s="12">
        <f t="shared" si="101"/>
        <v>3.7339995333938125</v>
      </c>
      <c r="H1063" s="18">
        <v>5.1000000000000004E-3</v>
      </c>
      <c r="I1063" s="11">
        <f t="shared" si="102"/>
        <v>3.3462686382071971E-3</v>
      </c>
      <c r="J1063" s="8">
        <f t="shared" si="96"/>
        <v>1.7537313617928033E-3</v>
      </c>
      <c r="K1063" s="15">
        <f t="shared" si="97"/>
        <v>0.34386889446917712</v>
      </c>
      <c r="L1063" s="15"/>
    </row>
    <row r="1064" spans="1:12" x14ac:dyDescent="0.3">
      <c r="A1064" s="10" t="s">
        <v>1066</v>
      </c>
      <c r="B1064" s="11">
        <v>5.8483739090428822E-3</v>
      </c>
      <c r="C1064" s="11">
        <f t="shared" si="99"/>
        <v>4.7008393063003627E-3</v>
      </c>
      <c r="D1064" s="6">
        <f t="shared" si="100"/>
        <v>2.2097890183658474E-5</v>
      </c>
      <c r="E1064" s="6">
        <f t="shared" si="103"/>
        <v>3.1586021748058323E-5</v>
      </c>
      <c r="F1064" s="6">
        <f t="shared" si="98"/>
        <v>2.6238233760933972E-5</v>
      </c>
      <c r="G1064" s="12">
        <f t="shared" si="101"/>
        <v>3.9006772051254188</v>
      </c>
      <c r="H1064" s="18">
        <v>5.4999999999999997E-3</v>
      </c>
      <c r="I1064" s="11">
        <f t="shared" si="102"/>
        <v>5.1223269869204923E-3</v>
      </c>
      <c r="J1064" s="8">
        <f t="shared" si="96"/>
        <v>3.7767301307950734E-4</v>
      </c>
      <c r="K1064" s="15">
        <f t="shared" si="97"/>
        <v>6.8667820559910428E-2</v>
      </c>
      <c r="L1064" s="15"/>
    </row>
    <row r="1065" spans="1:12" x14ac:dyDescent="0.3">
      <c r="A1065" s="10" t="s">
        <v>1067</v>
      </c>
      <c r="B1065" s="11">
        <v>-1.0724249021423044E-2</v>
      </c>
      <c r="C1065" s="11">
        <f t="shared" si="99"/>
        <v>-1.1871783624165563E-2</v>
      </c>
      <c r="D1065" s="6">
        <f t="shared" si="100"/>
        <v>1.4093924641900564E-4</v>
      </c>
      <c r="E1065" s="6">
        <f t="shared" si="103"/>
        <v>2.2097890183658474E-5</v>
      </c>
      <c r="F1065" s="6">
        <f t="shared" si="98"/>
        <v>2.7818026531187685E-5</v>
      </c>
      <c r="G1065" s="12">
        <f t="shared" si="101"/>
        <v>2.9558481382595101</v>
      </c>
      <c r="H1065" s="18">
        <v>9.7999999999999997E-3</v>
      </c>
      <c r="I1065" s="11">
        <f t="shared" si="102"/>
        <v>5.2742797168132526E-3</v>
      </c>
      <c r="J1065" s="8">
        <f t="shared" si="96"/>
        <v>4.5257202831867471E-3</v>
      </c>
      <c r="K1065" s="15">
        <f t="shared" si="97"/>
        <v>0.46180819216191299</v>
      </c>
      <c r="L1065" s="15"/>
    </row>
    <row r="1066" spans="1:12" x14ac:dyDescent="0.3">
      <c r="A1066" s="10" t="s">
        <v>1068</v>
      </c>
      <c r="B1066" s="11">
        <v>-4.6980149891953623E-3</v>
      </c>
      <c r="C1066" s="11">
        <f t="shared" si="99"/>
        <v>-5.8455495919378818E-3</v>
      </c>
      <c r="D1066" s="6">
        <f t="shared" si="100"/>
        <v>3.4170450031805136E-5</v>
      </c>
      <c r="E1066" s="6">
        <f t="shared" si="103"/>
        <v>1.4093924641900564E-4</v>
      </c>
      <c r="F1066" s="6">
        <f t="shared" si="98"/>
        <v>9.8104850819967602E-5</v>
      </c>
      <c r="G1066" s="12">
        <f t="shared" si="101"/>
        <v>3.5273350033187389</v>
      </c>
      <c r="H1066" s="18">
        <v>4.0000000000000001E-3</v>
      </c>
      <c r="I1066" s="11">
        <f t="shared" si="102"/>
        <v>9.9047892870049292E-3</v>
      </c>
      <c r="J1066" s="8">
        <f t="shared" si="96"/>
        <v>5.9047892870049291E-3</v>
      </c>
      <c r="K1066" s="15">
        <f t="shared" si="97"/>
        <v>1.4761973217512323</v>
      </c>
      <c r="L1066" s="15"/>
    </row>
    <row r="1067" spans="1:12" x14ac:dyDescent="0.3">
      <c r="A1067" s="10" t="s">
        <v>1069</v>
      </c>
      <c r="B1067" s="11">
        <v>-1.3274800956123678E-4</v>
      </c>
      <c r="C1067" s="11">
        <f t="shared" si="99"/>
        <v>-1.2802826123037563E-3</v>
      </c>
      <c r="D1067" s="6">
        <f t="shared" si="100"/>
        <v>1.6391235673673304E-6</v>
      </c>
      <c r="E1067" s="6">
        <f t="shared" si="103"/>
        <v>3.4170450031805136E-5</v>
      </c>
      <c r="F1067" s="6">
        <f t="shared" si="98"/>
        <v>1.909948037796039E-5</v>
      </c>
      <c r="G1067" s="12">
        <f t="shared" si="101"/>
        <v>4.3547419955498965</v>
      </c>
      <c r="H1067" s="18">
        <v>4.8999999999999998E-3</v>
      </c>
      <c r="I1067" s="11">
        <f t="shared" si="102"/>
        <v>4.3702952277804288E-3</v>
      </c>
      <c r="J1067" s="8">
        <f t="shared" si="96"/>
        <v>5.2970477221957104E-4</v>
      </c>
      <c r="K1067" s="15">
        <f t="shared" si="97"/>
        <v>0.10810301473868797</v>
      </c>
      <c r="L1067" s="15"/>
    </row>
    <row r="1068" spans="1:12" x14ac:dyDescent="0.3">
      <c r="A1068" s="10" t="s">
        <v>1070</v>
      </c>
      <c r="B1068" s="11">
        <v>-4.5031557885803998E-3</v>
      </c>
      <c r="C1068" s="11">
        <f t="shared" si="99"/>
        <v>-5.6506903913229193E-3</v>
      </c>
      <c r="D1068" s="6">
        <f t="shared" si="100"/>
        <v>3.1930301898589164E-5</v>
      </c>
      <c r="E1068" s="6">
        <f t="shared" si="103"/>
        <v>1.6391235673673304E-6</v>
      </c>
      <c r="F1068" s="6">
        <f t="shared" si="98"/>
        <v>1.9570974803185072E-5</v>
      </c>
      <c r="G1068" s="12">
        <f t="shared" si="101"/>
        <v>3.3479929193445495</v>
      </c>
      <c r="H1068" s="18">
        <v>1.2500000000000001E-2</v>
      </c>
      <c r="I1068" s="11">
        <f t="shared" si="102"/>
        <v>4.4239094478961787E-3</v>
      </c>
      <c r="J1068" s="8">
        <f t="shared" si="96"/>
        <v>8.076090552103822E-3</v>
      </c>
      <c r="K1068" s="15">
        <f t="shared" si="97"/>
        <v>0.64608724416830576</v>
      </c>
      <c r="L1068" s="15"/>
    </row>
    <row r="1069" spans="1:12" x14ac:dyDescent="0.3">
      <c r="A1069" s="10" t="s">
        <v>1071</v>
      </c>
      <c r="B1069" s="11">
        <v>5.0649374347511269E-3</v>
      </c>
      <c r="C1069" s="11">
        <f t="shared" si="99"/>
        <v>3.9174028320086074E-3</v>
      </c>
      <c r="D1069" s="6">
        <f t="shared" si="100"/>
        <v>1.5346044948229056E-5</v>
      </c>
      <c r="E1069" s="6">
        <f t="shared" si="103"/>
        <v>3.1930301898589164E-5</v>
      </c>
      <c r="F1069" s="6">
        <f t="shared" si="98"/>
        <v>1.2496475506321028E-4</v>
      </c>
      <c r="G1069" s="12">
        <f t="shared" si="101"/>
        <v>3.5973686582986284</v>
      </c>
      <c r="H1069" s="18">
        <v>0.01</v>
      </c>
      <c r="I1069" s="11">
        <f t="shared" si="102"/>
        <v>1.1178763574886548E-2</v>
      </c>
      <c r="J1069" s="8">
        <f t="shared" si="96"/>
        <v>1.1787635748865474E-3</v>
      </c>
      <c r="K1069" s="15">
        <f t="shared" si="97"/>
        <v>0.11787635748865474</v>
      </c>
      <c r="L1069" s="15"/>
    </row>
    <row r="1070" spans="1:12" x14ac:dyDescent="0.3">
      <c r="A1070" s="10" t="s">
        <v>1072</v>
      </c>
      <c r="B1070" s="11">
        <v>1.0559351561778814E-3</v>
      </c>
      <c r="C1070" s="11">
        <f t="shared" si="99"/>
        <v>-9.1599446564638067E-5</v>
      </c>
      <c r="D1070" s="6">
        <f t="shared" si="100"/>
        <v>8.3904586109479852E-9</v>
      </c>
      <c r="E1070" s="6">
        <f t="shared" si="103"/>
        <v>1.5346044948229056E-5</v>
      </c>
      <c r="F1070" s="6">
        <f t="shared" si="98"/>
        <v>7.9497674956705884E-5</v>
      </c>
      <c r="G1070" s="12">
        <f t="shared" si="101"/>
        <v>4.2564521007632283</v>
      </c>
      <c r="H1070" s="18">
        <v>5.5999999999999999E-3</v>
      </c>
      <c r="I1070" s="11">
        <f t="shared" si="102"/>
        <v>8.9161468671565686E-3</v>
      </c>
      <c r="J1070" s="8">
        <f t="shared" si="96"/>
        <v>3.3161468671565686E-3</v>
      </c>
      <c r="K1070" s="15">
        <f t="shared" si="97"/>
        <v>0.59216908342081587</v>
      </c>
      <c r="L1070" s="15"/>
    </row>
    <row r="1071" spans="1:12" x14ac:dyDescent="0.3">
      <c r="A1071" s="10" t="s">
        <v>1073</v>
      </c>
      <c r="B1071" s="11">
        <v>-4.8809595390751429E-3</v>
      </c>
      <c r="C1071" s="11">
        <f t="shared" si="99"/>
        <v>-6.0284941418176623E-3</v>
      </c>
      <c r="D1071" s="6">
        <f t="shared" si="100"/>
        <v>3.6342741617929873E-5</v>
      </c>
      <c r="E1071" s="6">
        <f t="shared" si="103"/>
        <v>8.3904586109479852E-9</v>
      </c>
      <c r="F1071" s="6">
        <f t="shared" si="98"/>
        <v>2.4858638705064926E-5</v>
      </c>
      <c r="G1071" s="12">
        <f t="shared" si="101"/>
        <v>3.5920425731448593</v>
      </c>
      <c r="H1071" s="18">
        <v>8.3000000000000001E-3</v>
      </c>
      <c r="I1071" s="11">
        <f t="shared" si="102"/>
        <v>4.9858438307938333E-3</v>
      </c>
      <c r="J1071" s="8">
        <f t="shared" si="96"/>
        <v>3.3141561692061668E-3</v>
      </c>
      <c r="K1071" s="15">
        <f t="shared" si="97"/>
        <v>0.39929592400074299</v>
      </c>
      <c r="L1071" s="15"/>
    </row>
    <row r="1072" spans="1:12" x14ac:dyDescent="0.3">
      <c r="A1072" s="10" t="s">
        <v>1074</v>
      </c>
      <c r="B1072" s="11">
        <v>-5.6038687481763444E-3</v>
      </c>
      <c r="C1072" s="11">
        <f t="shared" si="99"/>
        <v>-6.7514033509188639E-3</v>
      </c>
      <c r="D1072" s="6">
        <f t="shared" si="100"/>
        <v>4.5581447206798465E-5</v>
      </c>
      <c r="E1072" s="6">
        <f t="shared" si="103"/>
        <v>3.6342741617929873E-5</v>
      </c>
      <c r="F1072" s="6">
        <f t="shared" si="98"/>
        <v>5.9541639193474935E-5</v>
      </c>
      <c r="G1072" s="12">
        <f t="shared" si="101"/>
        <v>3.5070407049674581</v>
      </c>
      <c r="H1072" s="18">
        <v>8.6999999999999994E-3</v>
      </c>
      <c r="I1072" s="11">
        <f t="shared" si="102"/>
        <v>7.7163229062471809E-3</v>
      </c>
      <c r="J1072" s="8">
        <f t="shared" si="96"/>
        <v>9.8367709375281852E-4</v>
      </c>
      <c r="K1072" s="15">
        <f t="shared" si="97"/>
        <v>0.11306633261526651</v>
      </c>
      <c r="L1072" s="15"/>
    </row>
    <row r="1073" spans="1:12" x14ac:dyDescent="0.3">
      <c r="A1073" s="10" t="s">
        <v>1075</v>
      </c>
      <c r="B1073" s="11">
        <v>-1.5245465470686176E-2</v>
      </c>
      <c r="C1073" s="11">
        <f t="shared" si="99"/>
        <v>-1.6393000073428695E-2</v>
      </c>
      <c r="D1073" s="6">
        <f t="shared" si="100"/>
        <v>2.687304514074332E-4</v>
      </c>
      <c r="E1073" s="6">
        <f t="shared" si="103"/>
        <v>4.5581447206798465E-5</v>
      </c>
      <c r="F1073" s="6">
        <f t="shared" si="98"/>
        <v>6.6282624182292915E-5</v>
      </c>
      <c r="G1073" s="12">
        <f t="shared" si="101"/>
        <v>2.2448488802456983</v>
      </c>
      <c r="H1073" s="18">
        <v>9.4000000000000004E-3</v>
      </c>
      <c r="I1073" s="11">
        <f t="shared" si="102"/>
        <v>8.1414141389744392E-3</v>
      </c>
      <c r="J1073" s="8">
        <f t="shared" si="96"/>
        <v>1.2585858610255612E-3</v>
      </c>
      <c r="K1073" s="15">
        <f t="shared" si="97"/>
        <v>0.1338921128750597</v>
      </c>
      <c r="L1073" s="15"/>
    </row>
    <row r="1074" spans="1:12" x14ac:dyDescent="0.3">
      <c r="A1074" s="10" t="s">
        <v>1076</v>
      </c>
      <c r="B1074" s="11">
        <v>-9.6544472132113601E-3</v>
      </c>
      <c r="C1074" s="11">
        <f t="shared" si="99"/>
        <v>-1.080198181595388E-2</v>
      </c>
      <c r="D1074" s="6">
        <f t="shared" si="100"/>
        <v>1.1668281115219827E-4</v>
      </c>
      <c r="E1074" s="6">
        <f t="shared" si="103"/>
        <v>2.687304514074332E-4</v>
      </c>
      <c r="F1074" s="6">
        <f t="shared" si="98"/>
        <v>1.1427197401700535E-4</v>
      </c>
      <c r="G1074" s="12">
        <f t="shared" si="101"/>
        <v>3.0187820154353018</v>
      </c>
      <c r="H1074" s="18">
        <v>8.3999999999999995E-3</v>
      </c>
      <c r="I1074" s="11">
        <f t="shared" si="102"/>
        <v>1.0689807014956133E-2</v>
      </c>
      <c r="J1074" s="8">
        <f t="shared" si="96"/>
        <v>2.2898070149561332E-3</v>
      </c>
      <c r="K1074" s="15">
        <f t="shared" si="97"/>
        <v>0.27259607320906348</v>
      </c>
      <c r="L1074" s="15"/>
    </row>
    <row r="1075" spans="1:12" x14ac:dyDescent="0.3">
      <c r="A1075" s="10" t="s">
        <v>1077</v>
      </c>
      <c r="B1075" s="11">
        <v>-8.9831935922375476E-3</v>
      </c>
      <c r="C1075" s="11">
        <f t="shared" si="99"/>
        <v>-1.0130728194980067E-2</v>
      </c>
      <c r="D1075" s="6">
        <f t="shared" si="100"/>
        <v>1.0263165376056409E-4</v>
      </c>
      <c r="E1075" s="6">
        <f t="shared" si="103"/>
        <v>1.1668281115219827E-4</v>
      </c>
      <c r="F1075" s="6">
        <f t="shared" si="98"/>
        <v>7.462859412906782E-5</v>
      </c>
      <c r="G1075" s="12">
        <f t="shared" si="101"/>
        <v>3.0149705327761231</v>
      </c>
      <c r="H1075" s="18">
        <v>1.5599999999999999E-2</v>
      </c>
      <c r="I1075" s="11">
        <f t="shared" si="102"/>
        <v>8.638784296940618E-3</v>
      </c>
      <c r="J1075" s="8">
        <f t="shared" si="96"/>
        <v>6.9612157030593813E-3</v>
      </c>
      <c r="K1075" s="15">
        <f t="shared" si="97"/>
        <v>0.44623177583713985</v>
      </c>
      <c r="L1075" s="15"/>
    </row>
    <row r="1076" spans="1:12" x14ac:dyDescent="0.3">
      <c r="A1076" s="10" t="s">
        <v>1078</v>
      </c>
      <c r="B1076" s="11">
        <v>-1.3047881308813564E-2</v>
      </c>
      <c r="C1076" s="11">
        <f t="shared" si="99"/>
        <v>-1.4195415911556084E-2</v>
      </c>
      <c r="D1076" s="6">
        <f t="shared" si="100"/>
        <v>2.0150983290205963E-4</v>
      </c>
      <c r="E1076" s="6">
        <f t="shared" si="103"/>
        <v>1.0263165376056409E-4</v>
      </c>
      <c r="F1076" s="6">
        <f t="shared" si="98"/>
        <v>2.0312113650652555E-4</v>
      </c>
      <c r="G1076" s="12">
        <f t="shared" si="101"/>
        <v>2.7489444591603975</v>
      </c>
      <c r="H1076" s="18">
        <v>1.11E-2</v>
      </c>
      <c r="I1076" s="11">
        <f t="shared" si="102"/>
        <v>1.4252057272777343E-2</v>
      </c>
      <c r="J1076" s="8">
        <f t="shared" si="96"/>
        <v>3.1520572727773422E-3</v>
      </c>
      <c r="K1076" s="15">
        <f t="shared" si="97"/>
        <v>0.28396912367363442</v>
      </c>
      <c r="L1076" s="15"/>
    </row>
    <row r="1077" spans="1:12" x14ac:dyDescent="0.3">
      <c r="A1077" s="10" t="s">
        <v>1079</v>
      </c>
      <c r="B1077" s="11">
        <v>2.88883161047862E-3</v>
      </c>
      <c r="C1077" s="11">
        <f t="shared" si="99"/>
        <v>1.7412970077361005E-3</v>
      </c>
      <c r="D1077" s="6">
        <f t="shared" si="100"/>
        <v>3.0321152691506973E-6</v>
      </c>
      <c r="E1077" s="6">
        <f t="shared" si="103"/>
        <v>2.0150983290205963E-4</v>
      </c>
      <c r="F1077" s="6">
        <f t="shared" si="98"/>
        <v>1.2910894583121899E-4</v>
      </c>
      <c r="G1077" s="12">
        <f t="shared" si="101"/>
        <v>2.5764120067683782</v>
      </c>
      <c r="H1077" s="18">
        <v>0.03</v>
      </c>
      <c r="I1077" s="11">
        <f t="shared" si="102"/>
        <v>1.136261175219936E-2</v>
      </c>
      <c r="J1077" s="8">
        <f t="shared" si="96"/>
        <v>1.8637388247800639E-2</v>
      </c>
      <c r="K1077" s="15">
        <f t="shared" si="97"/>
        <v>0.62124627492668794</v>
      </c>
      <c r="L1077" s="15"/>
    </row>
    <row r="1078" spans="1:12" x14ac:dyDescent="0.3">
      <c r="A1078" s="10" t="s">
        <v>1080</v>
      </c>
      <c r="B1078" s="11">
        <v>-1.9448835567052254E-3</v>
      </c>
      <c r="C1078" s="11">
        <f t="shared" si="99"/>
        <v>-3.0924181594477449E-3</v>
      </c>
      <c r="D1078" s="6">
        <f t="shared" si="100"/>
        <v>9.563050072882179E-6</v>
      </c>
      <c r="E1078" s="6">
        <f t="shared" si="103"/>
        <v>3.0321152691506973E-6</v>
      </c>
      <c r="F1078" s="6">
        <f t="shared" si="98"/>
        <v>6.8344361350981548E-4</v>
      </c>
      <c r="G1078" s="12">
        <f t="shared" si="101"/>
        <v>2.8915107996381542</v>
      </c>
      <c r="H1078" s="18">
        <v>2.1700000000000001E-2</v>
      </c>
      <c r="I1078" s="11">
        <f t="shared" si="102"/>
        <v>2.614275451267168E-2</v>
      </c>
      <c r="J1078" s="8">
        <f t="shared" si="96"/>
        <v>4.4427545126716796E-3</v>
      </c>
      <c r="K1078" s="15">
        <f t="shared" si="97"/>
        <v>0.20473523099869489</v>
      </c>
      <c r="L1078" s="15"/>
    </row>
    <row r="1079" spans="1:12" x14ac:dyDescent="0.3">
      <c r="A1079" s="10" t="s">
        <v>1081</v>
      </c>
      <c r="B1079" s="11">
        <v>-3.7870036445881465E-3</v>
      </c>
      <c r="C1079" s="11">
        <f t="shared" si="99"/>
        <v>-4.934538247330666E-3</v>
      </c>
      <c r="D1079" s="6">
        <f t="shared" si="100"/>
        <v>2.4349667714369202E-5</v>
      </c>
      <c r="E1079" s="6">
        <f t="shared" si="103"/>
        <v>9.563050072882179E-6</v>
      </c>
      <c r="F1079" s="6">
        <f t="shared" si="98"/>
        <v>3.5948181260501109E-4</v>
      </c>
      <c r="G1079" s="12">
        <f t="shared" si="101"/>
        <v>3.0398425461595768</v>
      </c>
      <c r="H1079" s="18">
        <v>1.8200000000000001E-2</v>
      </c>
      <c r="I1079" s="11">
        <f t="shared" si="102"/>
        <v>1.8960005606671406E-2</v>
      </c>
      <c r="J1079" s="8">
        <f t="shared" si="96"/>
        <v>7.6000560667140518E-4</v>
      </c>
      <c r="K1079" s="15">
        <f t="shared" si="97"/>
        <v>4.175854981711017E-2</v>
      </c>
      <c r="L1079" s="15"/>
    </row>
    <row r="1080" spans="1:12" x14ac:dyDescent="0.3">
      <c r="A1080" s="10" t="s">
        <v>1082</v>
      </c>
      <c r="B1080" s="11">
        <v>-2.1396519590870282E-4</v>
      </c>
      <c r="C1080" s="11">
        <f t="shared" si="99"/>
        <v>-1.3614997986512224E-3</v>
      </c>
      <c r="D1080" s="6">
        <f t="shared" si="100"/>
        <v>1.853681701727319E-6</v>
      </c>
      <c r="E1080" s="6">
        <f t="shared" si="103"/>
        <v>2.4349667714369202E-5</v>
      </c>
      <c r="F1080" s="6">
        <f t="shared" si="98"/>
        <v>2.5622959489659478E-4</v>
      </c>
      <c r="G1080" s="12">
        <f t="shared" si="101"/>
        <v>3.1906814976450351</v>
      </c>
      <c r="H1080" s="18">
        <v>1.6199999999999999E-2</v>
      </c>
      <c r="I1080" s="11">
        <f t="shared" si="102"/>
        <v>1.6007173232541552E-2</v>
      </c>
      <c r="J1080" s="8">
        <f t="shared" si="96"/>
        <v>1.928267674584476E-4</v>
      </c>
      <c r="K1080" s="15">
        <f t="shared" si="97"/>
        <v>1.1902886880151087E-2</v>
      </c>
      <c r="L1080" s="15"/>
    </row>
    <row r="1081" spans="1:12" x14ac:dyDescent="0.3">
      <c r="A1081" s="10" t="s">
        <v>1083</v>
      </c>
      <c r="B1081" s="11">
        <v>1.6395221082681075E-2</v>
      </c>
      <c r="C1081" s="11">
        <f t="shared" si="99"/>
        <v>1.5247686479938556E-2</v>
      </c>
      <c r="D1081" s="6">
        <f t="shared" si="100"/>
        <v>2.3249194299050101E-4</v>
      </c>
      <c r="E1081" s="6">
        <f t="shared" si="103"/>
        <v>1.853681701727319E-6</v>
      </c>
      <c r="F1081" s="6">
        <f t="shared" si="98"/>
        <v>2.0023781839565815E-4</v>
      </c>
      <c r="G1081" s="12">
        <f t="shared" si="101"/>
        <v>2.7414660536971498</v>
      </c>
      <c r="H1081" s="18">
        <v>1.6299999999999999E-2</v>
      </c>
      <c r="I1081" s="11">
        <f t="shared" si="102"/>
        <v>1.415054127571303E-2</v>
      </c>
      <c r="J1081" s="8">
        <f t="shared" si="96"/>
        <v>2.1494587242869689E-3</v>
      </c>
      <c r="K1081" s="15">
        <f t="shared" si="97"/>
        <v>0.1318686333918386</v>
      </c>
      <c r="L1081" s="15"/>
    </row>
    <row r="1082" spans="1:12" x14ac:dyDescent="0.3">
      <c r="A1082" s="10" t="s">
        <v>1084</v>
      </c>
      <c r="B1082" s="11">
        <v>1.1634987609946324E-2</v>
      </c>
      <c r="C1082" s="11">
        <f t="shared" si="99"/>
        <v>1.0487453007203804E-2</v>
      </c>
      <c r="D1082" s="6">
        <f t="shared" si="100"/>
        <v>1.0998667057830812E-4</v>
      </c>
      <c r="E1082" s="6">
        <f t="shared" si="103"/>
        <v>2.3249194299050101E-4</v>
      </c>
      <c r="F1082" s="6">
        <f t="shared" si="98"/>
        <v>2.4237921960557247E-4</v>
      </c>
      <c r="G1082" s="12">
        <f t="shared" si="101"/>
        <v>3.1190175817883672</v>
      </c>
      <c r="H1082" s="18">
        <v>1.0800000000000001E-2</v>
      </c>
      <c r="I1082" s="11">
        <f t="shared" si="102"/>
        <v>1.5568532994652145E-2</v>
      </c>
      <c r="J1082" s="8">
        <f t="shared" si="96"/>
        <v>4.7685329946521443E-3</v>
      </c>
      <c r="K1082" s="15">
        <f t="shared" si="97"/>
        <v>0.44153083283816147</v>
      </c>
      <c r="L1082" s="15"/>
    </row>
    <row r="1083" spans="1:12" x14ac:dyDescent="0.3">
      <c r="A1083" s="10" t="s">
        <v>1085</v>
      </c>
      <c r="B1083" s="11">
        <v>7.7514207083704345E-3</v>
      </c>
      <c r="C1083" s="11">
        <f t="shared" si="99"/>
        <v>6.6038861056279151E-3</v>
      </c>
      <c r="D1083" s="6">
        <f t="shared" si="100"/>
        <v>4.3611311696105429E-5</v>
      </c>
      <c r="E1083" s="6">
        <f t="shared" si="103"/>
        <v>1.0998667057830812E-4</v>
      </c>
      <c r="F1083" s="6">
        <f t="shared" si="98"/>
        <v>1.0838589440507035E-4</v>
      </c>
      <c r="G1083" s="12">
        <f t="shared" si="101"/>
        <v>3.5468298611311013</v>
      </c>
      <c r="H1083" s="18">
        <v>8.0999999999999996E-3</v>
      </c>
      <c r="I1083" s="11">
        <f t="shared" si="102"/>
        <v>1.0410854643355191E-2</v>
      </c>
      <c r="J1083" s="8">
        <f t="shared" si="96"/>
        <v>2.3108546433551914E-3</v>
      </c>
      <c r="K1083" s="15">
        <f t="shared" si="97"/>
        <v>0.28529069671051749</v>
      </c>
      <c r="L1083" s="15"/>
    </row>
    <row r="1084" spans="1:12" x14ac:dyDescent="0.3">
      <c r="A1084" s="10" t="s">
        <v>1086</v>
      </c>
      <c r="B1084" s="11">
        <v>6.3093432782724834E-3</v>
      </c>
      <c r="C1084" s="11">
        <f t="shared" si="99"/>
        <v>5.1618086755299639E-3</v>
      </c>
      <c r="D1084" s="6">
        <f t="shared" si="100"/>
        <v>2.6644268802776402E-5</v>
      </c>
      <c r="E1084" s="6">
        <f t="shared" si="103"/>
        <v>4.3611311696105429E-5</v>
      </c>
      <c r="F1084" s="6">
        <f t="shared" si="98"/>
        <v>5.8307267911705918E-5</v>
      </c>
      <c r="G1084" s="12">
        <f t="shared" si="101"/>
        <v>3.7997592538736011</v>
      </c>
      <c r="H1084" s="18">
        <v>6.1999999999999998E-3</v>
      </c>
      <c r="I1084" s="11">
        <f t="shared" si="102"/>
        <v>7.6359195852042545E-3</v>
      </c>
      <c r="J1084" s="8">
        <f t="shared" si="96"/>
        <v>1.4359195852042548E-3</v>
      </c>
      <c r="K1084" s="15">
        <f t="shared" si="97"/>
        <v>0.23159993309746046</v>
      </c>
      <c r="L1084" s="15"/>
    </row>
    <row r="1085" spans="1:12" x14ac:dyDescent="0.3">
      <c r="A1085" s="10" t="s">
        <v>1087</v>
      </c>
      <c r="B1085" s="11">
        <v>-1.4650146407820648E-2</v>
      </c>
      <c r="C1085" s="11">
        <f t="shared" si="99"/>
        <v>-1.5797681010563169E-2</v>
      </c>
      <c r="D1085" s="6">
        <f t="shared" si="100"/>
        <v>2.4956672531150818E-4</v>
      </c>
      <c r="E1085" s="6">
        <f t="shared" si="103"/>
        <v>2.6644268802776402E-5</v>
      </c>
      <c r="F1085" s="6">
        <f t="shared" si="98"/>
        <v>3.4804775306073086E-5</v>
      </c>
      <c r="G1085" s="12">
        <f t="shared" si="101"/>
        <v>1.5139251764765762</v>
      </c>
      <c r="H1085" s="18">
        <v>6.7999999999999996E-3</v>
      </c>
      <c r="I1085" s="11">
        <f t="shared" si="102"/>
        <v>5.8995572127129242E-3</v>
      </c>
      <c r="J1085" s="8">
        <f t="shared" ref="J1085:J1148" si="104">SQRT((H1085-I1085)^2)</f>
        <v>9.0044278728707537E-4</v>
      </c>
      <c r="K1085" s="15">
        <f t="shared" ref="K1085:K1148" si="105">ABS(H1085-I1085)/H1085</f>
        <v>0.13241805695398168</v>
      </c>
      <c r="L1085" s="15"/>
    </row>
    <row r="1086" spans="1:12" x14ac:dyDescent="0.3">
      <c r="A1086" s="10" t="s">
        <v>1088</v>
      </c>
      <c r="B1086" s="11">
        <v>-6.1024860549497076E-4</v>
      </c>
      <c r="C1086" s="11">
        <f t="shared" si="99"/>
        <v>-1.7577832082374904E-3</v>
      </c>
      <c r="D1086" s="6">
        <f t="shared" si="100"/>
        <v>3.0898018071616845E-6</v>
      </c>
      <c r="E1086" s="6">
        <f t="shared" si="103"/>
        <v>2.4956672531150818E-4</v>
      </c>
      <c r="F1086" s="6">
        <f t="shared" ref="F1086:F1149" si="106">B$6+B$7*E1086+B$8*H1085^2</f>
        <v>7.9065732339207088E-5</v>
      </c>
      <c r="G1086" s="12">
        <f t="shared" si="101"/>
        <v>3.6607481214564928</v>
      </c>
      <c r="H1086" s="18">
        <v>0.01</v>
      </c>
      <c r="I1086" s="11">
        <f t="shared" si="102"/>
        <v>8.8918913814332607E-3</v>
      </c>
      <c r="J1086" s="8">
        <f t="shared" si="104"/>
        <v>1.1081086185667395E-3</v>
      </c>
      <c r="K1086" s="15">
        <f t="shared" si="105"/>
        <v>0.11081086185667395</v>
      </c>
      <c r="L1086" s="15"/>
    </row>
    <row r="1087" spans="1:12" x14ac:dyDescent="0.3">
      <c r="A1087" s="10" t="s">
        <v>1089</v>
      </c>
      <c r="B1087" s="11">
        <v>3.9611934140429795E-5</v>
      </c>
      <c r="C1087" s="11">
        <f t="shared" si="99"/>
        <v>-1.1079226686020896E-3</v>
      </c>
      <c r="D1087" s="6">
        <f t="shared" si="100"/>
        <v>1.2274926396023757E-6</v>
      </c>
      <c r="E1087" s="6">
        <f t="shared" si="103"/>
        <v>3.0898018071616845E-6</v>
      </c>
      <c r="F1087" s="6">
        <f t="shared" si="106"/>
        <v>7.7389097179267102E-5</v>
      </c>
      <c r="G1087" s="12">
        <f t="shared" si="101"/>
        <v>4.0776727674117561</v>
      </c>
      <c r="H1087" s="18">
        <v>6.6E-3</v>
      </c>
      <c r="I1087" s="11">
        <f t="shared" si="102"/>
        <v>8.7971073188444788E-3</v>
      </c>
      <c r="J1087" s="8">
        <f t="shared" si="104"/>
        <v>2.1971073188444788E-3</v>
      </c>
      <c r="K1087" s="15">
        <f t="shared" si="105"/>
        <v>0.33289504830976951</v>
      </c>
      <c r="L1087" s="15"/>
    </row>
    <row r="1088" spans="1:12" x14ac:dyDescent="0.3">
      <c r="A1088" s="10" t="s">
        <v>1090</v>
      </c>
      <c r="B1088" s="11">
        <v>1.0535303784801133E-2</v>
      </c>
      <c r="C1088" s="11">
        <f t="shared" si="99"/>
        <v>9.3877691820586136E-3</v>
      </c>
      <c r="D1088" s="6">
        <f t="shared" si="100"/>
        <v>8.8130210215609458E-5</v>
      </c>
      <c r="E1088" s="6">
        <f t="shared" si="103"/>
        <v>1.2274926396023757E-6</v>
      </c>
      <c r="F1088" s="6">
        <f t="shared" si="106"/>
        <v>3.4310857129735991E-5</v>
      </c>
      <c r="G1088" s="12">
        <f t="shared" si="101"/>
        <v>3.1671742155356228</v>
      </c>
      <c r="H1088" s="18">
        <v>7.4000000000000003E-3</v>
      </c>
      <c r="I1088" s="11">
        <f t="shared" si="102"/>
        <v>5.8575470232628936E-3</v>
      </c>
      <c r="J1088" s="8">
        <f t="shared" si="104"/>
        <v>1.5424529767371067E-3</v>
      </c>
      <c r="K1088" s="15">
        <f t="shared" si="105"/>
        <v>0.20843959145096036</v>
      </c>
      <c r="L1088" s="15"/>
    </row>
    <row r="1089" spans="1:12" x14ac:dyDescent="0.3">
      <c r="A1089" s="10" t="s">
        <v>1091</v>
      </c>
      <c r="B1089" s="11">
        <v>8.5716206391135714E-3</v>
      </c>
      <c r="C1089" s="11">
        <f t="shared" si="99"/>
        <v>7.4240860363710519E-3</v>
      </c>
      <c r="D1089" s="6">
        <f t="shared" si="100"/>
        <v>5.5117053475439633E-5</v>
      </c>
      <c r="E1089" s="6">
        <f t="shared" si="103"/>
        <v>8.8130210215609458E-5</v>
      </c>
      <c r="F1089" s="6">
        <f t="shared" si="106"/>
        <v>5.774660002500709E-5</v>
      </c>
      <c r="G1089" s="12">
        <f t="shared" si="101"/>
        <v>3.3456055898602051</v>
      </c>
      <c r="H1089" s="18">
        <v>5.4000000000000003E-3</v>
      </c>
      <c r="I1089" s="11">
        <f t="shared" si="102"/>
        <v>7.5991183715617356E-3</v>
      </c>
      <c r="J1089" s="8">
        <f t="shared" si="104"/>
        <v>2.1991183715617353E-3</v>
      </c>
      <c r="K1089" s="15">
        <f t="shared" si="105"/>
        <v>0.40724414288180283</v>
      </c>
      <c r="L1089" s="15"/>
    </row>
    <row r="1090" spans="1:12" x14ac:dyDescent="0.3">
      <c r="A1090" s="10" t="s">
        <v>1092</v>
      </c>
      <c r="B1090" s="11">
        <v>-1.4828397174461166E-2</v>
      </c>
      <c r="C1090" s="11">
        <f t="shared" si="99"/>
        <v>-1.5975931777203686E-2</v>
      </c>
      <c r="D1090" s="6">
        <f t="shared" si="100"/>
        <v>2.552303961498665E-4</v>
      </c>
      <c r="E1090" s="6">
        <f t="shared" si="103"/>
        <v>5.5117053475439633E-5</v>
      </c>
      <c r="F1090" s="6">
        <f t="shared" si="106"/>
        <v>3.267291751214665E-5</v>
      </c>
      <c r="G1090" s="12">
        <f t="shared" si="101"/>
        <v>2.6101258275768084</v>
      </c>
      <c r="H1090" s="18">
        <v>1.21E-2</v>
      </c>
      <c r="I1090" s="11">
        <f t="shared" si="102"/>
        <v>5.7160228754044229E-3</v>
      </c>
      <c r="J1090" s="8">
        <f t="shared" si="104"/>
        <v>6.3839771245955768E-3</v>
      </c>
      <c r="K1090" s="15">
        <f t="shared" si="105"/>
        <v>0.52760141525583282</v>
      </c>
      <c r="L1090" s="15"/>
    </row>
    <row r="1091" spans="1:12" x14ac:dyDescent="0.3">
      <c r="A1091" s="10" t="s">
        <v>1093</v>
      </c>
      <c r="B1091" s="11">
        <v>-1.4391003387403255E-2</v>
      </c>
      <c r="C1091" s="11">
        <f t="shared" si="99"/>
        <v>-1.5538537990145774E-2</v>
      </c>
      <c r="D1091" s="6">
        <f t="shared" si="100"/>
        <v>2.4144616287120348E-4</v>
      </c>
      <c r="E1091" s="6">
        <f t="shared" si="103"/>
        <v>2.552303961498665E-4</v>
      </c>
      <c r="F1091" s="6">
        <f t="shared" si="106"/>
        <v>1.5592696039656913E-4</v>
      </c>
      <c r="G1091" s="12">
        <f t="shared" si="101"/>
        <v>2.6891637163229403</v>
      </c>
      <c r="H1091" s="18">
        <v>1.29E-2</v>
      </c>
      <c r="I1091" s="11">
        <f t="shared" si="102"/>
        <v>1.2487071730256422E-2</v>
      </c>
      <c r="J1091" s="8">
        <f t="shared" si="104"/>
        <v>4.1292826974357807E-4</v>
      </c>
      <c r="K1091" s="15">
        <f t="shared" si="105"/>
        <v>3.2009943390975043E-2</v>
      </c>
      <c r="L1091" s="15"/>
    </row>
    <row r="1092" spans="1:12" x14ac:dyDescent="0.3">
      <c r="A1092" s="10" t="s">
        <v>1094</v>
      </c>
      <c r="B1092" s="11">
        <v>-4.9604577516357213E-3</v>
      </c>
      <c r="C1092" s="11">
        <f t="shared" si="99"/>
        <v>-6.1079923543782407E-3</v>
      </c>
      <c r="D1092" s="6">
        <f t="shared" si="100"/>
        <v>3.7307570601143043E-5</v>
      </c>
      <c r="E1092" s="6">
        <f t="shared" si="103"/>
        <v>2.4144616287120348E-4</v>
      </c>
      <c r="F1092" s="6">
        <f t="shared" si="106"/>
        <v>1.6870711650662245E-4</v>
      </c>
      <c r="G1092" s="12">
        <f t="shared" si="101"/>
        <v>3.539268594857639</v>
      </c>
      <c r="H1092" s="18">
        <v>9.1000000000000004E-3</v>
      </c>
      <c r="I1092" s="11">
        <f t="shared" si="102"/>
        <v>1.2988730365459991E-2</v>
      </c>
      <c r="J1092" s="8">
        <f t="shared" si="104"/>
        <v>3.8887303654599904E-3</v>
      </c>
      <c r="K1092" s="15">
        <f t="shared" si="105"/>
        <v>0.4273330071934055</v>
      </c>
      <c r="L1092" s="15"/>
    </row>
    <row r="1093" spans="1:12" x14ac:dyDescent="0.3">
      <c r="A1093" s="10" t="s">
        <v>1095</v>
      </c>
      <c r="B1093" s="11">
        <v>1.2153695406962029E-2</v>
      </c>
      <c r="C1093" s="11">
        <f t="shared" si="99"/>
        <v>1.100616080421951E-2</v>
      </c>
      <c r="D1093" s="6">
        <f t="shared" si="100"/>
        <v>1.2113557564833785E-4</v>
      </c>
      <c r="E1093" s="6">
        <f t="shared" si="103"/>
        <v>3.7307570601143043E-5</v>
      </c>
      <c r="F1093" s="6">
        <f t="shared" si="106"/>
        <v>7.0253150720511883E-5</v>
      </c>
      <c r="G1093" s="12">
        <f t="shared" si="101"/>
        <v>2.6099260354316707</v>
      </c>
      <c r="H1093" s="18">
        <v>6.1999999999999998E-3</v>
      </c>
      <c r="I1093" s="11">
        <f t="shared" si="102"/>
        <v>8.3817152612404994E-3</v>
      </c>
      <c r="J1093" s="8">
        <f t="shared" si="104"/>
        <v>2.1817152612404996E-3</v>
      </c>
      <c r="K1093" s="15">
        <f t="shared" si="105"/>
        <v>0.35188955826459672</v>
      </c>
      <c r="L1093" s="15"/>
    </row>
    <row r="1094" spans="1:12" x14ac:dyDescent="0.3">
      <c r="A1094" s="10" t="s">
        <v>1096</v>
      </c>
      <c r="B1094" s="11">
        <v>-1.5608576643392311E-3</v>
      </c>
      <c r="C1094" s="11">
        <f t="shared" si="99"/>
        <v>-2.7083922670817504E-3</v>
      </c>
      <c r="D1094" s="6">
        <f t="shared" si="100"/>
        <v>7.3353886723882237E-6</v>
      </c>
      <c r="E1094" s="6">
        <f t="shared" si="103"/>
        <v>1.2113557564833785E-4</v>
      </c>
      <c r="F1094" s="6">
        <f t="shared" si="106"/>
        <v>5.1061165415379261E-5</v>
      </c>
      <c r="G1094" s="12">
        <f t="shared" si="101"/>
        <v>3.7867071941025845</v>
      </c>
      <c r="H1094" s="18">
        <v>8.5000000000000006E-3</v>
      </c>
      <c r="I1094" s="11">
        <f t="shared" si="102"/>
        <v>7.1457095809569016E-3</v>
      </c>
      <c r="J1094" s="8">
        <f t="shared" si="104"/>
        <v>1.354290419043099E-3</v>
      </c>
      <c r="K1094" s="15">
        <f t="shared" si="105"/>
        <v>0.15932828459330575</v>
      </c>
      <c r="L1094" s="15"/>
    </row>
    <row r="1095" spans="1:12" x14ac:dyDescent="0.3">
      <c r="A1095" s="10" t="s">
        <v>1097</v>
      </c>
      <c r="B1095" s="11">
        <v>-1.7972274292592176E-2</v>
      </c>
      <c r="C1095" s="11">
        <f t="shared" si="99"/>
        <v>-1.9119808895334697E-2</v>
      </c>
      <c r="D1095" s="6">
        <f t="shared" si="100"/>
        <v>3.6556709219411982E-4</v>
      </c>
      <c r="E1095" s="6">
        <f t="shared" si="103"/>
        <v>7.3353886723882237E-6</v>
      </c>
      <c r="F1095" s="6">
        <f t="shared" si="106"/>
        <v>5.7096652402047015E-5</v>
      </c>
      <c r="G1095" s="12">
        <f t="shared" si="101"/>
        <v>1.3961238569357972</v>
      </c>
      <c r="H1095" s="18">
        <v>8.3999999999999995E-3</v>
      </c>
      <c r="I1095" s="11">
        <f t="shared" si="102"/>
        <v>7.5562326858062689E-3</v>
      </c>
      <c r="J1095" s="8">
        <f t="shared" si="104"/>
        <v>8.4376731419373054E-4</v>
      </c>
      <c r="K1095" s="15">
        <f t="shared" si="105"/>
        <v>0.10044848978496793</v>
      </c>
      <c r="L1095" s="15"/>
    </row>
    <row r="1096" spans="1:12" x14ac:dyDescent="0.3">
      <c r="A1096" s="10" t="s">
        <v>1098</v>
      </c>
      <c r="B1096" s="11">
        <v>-6.8093809050978581E-3</v>
      </c>
      <c r="C1096" s="11">
        <f t="shared" si="99"/>
        <v>-7.9569155078403776E-3</v>
      </c>
      <c r="D1096" s="6">
        <f t="shared" si="100"/>
        <v>6.3312504398910693E-5</v>
      </c>
      <c r="E1096" s="6">
        <f t="shared" si="103"/>
        <v>3.6556709219411982E-4</v>
      </c>
      <c r="F1096" s="6">
        <f t="shared" si="106"/>
        <v>1.1744692419306484E-4</v>
      </c>
      <c r="G1096" s="12">
        <f t="shared" si="101"/>
        <v>3.395584804886262</v>
      </c>
      <c r="H1096" s="18">
        <v>7.7999999999999996E-3</v>
      </c>
      <c r="I1096" s="11">
        <f t="shared" si="102"/>
        <v>1.08372932133935E-2</v>
      </c>
      <c r="J1096" s="8">
        <f t="shared" si="104"/>
        <v>3.0372932133935007E-3</v>
      </c>
      <c r="K1096" s="15">
        <f t="shared" si="105"/>
        <v>0.38939656581967957</v>
      </c>
      <c r="L1096" s="15"/>
    </row>
    <row r="1097" spans="1:12" x14ac:dyDescent="0.3">
      <c r="A1097" s="10" t="s">
        <v>1099</v>
      </c>
      <c r="B1097" s="11">
        <v>-1.4261471616790809E-2</v>
      </c>
      <c r="C1097" s="11">
        <f t="shared" si="99"/>
        <v>-1.5409006219533328E-2</v>
      </c>
      <c r="D1097" s="6">
        <f t="shared" si="100"/>
        <v>2.3743747267361681E-4</v>
      </c>
      <c r="E1097" s="6">
        <f t="shared" si="103"/>
        <v>6.3312504398910693E-5</v>
      </c>
      <c r="F1097" s="6">
        <f t="shared" si="106"/>
        <v>5.8083023910025624E-5</v>
      </c>
      <c r="G1097" s="12">
        <f t="shared" si="101"/>
        <v>2.67861983436319</v>
      </c>
      <c r="H1097" s="18">
        <v>1.23E-2</v>
      </c>
      <c r="I1097" s="11">
        <f t="shared" si="102"/>
        <v>7.6212219433648316E-3</v>
      </c>
      <c r="J1097" s="8">
        <f t="shared" si="104"/>
        <v>4.6787780566351685E-3</v>
      </c>
      <c r="K1097" s="15">
        <f t="shared" si="105"/>
        <v>0.38038845988903808</v>
      </c>
      <c r="L1097" s="15"/>
    </row>
    <row r="1098" spans="1:12" x14ac:dyDescent="0.3">
      <c r="A1098" s="10" t="s">
        <v>1100</v>
      </c>
      <c r="B1098" s="11">
        <v>-1.3932830064471088E-2</v>
      </c>
      <c r="C1098" s="11">
        <f t="shared" si="99"/>
        <v>-1.5080364667213608E-2</v>
      </c>
      <c r="D1098" s="6">
        <f t="shared" si="100"/>
        <v>2.2741739849614458E-4</v>
      </c>
      <c r="E1098" s="6">
        <f t="shared" si="103"/>
        <v>2.3743747267361681E-4</v>
      </c>
      <c r="F1098" s="6">
        <f t="shared" si="106"/>
        <v>1.5656283903081302E-4</v>
      </c>
      <c r="G1098" s="12">
        <f t="shared" si="101"/>
        <v>2.7029159057081897</v>
      </c>
      <c r="H1098" s="18">
        <v>1.21E-2</v>
      </c>
      <c r="I1098" s="11">
        <f t="shared" si="102"/>
        <v>1.2512507303926459E-2</v>
      </c>
      <c r="J1098" s="8">
        <f t="shared" si="104"/>
        <v>4.1250730392645985E-4</v>
      </c>
      <c r="K1098" s="15">
        <f t="shared" si="105"/>
        <v>3.4091512721195032E-2</v>
      </c>
      <c r="L1098" s="15"/>
    </row>
    <row r="1099" spans="1:12" x14ac:dyDescent="0.3">
      <c r="A1099" s="10" t="s">
        <v>1101</v>
      </c>
      <c r="B1099" s="11">
        <v>2.7750505747953188E-3</v>
      </c>
      <c r="C1099" s="11">
        <f t="shared" si="99"/>
        <v>1.6275159720527993E-3</v>
      </c>
      <c r="D1099" s="6">
        <f t="shared" si="100"/>
        <v>2.6488082392869683E-6</v>
      </c>
      <c r="E1099" s="6">
        <f t="shared" si="103"/>
        <v>2.2741739849614458E-4</v>
      </c>
      <c r="F1099" s="6">
        <f t="shared" si="106"/>
        <v>1.5114198117401371E-4</v>
      </c>
      <c r="G1099" s="12">
        <f t="shared" si="101"/>
        <v>2.8283725395152648</v>
      </c>
      <c r="H1099" s="18">
        <v>2.3300000000000001E-2</v>
      </c>
      <c r="I1099" s="11">
        <f t="shared" si="102"/>
        <v>1.2293981502101495E-2</v>
      </c>
      <c r="J1099" s="8">
        <f t="shared" si="104"/>
        <v>1.1006018497898507E-2</v>
      </c>
      <c r="K1099" s="15">
        <f t="shared" si="105"/>
        <v>0.47236130892268263</v>
      </c>
      <c r="L1099" s="15"/>
    </row>
    <row r="1100" spans="1:12" x14ac:dyDescent="0.3">
      <c r="A1100" s="10" t="s">
        <v>1102</v>
      </c>
      <c r="B1100" s="11">
        <v>2.4819585087489465E-2</v>
      </c>
      <c r="C1100" s="11">
        <f t="shared" si="99"/>
        <v>2.3672050484746944E-2</v>
      </c>
      <c r="D1100" s="6">
        <f t="shared" si="100"/>
        <v>5.60365974152408E-4</v>
      </c>
      <c r="E1100" s="6">
        <f t="shared" si="103"/>
        <v>2.6488082392869683E-6</v>
      </c>
      <c r="F1100" s="6">
        <f t="shared" si="106"/>
        <v>4.1283807837786925E-4</v>
      </c>
      <c r="G1100" s="12">
        <f t="shared" si="101"/>
        <v>1.1132618256983873</v>
      </c>
      <c r="H1100" s="18">
        <v>1.0200000000000001E-2</v>
      </c>
      <c r="I1100" s="11">
        <f t="shared" si="102"/>
        <v>2.0318417221276593E-2</v>
      </c>
      <c r="J1100" s="8">
        <f t="shared" si="104"/>
        <v>1.0118417221276592E-2</v>
      </c>
      <c r="K1100" s="15">
        <f t="shared" si="105"/>
        <v>0.99200168836045011</v>
      </c>
      <c r="L1100" s="15"/>
    </row>
    <row r="1101" spans="1:12" x14ac:dyDescent="0.3">
      <c r="A1101" s="10" t="s">
        <v>1103</v>
      </c>
      <c r="B1101" s="11">
        <v>-4.8902731474741628E-3</v>
      </c>
      <c r="C1101" s="11">
        <f t="shared" si="99"/>
        <v>-6.0378077502166822E-3</v>
      </c>
      <c r="D1101" s="6">
        <f t="shared" si="100"/>
        <v>3.6455122428576631E-5</v>
      </c>
      <c r="E1101" s="6">
        <f t="shared" si="103"/>
        <v>5.60365974152408E-4</v>
      </c>
      <c r="F1101" s="6">
        <f t="shared" si="106"/>
        <v>1.7632413855624531E-4</v>
      </c>
      <c r="G1101" s="12">
        <f t="shared" si="101"/>
        <v>3.3149331627012861</v>
      </c>
      <c r="H1101" s="18">
        <v>1.2800000000000001E-2</v>
      </c>
      <c r="I1101" s="11">
        <f t="shared" si="102"/>
        <v>1.3278709973346256E-2</v>
      </c>
      <c r="J1101" s="8">
        <f t="shared" si="104"/>
        <v>4.7870997334625506E-4</v>
      </c>
      <c r="K1101" s="15">
        <f t="shared" si="105"/>
        <v>3.7399216667676177E-2</v>
      </c>
      <c r="L1101" s="15"/>
    </row>
    <row r="1102" spans="1:12" x14ac:dyDescent="0.3">
      <c r="A1102" s="10" t="s">
        <v>1104</v>
      </c>
      <c r="B1102" s="11">
        <v>-1.7790967637856706E-2</v>
      </c>
      <c r="C1102" s="11">
        <f t="shared" si="99"/>
        <v>-1.8938502240599224E-2</v>
      </c>
      <c r="D1102" s="6">
        <f t="shared" si="100"/>
        <v>3.5866686711718182E-4</v>
      </c>
      <c r="E1102" s="6">
        <f t="shared" si="103"/>
        <v>3.6455122428576631E-5</v>
      </c>
      <c r="F1102" s="6">
        <f t="shared" si="106"/>
        <v>1.3149324662974066E-4</v>
      </c>
      <c r="G1102" s="12">
        <f t="shared" si="101"/>
        <v>2.3469627095315206</v>
      </c>
      <c r="H1102" s="18">
        <v>1.29E-2</v>
      </c>
      <c r="I1102" s="11">
        <f t="shared" si="102"/>
        <v>1.1467050476462579E-2</v>
      </c>
      <c r="J1102" s="8">
        <f t="shared" si="104"/>
        <v>1.4329495235374211E-3</v>
      </c>
      <c r="K1102" s="15">
        <f t="shared" si="105"/>
        <v>0.11108135841375358</v>
      </c>
      <c r="L1102" s="15"/>
    </row>
    <row r="1103" spans="1:12" x14ac:dyDescent="0.3">
      <c r="A1103" s="10" t="s">
        <v>1105</v>
      </c>
      <c r="B1103" s="11">
        <v>1.7754085750621016E-2</v>
      </c>
      <c r="C1103" s="11">
        <f t="shared" si="99"/>
        <v>1.6606551147878498E-2</v>
      </c>
      <c r="D1103" s="6">
        <f t="shared" si="100"/>
        <v>2.7577754102710468E-4</v>
      </c>
      <c r="E1103" s="6">
        <f t="shared" si="103"/>
        <v>3.5866686711718182E-4</v>
      </c>
      <c r="F1103" s="6">
        <f t="shared" si="106"/>
        <v>1.8887389756537906E-4</v>
      </c>
      <c r="G1103" s="12">
        <f t="shared" si="101"/>
        <v>2.2993245633615551</v>
      </c>
      <c r="H1103" s="18">
        <v>9.9000000000000008E-3</v>
      </c>
      <c r="I1103" s="11">
        <f t="shared" si="102"/>
        <v>1.3743140018401146E-2</v>
      </c>
      <c r="J1103" s="8">
        <f t="shared" si="104"/>
        <v>3.8431400184011453E-3</v>
      </c>
      <c r="K1103" s="15">
        <f t="shared" si="105"/>
        <v>0.38819596145466112</v>
      </c>
      <c r="L1103" s="15"/>
    </row>
    <row r="1104" spans="1:12" x14ac:dyDescent="0.3">
      <c r="A1104" s="10" t="s">
        <v>1106</v>
      </c>
      <c r="B1104" s="11">
        <v>-2.857017743245148E-3</v>
      </c>
      <c r="C1104" s="11">
        <f t="shared" ref="C1104:C1167" si="107">B1104-B$5</f>
        <v>-4.0045523459876671E-3</v>
      </c>
      <c r="D1104" s="6">
        <f t="shared" ref="D1104:D1167" si="108">C1104^2</f>
        <v>1.6036439491755329E-5</v>
      </c>
      <c r="E1104" s="6">
        <f t="shared" si="103"/>
        <v>2.7577754102710468E-4</v>
      </c>
      <c r="F1104" s="6">
        <f t="shared" si="106"/>
        <v>1.2279501551367127E-4</v>
      </c>
      <c r="G1104" s="12">
        <f t="shared" ref="G1104:G1167" si="109">IFERROR(LN(_xlfn.GAMMA((B$11+1)/2)/(H1104*SQRT(B$11*PI())*_xlfn.GAMMA(B$11/2))*(1 + D1104/(H1104^2*B$11))^(-(B$11+1)/2)),-10000)</f>
        <v>3.5689973777881465</v>
      </c>
      <c r="H1104" s="18">
        <v>1.03E-2</v>
      </c>
      <c r="I1104" s="11">
        <f t="shared" ref="I1104:I1167" si="110">SQRT(F1104)</f>
        <v>1.1081291238554796E-2</v>
      </c>
      <c r="J1104" s="8">
        <f t="shared" si="104"/>
        <v>7.8129123855479564E-4</v>
      </c>
      <c r="K1104" s="15">
        <f t="shared" si="105"/>
        <v>7.5853518306290835E-2</v>
      </c>
      <c r="L1104" s="15"/>
    </row>
    <row r="1105" spans="1:12" x14ac:dyDescent="0.3">
      <c r="A1105" s="10" t="s">
        <v>1107</v>
      </c>
      <c r="B1105" s="11">
        <v>-5.3363556633726841E-3</v>
      </c>
      <c r="C1105" s="11">
        <f t="shared" si="107"/>
        <v>-6.4838902661152036E-3</v>
      </c>
      <c r="D1105" s="6">
        <f t="shared" si="108"/>
        <v>4.2040832983023484E-5</v>
      </c>
      <c r="E1105" s="6">
        <f t="shared" ref="E1105:E1168" si="111">D1104</f>
        <v>1.6036439491755329E-5</v>
      </c>
      <c r="F1105" s="6">
        <f t="shared" si="106"/>
        <v>8.4230116761606729E-5</v>
      </c>
      <c r="G1105" s="12">
        <f t="shared" si="109"/>
        <v>3.3847595828514301</v>
      </c>
      <c r="H1105" s="18">
        <v>1.1299999999999999E-2</v>
      </c>
      <c r="I1105" s="11">
        <f t="shared" si="110"/>
        <v>9.1776967024197707E-3</v>
      </c>
      <c r="J1105" s="8">
        <f t="shared" si="104"/>
        <v>2.1223032975802286E-3</v>
      </c>
      <c r="K1105" s="15">
        <f t="shared" si="105"/>
        <v>0.18781445111329456</v>
      </c>
      <c r="L1105" s="15"/>
    </row>
    <row r="1106" spans="1:12" x14ac:dyDescent="0.3">
      <c r="A1106" s="10" t="s">
        <v>1108</v>
      </c>
      <c r="B1106" s="11">
        <v>-2.4008193075398278E-2</v>
      </c>
      <c r="C1106" s="11">
        <f t="shared" si="107"/>
        <v>-2.5155727678140796E-2</v>
      </c>
      <c r="D1106" s="6">
        <f t="shared" si="108"/>
        <v>6.3281063501677889E-4</v>
      </c>
      <c r="E1106" s="6">
        <f t="shared" si="111"/>
        <v>4.2040832983023484E-5</v>
      </c>
      <c r="F1106" s="6">
        <f t="shared" si="106"/>
        <v>1.0506768160255153E-4</v>
      </c>
      <c r="G1106" s="12">
        <f t="shared" si="109"/>
        <v>0.34372418714217867</v>
      </c>
      <c r="H1106" s="18">
        <v>9.1999999999999998E-3</v>
      </c>
      <c r="I1106" s="11">
        <f t="shared" si="110"/>
        <v>1.0250252757983655E-2</v>
      </c>
      <c r="J1106" s="8">
        <f t="shared" si="104"/>
        <v>1.0502527579836548E-3</v>
      </c>
      <c r="K1106" s="15">
        <f t="shared" si="105"/>
        <v>0.11415790847648422</v>
      </c>
      <c r="L1106" s="15"/>
    </row>
    <row r="1107" spans="1:12" x14ac:dyDescent="0.3">
      <c r="A1107" s="10" t="s">
        <v>1109</v>
      </c>
      <c r="B1107" s="11">
        <v>-5.6452386299857263E-3</v>
      </c>
      <c r="C1107" s="11">
        <f t="shared" si="107"/>
        <v>-6.7927732327282457E-3</v>
      </c>
      <c r="D1107" s="6">
        <f t="shared" si="108"/>
        <v>4.6141768191269342E-5</v>
      </c>
      <c r="E1107" s="6">
        <f t="shared" si="111"/>
        <v>6.3281063501677889E-4</v>
      </c>
      <c r="F1107" s="6">
        <f t="shared" si="106"/>
        <v>1.7409053634477134E-4</v>
      </c>
      <c r="G1107" s="12">
        <f t="shared" si="109"/>
        <v>2.996465515237646</v>
      </c>
      <c r="H1107" s="18">
        <v>1.84E-2</v>
      </c>
      <c r="I1107" s="11">
        <f t="shared" si="110"/>
        <v>1.3194337283273129E-2</v>
      </c>
      <c r="J1107" s="8">
        <f t="shared" si="104"/>
        <v>5.2056627167268704E-3</v>
      </c>
      <c r="K1107" s="15">
        <f t="shared" si="105"/>
        <v>0.28291645199602555</v>
      </c>
      <c r="L1107" s="15"/>
    </row>
    <row r="1108" spans="1:12" x14ac:dyDescent="0.3">
      <c r="A1108" s="10" t="s">
        <v>1110</v>
      </c>
      <c r="B1108" s="11">
        <v>1.9831384328383082E-2</v>
      </c>
      <c r="C1108" s="11">
        <f t="shared" si="107"/>
        <v>1.8683849725640564E-2</v>
      </c>
      <c r="D1108" s="6">
        <f t="shared" si="108"/>
        <v>3.4908624057031895E-4</v>
      </c>
      <c r="E1108" s="6">
        <f t="shared" si="111"/>
        <v>4.6141768191269342E-5</v>
      </c>
      <c r="F1108" s="6">
        <f t="shared" si="106"/>
        <v>2.6552422186824697E-4</v>
      </c>
      <c r="G1108" s="12">
        <f t="shared" si="109"/>
        <v>2.3218194010165307</v>
      </c>
      <c r="H1108" s="18">
        <v>1.23E-2</v>
      </c>
      <c r="I1108" s="11">
        <f t="shared" si="110"/>
        <v>1.6294913987752343E-2</v>
      </c>
      <c r="J1108" s="8">
        <f t="shared" si="104"/>
        <v>3.9949139877523427E-3</v>
      </c>
      <c r="K1108" s="15">
        <f t="shared" si="105"/>
        <v>0.32478975510181646</v>
      </c>
      <c r="L1108" s="15"/>
    </row>
    <row r="1109" spans="1:12" x14ac:dyDescent="0.3">
      <c r="A1109" s="10" t="s">
        <v>1111</v>
      </c>
      <c r="B1109" s="11">
        <v>-3.3758521336375545E-3</v>
      </c>
      <c r="C1109" s="11">
        <f t="shared" si="107"/>
        <v>-4.523386736380074E-3</v>
      </c>
      <c r="D1109" s="6">
        <f t="shared" si="108"/>
        <v>2.0461027566859178E-5</v>
      </c>
      <c r="E1109" s="6">
        <f t="shared" si="111"/>
        <v>3.4908624057031895E-4</v>
      </c>
      <c r="F1109" s="6">
        <f t="shared" si="106"/>
        <v>1.7577101792835598E-4</v>
      </c>
      <c r="G1109" s="12">
        <f t="shared" si="109"/>
        <v>3.5090826097213168</v>
      </c>
      <c r="H1109" s="18">
        <v>1.0800000000000001E-2</v>
      </c>
      <c r="I1109" s="11">
        <f t="shared" si="110"/>
        <v>1.325786626604583E-2</v>
      </c>
      <c r="J1109" s="8">
        <f t="shared" si="104"/>
        <v>2.457866266045829E-3</v>
      </c>
      <c r="K1109" s="15">
        <f t="shared" si="105"/>
        <v>0.22758020981905822</v>
      </c>
      <c r="L1109" s="15"/>
    </row>
    <row r="1110" spans="1:12" x14ac:dyDescent="0.3">
      <c r="A1110" s="10" t="s">
        <v>1112</v>
      </c>
      <c r="B1110" s="11">
        <v>-6.9536290362368254E-3</v>
      </c>
      <c r="C1110" s="11">
        <f t="shared" si="107"/>
        <v>-8.1011636389793449E-3</v>
      </c>
      <c r="D1110" s="6">
        <f t="shared" si="108"/>
        <v>6.5628852305521057E-5</v>
      </c>
      <c r="E1110" s="6">
        <f t="shared" si="111"/>
        <v>2.0461027566859178E-5</v>
      </c>
      <c r="F1110" s="6">
        <f t="shared" si="106"/>
        <v>9.2983802655410562E-5</v>
      </c>
      <c r="G1110" s="12">
        <f t="shared" si="109"/>
        <v>3.2688267333372503</v>
      </c>
      <c r="H1110" s="18">
        <v>1.18E-2</v>
      </c>
      <c r="I1110" s="11">
        <f t="shared" si="110"/>
        <v>9.6428109312280182E-3</v>
      </c>
      <c r="J1110" s="8">
        <f t="shared" si="104"/>
        <v>2.1571890687719815E-3</v>
      </c>
      <c r="K1110" s="15">
        <f t="shared" si="105"/>
        <v>0.1828126329467781</v>
      </c>
      <c r="L1110" s="15"/>
    </row>
    <row r="1111" spans="1:12" x14ac:dyDescent="0.3">
      <c r="A1111" s="10" t="s">
        <v>1113</v>
      </c>
      <c r="B1111" s="11">
        <v>3.18715763692684E-5</v>
      </c>
      <c r="C1111" s="11">
        <f t="shared" si="107"/>
        <v>-1.1156630263732511E-3</v>
      </c>
      <c r="D1111" s="6">
        <f t="shared" si="108"/>
        <v>1.2447039884163215E-6</v>
      </c>
      <c r="E1111" s="6">
        <f t="shared" si="111"/>
        <v>6.5628852305521057E-5</v>
      </c>
      <c r="F1111" s="6">
        <f t="shared" si="106"/>
        <v>1.1787584619162743E-4</v>
      </c>
      <c r="G1111" s="12">
        <f t="shared" si="109"/>
        <v>3.4415928872573218</v>
      </c>
      <c r="H1111" s="18">
        <v>1.26E-2</v>
      </c>
      <c r="I1111" s="11">
        <f t="shared" si="110"/>
        <v>1.0857064345007238E-2</v>
      </c>
      <c r="J1111" s="8">
        <f t="shared" si="104"/>
        <v>1.7429356549927624E-3</v>
      </c>
      <c r="K1111" s="15">
        <f t="shared" si="105"/>
        <v>0.13832822658672717</v>
      </c>
      <c r="L1111" s="15"/>
    </row>
    <row r="1112" spans="1:12" x14ac:dyDescent="0.3">
      <c r="A1112" s="10" t="s">
        <v>1114</v>
      </c>
      <c r="B1112" s="11">
        <v>1.8021356549977677E-2</v>
      </c>
      <c r="C1112" s="11">
        <f t="shared" si="107"/>
        <v>1.6873821947235156E-2</v>
      </c>
      <c r="D1112" s="6">
        <f t="shared" si="108"/>
        <v>2.8472586710699482E-4</v>
      </c>
      <c r="E1112" s="6">
        <f t="shared" si="111"/>
        <v>1.2447039884163215E-6</v>
      </c>
      <c r="F1112" s="6">
        <f t="shared" si="106"/>
        <v>1.2158709766277254E-4</v>
      </c>
      <c r="G1112" s="12">
        <f t="shared" si="109"/>
        <v>2.0444315665381487</v>
      </c>
      <c r="H1112" s="18">
        <v>8.8999999999999999E-3</v>
      </c>
      <c r="I1112" s="11">
        <f t="shared" si="110"/>
        <v>1.1026653964951132E-2</v>
      </c>
      <c r="J1112" s="8">
        <f t="shared" si="104"/>
        <v>2.1266539649511321E-3</v>
      </c>
      <c r="K1112" s="15">
        <f t="shared" si="105"/>
        <v>0.23894988370237438</v>
      </c>
      <c r="L1112" s="15"/>
    </row>
    <row r="1113" spans="1:12" x14ac:dyDescent="0.3">
      <c r="A1113" s="10" t="s">
        <v>1115</v>
      </c>
      <c r="B1113" s="11">
        <v>1.5346541189278275E-2</v>
      </c>
      <c r="C1113" s="11">
        <f t="shared" si="107"/>
        <v>1.4199006586535756E-2</v>
      </c>
      <c r="D1113" s="6">
        <f t="shared" si="108"/>
        <v>2.0161178804448576E-4</v>
      </c>
      <c r="E1113" s="6">
        <f t="shared" si="111"/>
        <v>2.8472586710699482E-4</v>
      </c>
      <c r="F1113" s="6">
        <f t="shared" si="106"/>
        <v>1.100919811818165E-4</v>
      </c>
      <c r="G1113" s="12">
        <f t="shared" si="109"/>
        <v>2.8089171724511623</v>
      </c>
      <c r="H1113" s="18">
        <v>1.2999999999999999E-2</v>
      </c>
      <c r="I1113" s="11">
        <f t="shared" si="110"/>
        <v>1.0492472596190875E-2</v>
      </c>
      <c r="J1113" s="8">
        <f t="shared" si="104"/>
        <v>2.507527403809124E-3</v>
      </c>
      <c r="K1113" s="15">
        <f t="shared" si="105"/>
        <v>0.19288672336993262</v>
      </c>
      <c r="L1113" s="15"/>
    </row>
    <row r="1114" spans="1:12" x14ac:dyDescent="0.3">
      <c r="A1114" s="10" t="s">
        <v>1116</v>
      </c>
      <c r="B1114" s="11">
        <v>1.2186800368692101E-2</v>
      </c>
      <c r="C1114" s="11">
        <f t="shared" si="107"/>
        <v>1.1039265765949581E-2</v>
      </c>
      <c r="D1114" s="6">
        <f t="shared" si="108"/>
        <v>1.2186538865126639E-4</v>
      </c>
      <c r="E1114" s="6">
        <f t="shared" si="111"/>
        <v>2.0161178804448576E-4</v>
      </c>
      <c r="F1114" s="6">
        <f t="shared" si="106"/>
        <v>1.6381609973749878E-4</v>
      </c>
      <c r="G1114" s="12">
        <f t="shared" si="109"/>
        <v>3.0113830761484377</v>
      </c>
      <c r="H1114" s="18">
        <v>8.8000000000000005E-3</v>
      </c>
      <c r="I1114" s="11">
        <f t="shared" si="110"/>
        <v>1.2799066361946046E-2</v>
      </c>
      <c r="J1114" s="8">
        <f t="shared" si="104"/>
        <v>3.9990663619460451E-3</v>
      </c>
      <c r="K1114" s="15">
        <f t="shared" si="105"/>
        <v>0.45443935931205054</v>
      </c>
      <c r="L1114" s="15"/>
    </row>
    <row r="1115" spans="1:12" x14ac:dyDescent="0.3">
      <c r="A1115" s="10" t="s">
        <v>1117</v>
      </c>
      <c r="B1115" s="11">
        <v>7.9199451358126852E-3</v>
      </c>
      <c r="C1115" s="11">
        <f t="shared" si="107"/>
        <v>6.7724105330701657E-3</v>
      </c>
      <c r="D1115" s="6">
        <f t="shared" si="108"/>
        <v>4.5865544428439724E-5</v>
      </c>
      <c r="E1115" s="6">
        <f t="shared" si="111"/>
        <v>1.2186538865126639E-4</v>
      </c>
      <c r="F1115" s="6">
        <f t="shared" si="106"/>
        <v>8.0732364748999354E-5</v>
      </c>
      <c r="G1115" s="12">
        <f t="shared" si="109"/>
        <v>3.5095088091683584</v>
      </c>
      <c r="H1115" s="18">
        <v>8.6E-3</v>
      </c>
      <c r="I1115" s="11">
        <f t="shared" si="110"/>
        <v>8.9851190726110784E-3</v>
      </c>
      <c r="J1115" s="8">
        <f t="shared" si="104"/>
        <v>3.8511907261107835E-4</v>
      </c>
      <c r="K1115" s="15">
        <f t="shared" si="105"/>
        <v>4.4781287512916088E-2</v>
      </c>
      <c r="L1115" s="15"/>
    </row>
    <row r="1116" spans="1:12" x14ac:dyDescent="0.3">
      <c r="A1116" s="10" t="s">
        <v>1118</v>
      </c>
      <c r="B1116" s="11">
        <v>-5.8273447379556644E-3</v>
      </c>
      <c r="C1116" s="11">
        <f t="shared" si="107"/>
        <v>-6.9748793406981839E-3</v>
      </c>
      <c r="D1116" s="6">
        <f t="shared" si="108"/>
        <v>4.864894181729833E-5</v>
      </c>
      <c r="E1116" s="6">
        <f t="shared" si="111"/>
        <v>4.5865544428439724E-5</v>
      </c>
      <c r="F1116" s="6">
        <f t="shared" si="106"/>
        <v>6.5020886232837968E-5</v>
      </c>
      <c r="G1116" s="12">
        <f t="shared" si="109"/>
        <v>3.4695676146173966</v>
      </c>
      <c r="H1116" s="18">
        <v>9.1000000000000004E-3</v>
      </c>
      <c r="I1116" s="11">
        <f t="shared" si="110"/>
        <v>8.0635529534342342E-3</v>
      </c>
      <c r="J1116" s="8">
        <f t="shared" si="104"/>
        <v>1.0364470465657662E-3</v>
      </c>
      <c r="K1116" s="15">
        <f t="shared" si="105"/>
        <v>0.11389527984239189</v>
      </c>
      <c r="L1116" s="15"/>
    </row>
    <row r="1117" spans="1:12" x14ac:dyDescent="0.3">
      <c r="A1117" s="10" t="s">
        <v>1119</v>
      </c>
      <c r="B1117" s="11">
        <v>7.3376439092490463E-3</v>
      </c>
      <c r="C1117" s="11">
        <f t="shared" si="107"/>
        <v>6.1901093065065268E-3</v>
      </c>
      <c r="D1117" s="6">
        <f t="shared" si="108"/>
        <v>3.8317453226498716E-5</v>
      </c>
      <c r="E1117" s="6">
        <f t="shared" si="111"/>
        <v>4.864894181729833E-5</v>
      </c>
      <c r="F1117" s="6">
        <f t="shared" si="106"/>
        <v>7.2204332908791004E-5</v>
      </c>
      <c r="G1117" s="12">
        <f t="shared" si="109"/>
        <v>3.5738002087981231</v>
      </c>
      <c r="H1117" s="18">
        <v>4.7999999999999996E-3</v>
      </c>
      <c r="I1117" s="11">
        <f t="shared" si="110"/>
        <v>8.4973132759002708E-3</v>
      </c>
      <c r="J1117" s="8">
        <f t="shared" si="104"/>
        <v>3.6973132759002712E-3</v>
      </c>
      <c r="K1117" s="15">
        <f t="shared" si="105"/>
        <v>0.77027359914588989</v>
      </c>
      <c r="L1117" s="15"/>
    </row>
    <row r="1118" spans="1:12" x14ac:dyDescent="0.3">
      <c r="A1118" s="10" t="s">
        <v>1120</v>
      </c>
      <c r="B1118" s="11">
        <v>-1.2982290873165388E-2</v>
      </c>
      <c r="C1118" s="11">
        <f t="shared" si="107"/>
        <v>-1.4129825475907907E-2</v>
      </c>
      <c r="D1118" s="6">
        <f t="shared" si="108"/>
        <v>1.9965196797961613E-4</v>
      </c>
      <c r="E1118" s="6">
        <f t="shared" si="111"/>
        <v>3.8317453226498716E-5</v>
      </c>
      <c r="F1118" s="6">
        <f t="shared" si="106"/>
        <v>2.5146302524532754E-5</v>
      </c>
      <c r="G1118" s="12">
        <f t="shared" si="109"/>
        <v>0.52165087262343601</v>
      </c>
      <c r="H1118" s="18">
        <v>4.7999999999999996E-3</v>
      </c>
      <c r="I1118" s="11">
        <f t="shared" si="110"/>
        <v>5.0146089104268895E-3</v>
      </c>
      <c r="J1118" s="8">
        <f t="shared" si="104"/>
        <v>2.1460891042688994E-4</v>
      </c>
      <c r="K1118" s="15">
        <f t="shared" si="105"/>
        <v>4.4710189672268738E-2</v>
      </c>
      <c r="L1118" s="15"/>
    </row>
    <row r="1119" spans="1:12" x14ac:dyDescent="0.3">
      <c r="A1119" s="10" t="s">
        <v>1121</v>
      </c>
      <c r="B1119" s="11">
        <v>1.0119038471812107E-2</v>
      </c>
      <c r="C1119" s="11">
        <f t="shared" si="107"/>
        <v>8.9715038690695876E-3</v>
      </c>
      <c r="D1119" s="6">
        <f t="shared" si="108"/>
        <v>8.0487881672730582E-5</v>
      </c>
      <c r="E1119" s="6">
        <f t="shared" si="111"/>
        <v>1.9965196797961613E-4</v>
      </c>
      <c r="F1119" s="6">
        <f t="shared" si="106"/>
        <v>5.2902472880065159E-5</v>
      </c>
      <c r="G1119" s="12">
        <f t="shared" si="109"/>
        <v>2.8670374044471161</v>
      </c>
      <c r="H1119" s="18">
        <v>5.1999999999999998E-3</v>
      </c>
      <c r="I1119" s="11">
        <f t="shared" si="110"/>
        <v>7.2734086149524937E-3</v>
      </c>
      <c r="J1119" s="8">
        <f t="shared" si="104"/>
        <v>2.073408614952494E-3</v>
      </c>
      <c r="K1119" s="15">
        <f t="shared" si="105"/>
        <v>0.39873242595240271</v>
      </c>
      <c r="L1119" s="15"/>
    </row>
    <row r="1120" spans="1:12" x14ac:dyDescent="0.3">
      <c r="A1120" s="10" t="s">
        <v>1122</v>
      </c>
      <c r="B1120" s="11">
        <v>4.4071310924245254E-3</v>
      </c>
      <c r="C1120" s="11">
        <f t="shared" si="107"/>
        <v>3.2595964896820059E-3</v>
      </c>
      <c r="D1120" s="6">
        <f t="shared" si="108"/>
        <v>1.0624969275547256E-5</v>
      </c>
      <c r="E1120" s="6">
        <f t="shared" si="111"/>
        <v>8.0487881672730582E-5</v>
      </c>
      <c r="F1120" s="6">
        <f t="shared" si="106"/>
        <v>3.5431672401996258E-5</v>
      </c>
      <c r="G1120" s="12">
        <f t="shared" si="109"/>
        <v>4.1167610994722832</v>
      </c>
      <c r="H1120" s="18">
        <v>5.3E-3</v>
      </c>
      <c r="I1120" s="11">
        <f t="shared" si="110"/>
        <v>5.952450957546501E-3</v>
      </c>
      <c r="J1120" s="8">
        <f t="shared" si="104"/>
        <v>6.5245095754650102E-4</v>
      </c>
      <c r="K1120" s="15">
        <f t="shared" si="105"/>
        <v>0.12310395425405679</v>
      </c>
      <c r="L1120" s="15"/>
    </row>
    <row r="1121" spans="1:12" x14ac:dyDescent="0.3">
      <c r="A1121" s="10" t="s">
        <v>1123</v>
      </c>
      <c r="B1121" s="11">
        <v>2.7113706331151847E-3</v>
      </c>
      <c r="C1121" s="11">
        <f t="shared" si="107"/>
        <v>1.5638360303726652E-3</v>
      </c>
      <c r="D1121" s="6">
        <f t="shared" si="108"/>
        <v>2.4455831298917356E-6</v>
      </c>
      <c r="E1121" s="6">
        <f t="shared" si="111"/>
        <v>1.0624969275547256E-5</v>
      </c>
      <c r="F1121" s="6">
        <f t="shared" si="106"/>
        <v>2.4207838396653497E-5</v>
      </c>
      <c r="G1121" s="12">
        <f t="shared" si="109"/>
        <v>3.7557666101890068</v>
      </c>
      <c r="H1121" s="18">
        <v>9.1000000000000004E-3</v>
      </c>
      <c r="I1121" s="11">
        <f t="shared" si="110"/>
        <v>4.9201461763502003E-3</v>
      </c>
      <c r="J1121" s="8">
        <f t="shared" si="104"/>
        <v>4.1798538236498001E-3</v>
      </c>
      <c r="K1121" s="15">
        <f t="shared" si="105"/>
        <v>0.45932459600547254</v>
      </c>
      <c r="L1121" s="15"/>
    </row>
    <row r="1122" spans="1:12" x14ac:dyDescent="0.3">
      <c r="A1122" s="10" t="s">
        <v>1124</v>
      </c>
      <c r="B1122" s="11">
        <v>9.6313802106190172E-3</v>
      </c>
      <c r="C1122" s="11">
        <f t="shared" si="107"/>
        <v>8.4838456078764977E-3</v>
      </c>
      <c r="D1122" s="6">
        <f t="shared" si="108"/>
        <v>7.1975636298285344E-5</v>
      </c>
      <c r="E1122" s="6">
        <f t="shared" si="111"/>
        <v>2.4455831298917356E-6</v>
      </c>
      <c r="F1122" s="6">
        <f t="shared" si="106"/>
        <v>6.4255455406119825E-5</v>
      </c>
      <c r="G1122" s="12">
        <f t="shared" si="109"/>
        <v>3.307929980185822</v>
      </c>
      <c r="H1122" s="18">
        <v>7.3000000000000001E-3</v>
      </c>
      <c r="I1122" s="11">
        <f t="shared" si="110"/>
        <v>8.0159500626014266E-3</v>
      </c>
      <c r="J1122" s="8">
        <f t="shared" si="104"/>
        <v>7.1595006260142657E-4</v>
      </c>
      <c r="K1122" s="15">
        <f t="shared" si="105"/>
        <v>9.8075351041291309E-2</v>
      </c>
      <c r="L1122" s="15"/>
    </row>
    <row r="1123" spans="1:12" x14ac:dyDescent="0.3">
      <c r="A1123" s="10" t="s">
        <v>1125</v>
      </c>
      <c r="B1123" s="11">
        <v>-1.854147405261449E-3</v>
      </c>
      <c r="C1123" s="11">
        <f t="shared" si="107"/>
        <v>-3.0016820080039685E-3</v>
      </c>
      <c r="D1123" s="6">
        <f t="shared" si="108"/>
        <v>9.0100948771747356E-6</v>
      </c>
      <c r="E1123" s="6">
        <f t="shared" si="111"/>
        <v>7.1975636298285344E-5</v>
      </c>
      <c r="F1123" s="6">
        <f t="shared" si="106"/>
        <v>5.3853705650960347E-5</v>
      </c>
      <c r="G1123" s="12">
        <f t="shared" si="109"/>
        <v>4.0832116675770296</v>
      </c>
      <c r="H1123" s="18">
        <v>5.7999999999999996E-3</v>
      </c>
      <c r="I1123" s="11">
        <f t="shared" si="110"/>
        <v>7.3385084077733633E-3</v>
      </c>
      <c r="J1123" s="8">
        <f t="shared" si="104"/>
        <v>1.5385084077733637E-3</v>
      </c>
      <c r="K1123" s="15">
        <f t="shared" si="105"/>
        <v>0.26526007030575238</v>
      </c>
      <c r="L1123" s="15"/>
    </row>
    <row r="1124" spans="1:12" x14ac:dyDescent="0.3">
      <c r="A1124" s="10" t="s">
        <v>1126</v>
      </c>
      <c r="B1124" s="11">
        <v>-1.574864082675995E-2</v>
      </c>
      <c r="C1124" s="11">
        <f t="shared" si="107"/>
        <v>-1.6896175429502468E-2</v>
      </c>
      <c r="D1124" s="6">
        <f t="shared" si="108"/>
        <v>2.8548074414452292E-4</v>
      </c>
      <c r="E1124" s="6">
        <f t="shared" si="111"/>
        <v>9.0100948771747356E-6</v>
      </c>
      <c r="F1124" s="6">
        <f t="shared" si="106"/>
        <v>2.8134585657033363E-5</v>
      </c>
      <c r="G1124" s="12">
        <f t="shared" si="109"/>
        <v>0.40257573638703842</v>
      </c>
      <c r="H1124" s="18">
        <v>5.7999999999999996E-3</v>
      </c>
      <c r="I1124" s="11">
        <f t="shared" si="110"/>
        <v>5.3042045263199796E-3</v>
      </c>
      <c r="J1124" s="8">
        <f t="shared" si="104"/>
        <v>4.9579547368001995E-4</v>
      </c>
      <c r="K1124" s="15">
        <f t="shared" si="105"/>
        <v>8.5481978220693103E-2</v>
      </c>
      <c r="L1124" s="15"/>
    </row>
    <row r="1125" spans="1:12" x14ac:dyDescent="0.3">
      <c r="A1125" s="10" t="s">
        <v>1127</v>
      </c>
      <c r="B1125" s="11">
        <v>4.0266760903361039E-3</v>
      </c>
      <c r="C1125" s="11">
        <f t="shared" si="107"/>
        <v>2.8791414875935844E-3</v>
      </c>
      <c r="D1125" s="6">
        <f t="shared" si="108"/>
        <v>8.2894557055825983E-6</v>
      </c>
      <c r="E1125" s="6">
        <f t="shared" si="111"/>
        <v>2.8548074414452292E-4</v>
      </c>
      <c r="F1125" s="6">
        <f t="shared" si="106"/>
        <v>7.5698905363278291E-5</v>
      </c>
      <c r="G1125" s="12">
        <f t="shared" si="109"/>
        <v>3.9697216479077593</v>
      </c>
      <c r="H1125" s="18">
        <v>6.7999999999999996E-3</v>
      </c>
      <c r="I1125" s="11">
        <f t="shared" si="110"/>
        <v>8.7005117874340183E-3</v>
      </c>
      <c r="J1125" s="8">
        <f t="shared" si="104"/>
        <v>1.9005117874340187E-3</v>
      </c>
      <c r="K1125" s="15">
        <f t="shared" si="105"/>
        <v>0.27948702756382632</v>
      </c>
      <c r="L1125" s="15"/>
    </row>
    <row r="1126" spans="1:12" x14ac:dyDescent="0.3">
      <c r="A1126" s="10" t="s">
        <v>1128</v>
      </c>
      <c r="B1126" s="11">
        <v>2.9713178485769086E-3</v>
      </c>
      <c r="C1126" s="11">
        <f t="shared" si="107"/>
        <v>1.8237832458343891E-3</v>
      </c>
      <c r="D1126" s="6">
        <f t="shared" si="108"/>
        <v>3.3261853277862201E-6</v>
      </c>
      <c r="E1126" s="6">
        <f t="shared" si="111"/>
        <v>8.2894557055825983E-6</v>
      </c>
      <c r="F1126" s="6">
        <f t="shared" si="106"/>
        <v>3.7556121030382118E-5</v>
      </c>
      <c r="G1126" s="12">
        <f t="shared" si="109"/>
        <v>4.0527207480283911</v>
      </c>
      <c r="H1126" s="18">
        <v>6.6E-3</v>
      </c>
      <c r="I1126" s="11">
        <f t="shared" si="110"/>
        <v>6.1283049067733337E-3</v>
      </c>
      <c r="J1126" s="8">
        <f t="shared" si="104"/>
        <v>4.7169509322666624E-4</v>
      </c>
      <c r="K1126" s="15">
        <f t="shared" si="105"/>
        <v>7.1468953519191858E-2</v>
      </c>
      <c r="L1126" s="15"/>
    </row>
    <row r="1127" spans="1:12" x14ac:dyDescent="0.3">
      <c r="A1127" s="10" t="s">
        <v>1129</v>
      </c>
      <c r="B1127" s="11">
        <v>-8.0704190855469225E-3</v>
      </c>
      <c r="C1127" s="11">
        <f t="shared" si="107"/>
        <v>-9.217953688289442E-3</v>
      </c>
      <c r="D1127" s="6">
        <f t="shared" si="108"/>
        <v>8.4970670199448924E-5</v>
      </c>
      <c r="E1127" s="6">
        <f t="shared" si="111"/>
        <v>3.3261853277862201E-6</v>
      </c>
      <c r="F1127" s="6">
        <f t="shared" si="106"/>
        <v>3.4671918567000553E-5</v>
      </c>
      <c r="G1127" s="12">
        <f t="shared" si="109"/>
        <v>3.241251134149604</v>
      </c>
      <c r="H1127" s="18">
        <v>1.01E-2</v>
      </c>
      <c r="I1127" s="11">
        <f t="shared" si="110"/>
        <v>5.8882865561214453E-3</v>
      </c>
      <c r="J1127" s="8">
        <f t="shared" si="104"/>
        <v>4.2117134438785543E-3</v>
      </c>
      <c r="K1127" s="15">
        <f t="shared" si="105"/>
        <v>0.41700133107708459</v>
      </c>
      <c r="L1127" s="15"/>
    </row>
    <row r="1128" spans="1:12" x14ac:dyDescent="0.3">
      <c r="A1128" s="10" t="s">
        <v>1130</v>
      </c>
      <c r="B1128" s="11">
        <v>-4.1849882791089033E-3</v>
      </c>
      <c r="C1128" s="11">
        <f t="shared" si="107"/>
        <v>-5.3325228818514227E-3</v>
      </c>
      <c r="D1128" s="6">
        <f t="shared" si="108"/>
        <v>2.8435800285469002E-5</v>
      </c>
      <c r="E1128" s="6">
        <f t="shared" si="111"/>
        <v>8.4970670199448924E-5</v>
      </c>
      <c r="F1128" s="6">
        <f t="shared" si="106"/>
        <v>9.2998710260965947E-5</v>
      </c>
      <c r="G1128" s="12">
        <f t="shared" si="109"/>
        <v>3.6980893655806559</v>
      </c>
      <c r="H1128" s="18">
        <v>7.6E-3</v>
      </c>
      <c r="I1128" s="11">
        <f t="shared" si="110"/>
        <v>9.6435838909072567E-3</v>
      </c>
      <c r="J1128" s="8">
        <f t="shared" si="104"/>
        <v>2.0435838909072567E-3</v>
      </c>
      <c r="K1128" s="15">
        <f t="shared" si="105"/>
        <v>0.26889261722463903</v>
      </c>
      <c r="L1128" s="15"/>
    </row>
    <row r="1129" spans="1:12" x14ac:dyDescent="0.3">
      <c r="A1129" s="10" t="s">
        <v>1131</v>
      </c>
      <c r="B1129" s="11">
        <v>2.5205542927111781E-3</v>
      </c>
      <c r="C1129" s="11">
        <f t="shared" si="107"/>
        <v>1.3730196899686587E-3</v>
      </c>
      <c r="D1129" s="6">
        <f t="shared" si="108"/>
        <v>1.8851830690416315E-6</v>
      </c>
      <c r="E1129" s="6">
        <f t="shared" si="111"/>
        <v>2.8435800285469002E-5</v>
      </c>
      <c r="F1129" s="6">
        <f t="shared" si="106"/>
        <v>4.9749448631021778E-5</v>
      </c>
      <c r="G1129" s="12">
        <f t="shared" si="109"/>
        <v>3.6669932851006517</v>
      </c>
      <c r="H1129" s="18">
        <v>0.01</v>
      </c>
      <c r="I1129" s="11">
        <f t="shared" si="110"/>
        <v>7.0533289042140788E-3</v>
      </c>
      <c r="J1129" s="8">
        <f t="shared" si="104"/>
        <v>2.9466710957859214E-3</v>
      </c>
      <c r="K1129" s="15">
        <f t="shared" si="105"/>
        <v>0.29466710957859216</v>
      </c>
      <c r="L1129" s="15"/>
    </row>
    <row r="1130" spans="1:12" x14ac:dyDescent="0.3">
      <c r="A1130" s="10" t="s">
        <v>1132</v>
      </c>
      <c r="B1130" s="11">
        <v>3.9694335436093681E-3</v>
      </c>
      <c r="C1130" s="11">
        <f t="shared" si="107"/>
        <v>2.8218989408668486E-3</v>
      </c>
      <c r="D1130" s="6">
        <f t="shared" si="108"/>
        <v>7.9631136324654416E-6</v>
      </c>
      <c r="E1130" s="6">
        <f t="shared" si="111"/>
        <v>1.8851830690416315E-6</v>
      </c>
      <c r="F1130" s="6">
        <f t="shared" si="106"/>
        <v>7.7181853224308729E-5</v>
      </c>
      <c r="G1130" s="12">
        <f t="shared" si="109"/>
        <v>3.8246557869632989</v>
      </c>
      <c r="H1130" s="18">
        <v>8.0999999999999996E-3</v>
      </c>
      <c r="I1130" s="11">
        <f t="shared" si="110"/>
        <v>8.7853203256516906E-3</v>
      </c>
      <c r="J1130" s="8">
        <f t="shared" si="104"/>
        <v>6.8532032565169106E-4</v>
      </c>
      <c r="K1130" s="15">
        <f t="shared" si="105"/>
        <v>8.4607447611319886E-2</v>
      </c>
      <c r="L1130" s="15"/>
    </row>
    <row r="1131" spans="1:12" x14ac:dyDescent="0.3">
      <c r="A1131" s="10" t="s">
        <v>1133</v>
      </c>
      <c r="B1131" s="11">
        <v>-1.1967252393277152E-2</v>
      </c>
      <c r="C1131" s="11">
        <f t="shared" si="107"/>
        <v>-1.3114786996019671E-2</v>
      </c>
      <c r="D1131" s="6">
        <f t="shared" si="108"/>
        <v>1.7199763795096667E-4</v>
      </c>
      <c r="E1131" s="6">
        <f t="shared" si="111"/>
        <v>7.9631136324654416E-6</v>
      </c>
      <c r="F1131" s="6">
        <f t="shared" si="106"/>
        <v>5.2174312047697082E-5</v>
      </c>
      <c r="G1131" s="12">
        <f t="shared" si="109"/>
        <v>2.3231857719522044</v>
      </c>
      <c r="H1131" s="18">
        <v>7.0000000000000001E-3</v>
      </c>
      <c r="I1131" s="11">
        <f t="shared" si="110"/>
        <v>7.223178804909725E-3</v>
      </c>
      <c r="J1131" s="8">
        <f t="shared" si="104"/>
        <v>2.231788049097249E-4</v>
      </c>
      <c r="K1131" s="15">
        <f t="shared" si="105"/>
        <v>3.1882686415674988E-2</v>
      </c>
      <c r="L1131" s="15"/>
    </row>
    <row r="1132" spans="1:12" x14ac:dyDescent="0.3">
      <c r="A1132" s="10" t="s">
        <v>1134</v>
      </c>
      <c r="B1132" s="11">
        <v>-2.5601063707503956E-3</v>
      </c>
      <c r="C1132" s="11">
        <f t="shared" si="107"/>
        <v>-3.7076409734929151E-3</v>
      </c>
      <c r="D1132" s="6">
        <f t="shared" si="108"/>
        <v>1.374660158832349E-5</v>
      </c>
      <c r="E1132" s="6">
        <f t="shared" si="111"/>
        <v>1.7199763795096667E-4</v>
      </c>
      <c r="F1132" s="6">
        <f t="shared" si="106"/>
        <v>6.7811582116722208E-5</v>
      </c>
      <c r="G1132" s="12">
        <f t="shared" si="109"/>
        <v>3.5146378276280634</v>
      </c>
      <c r="H1132" s="18">
        <v>1.11E-2</v>
      </c>
      <c r="I1132" s="11">
        <f t="shared" si="110"/>
        <v>8.234778814074013E-3</v>
      </c>
      <c r="J1132" s="8">
        <f t="shared" si="104"/>
        <v>2.8652211859259875E-3</v>
      </c>
      <c r="K1132" s="15">
        <f t="shared" si="105"/>
        <v>0.25812803476810697</v>
      </c>
      <c r="L1132" s="15"/>
    </row>
    <row r="1133" spans="1:12" x14ac:dyDescent="0.3">
      <c r="A1133" s="10" t="s">
        <v>1135</v>
      </c>
      <c r="B1133" s="11">
        <v>1.0008959044697514E-2</v>
      </c>
      <c r="C1133" s="11">
        <f t="shared" si="107"/>
        <v>8.8614244419549949E-3</v>
      </c>
      <c r="D1133" s="6">
        <f t="shared" si="108"/>
        <v>7.8524843140477394E-5</v>
      </c>
      <c r="E1133" s="6">
        <f t="shared" si="111"/>
        <v>1.374660158832349E-5</v>
      </c>
      <c r="F1133" s="6">
        <f t="shared" si="106"/>
        <v>9.6805949520576212E-5</v>
      </c>
      <c r="G1133" s="12">
        <f t="shared" si="109"/>
        <v>3.1626610037277469</v>
      </c>
      <c r="H1133" s="18">
        <v>6.4000000000000003E-3</v>
      </c>
      <c r="I1133" s="11">
        <f t="shared" si="110"/>
        <v>9.8390014493634579E-3</v>
      </c>
      <c r="J1133" s="8">
        <f t="shared" si="104"/>
        <v>3.4390014493634576E-3</v>
      </c>
      <c r="K1133" s="15">
        <f t="shared" si="105"/>
        <v>0.53734397646304022</v>
      </c>
      <c r="L1133" s="15"/>
    </row>
    <row r="1134" spans="1:12" x14ac:dyDescent="0.3">
      <c r="A1134" s="10" t="s">
        <v>1136</v>
      </c>
      <c r="B1134" s="11">
        <v>-3.2850468760348183E-3</v>
      </c>
      <c r="C1134" s="11">
        <f t="shared" si="107"/>
        <v>-4.4325814787773378E-3</v>
      </c>
      <c r="D1134" s="6">
        <f t="shared" si="108"/>
        <v>1.9647778565999889E-5</v>
      </c>
      <c r="E1134" s="6">
        <f t="shared" si="111"/>
        <v>7.8524843140477394E-5</v>
      </c>
      <c r="F1134" s="6">
        <f t="shared" si="106"/>
        <v>4.5639470327129281E-5</v>
      </c>
      <c r="G1134" s="12">
        <f t="shared" si="109"/>
        <v>3.6155570408557116</v>
      </c>
      <c r="H1134" s="18">
        <v>9.4999999999999998E-3</v>
      </c>
      <c r="I1134" s="11">
        <f t="shared" si="110"/>
        <v>6.7556990998067163E-3</v>
      </c>
      <c r="J1134" s="8">
        <f t="shared" si="104"/>
        <v>2.7443009001932835E-3</v>
      </c>
      <c r="K1134" s="15">
        <f t="shared" si="105"/>
        <v>0.28887377896771405</v>
      </c>
      <c r="L1134" s="15"/>
    </row>
    <row r="1135" spans="1:12" x14ac:dyDescent="0.3">
      <c r="A1135" s="10" t="s">
        <v>1137</v>
      </c>
      <c r="B1135" s="11">
        <v>-1.1483685079076483E-3</v>
      </c>
      <c r="C1135" s="11">
        <f t="shared" si="107"/>
        <v>-2.295903110650168E-3</v>
      </c>
      <c r="D1135" s="6">
        <f t="shared" si="108"/>
        <v>5.2711710934931177E-6</v>
      </c>
      <c r="E1135" s="6">
        <f t="shared" si="111"/>
        <v>1.9647778565999889E-5</v>
      </c>
      <c r="F1135" s="6">
        <f t="shared" si="106"/>
        <v>7.2851339647297278E-5</v>
      </c>
      <c r="G1135" s="12">
        <f t="shared" si="109"/>
        <v>4.0164509118829699</v>
      </c>
      <c r="H1135" s="18">
        <v>6.7000000000000002E-3</v>
      </c>
      <c r="I1135" s="11">
        <f t="shared" si="110"/>
        <v>8.5352996225848618E-3</v>
      </c>
      <c r="J1135" s="8">
        <f t="shared" si="104"/>
        <v>1.8352996225848616E-3</v>
      </c>
      <c r="K1135" s="15">
        <f t="shared" si="105"/>
        <v>0.27392531680371068</v>
      </c>
      <c r="L1135" s="15"/>
    </row>
    <row r="1136" spans="1:12" x14ac:dyDescent="0.3">
      <c r="A1136" s="10" t="s">
        <v>1138</v>
      </c>
      <c r="B1136" s="11">
        <v>1.4411362397896546E-2</v>
      </c>
      <c r="C1136" s="11">
        <f t="shared" si="107"/>
        <v>1.3263827795154027E-2</v>
      </c>
      <c r="D1136" s="6">
        <f t="shared" si="108"/>
        <v>1.7592912777950054E-4</v>
      </c>
      <c r="E1136" s="6">
        <f t="shared" si="111"/>
        <v>5.2711710934931177E-6</v>
      </c>
      <c r="F1136" s="6">
        <f t="shared" si="106"/>
        <v>3.6014118226224015E-5</v>
      </c>
      <c r="G1136" s="12">
        <f t="shared" si="109"/>
        <v>2.5225787650009375</v>
      </c>
      <c r="H1136" s="18">
        <v>7.9000000000000008E-3</v>
      </c>
      <c r="I1136" s="11">
        <f t="shared" si="110"/>
        <v>6.0011764035248971E-3</v>
      </c>
      <c r="J1136" s="8">
        <f t="shared" si="104"/>
        <v>1.8988235964751037E-3</v>
      </c>
      <c r="K1136" s="15">
        <f t="shared" si="105"/>
        <v>0.24035741727532955</v>
      </c>
      <c r="L1136" s="15"/>
    </row>
    <row r="1137" spans="1:12" x14ac:dyDescent="0.3">
      <c r="A1137" s="10" t="s">
        <v>1139</v>
      </c>
      <c r="B1137" s="11">
        <v>7.1238466479971547E-3</v>
      </c>
      <c r="C1137" s="11">
        <f t="shared" si="107"/>
        <v>5.9763120452546352E-3</v>
      </c>
      <c r="D1137" s="6">
        <f t="shared" si="108"/>
        <v>3.571630566225564E-5</v>
      </c>
      <c r="E1137" s="6">
        <f t="shared" si="111"/>
        <v>1.7592912777950054E-4</v>
      </c>
      <c r="F1137" s="6">
        <f t="shared" si="106"/>
        <v>7.8647115212516117E-5</v>
      </c>
      <c r="G1137" s="12">
        <f t="shared" si="109"/>
        <v>3.6704680375861161</v>
      </c>
      <c r="H1137" s="18">
        <v>6.7000000000000002E-3</v>
      </c>
      <c r="I1137" s="11">
        <f t="shared" si="110"/>
        <v>8.8683208789779432E-3</v>
      </c>
      <c r="J1137" s="8">
        <f t="shared" si="104"/>
        <v>2.168320878977943E-3</v>
      </c>
      <c r="K1137" s="15">
        <f t="shared" si="105"/>
        <v>0.32362998193700643</v>
      </c>
      <c r="L1137" s="15"/>
    </row>
    <row r="1138" spans="1:12" x14ac:dyDescent="0.3">
      <c r="A1138" s="10" t="s">
        <v>1140</v>
      </c>
      <c r="B1138" s="11">
        <v>-1.0522222120155871E-2</v>
      </c>
      <c r="C1138" s="11">
        <f t="shared" si="107"/>
        <v>-1.166975672289839E-2</v>
      </c>
      <c r="D1138" s="6">
        <f t="shared" si="108"/>
        <v>1.3618322197163219E-4</v>
      </c>
      <c r="E1138" s="6">
        <f t="shared" si="111"/>
        <v>3.571630566225564E-5</v>
      </c>
      <c r="F1138" s="6">
        <f t="shared" si="106"/>
        <v>4.1251933227439386E-5</v>
      </c>
      <c r="G1138" s="12">
        <f t="shared" si="109"/>
        <v>3.001010328697439</v>
      </c>
      <c r="H1138" s="18">
        <v>1.3100000000000001E-2</v>
      </c>
      <c r="I1138" s="11">
        <f t="shared" si="110"/>
        <v>6.4227667891212882E-3</v>
      </c>
      <c r="J1138" s="8">
        <f t="shared" si="104"/>
        <v>6.6772332108787124E-3</v>
      </c>
      <c r="K1138" s="15">
        <f t="shared" si="105"/>
        <v>0.50971245884570326</v>
      </c>
      <c r="L1138" s="15"/>
    </row>
    <row r="1139" spans="1:12" x14ac:dyDescent="0.3">
      <c r="A1139" s="10" t="s">
        <v>1141</v>
      </c>
      <c r="B1139" s="11">
        <v>-2.861129542884349E-2</v>
      </c>
      <c r="C1139" s="11">
        <f t="shared" si="107"/>
        <v>-2.9758830031586012E-2</v>
      </c>
      <c r="D1139" s="6">
        <f t="shared" si="108"/>
        <v>8.8558796484882547E-4</v>
      </c>
      <c r="E1139" s="6">
        <f t="shared" si="111"/>
        <v>1.3618322197163219E-4</v>
      </c>
      <c r="F1139" s="6">
        <f t="shared" si="106"/>
        <v>1.5453698129272577E-4</v>
      </c>
      <c r="G1139" s="12">
        <f t="shared" si="109"/>
        <v>0.47884829735623829</v>
      </c>
      <c r="H1139" s="18">
        <v>1.1599999999999999E-2</v>
      </c>
      <c r="I1139" s="11">
        <f t="shared" si="110"/>
        <v>1.2431290411406443E-2</v>
      </c>
      <c r="J1139" s="8">
        <f t="shared" si="104"/>
        <v>8.3129041140644379E-4</v>
      </c>
      <c r="K1139" s="15">
        <f t="shared" si="105"/>
        <v>7.1662966500555508E-2</v>
      </c>
      <c r="L1139" s="15"/>
    </row>
    <row r="1140" spans="1:12" x14ac:dyDescent="0.3">
      <c r="A1140" s="10" t="s">
        <v>1142</v>
      </c>
      <c r="B1140" s="11">
        <v>7.0161497089211008E-3</v>
      </c>
      <c r="C1140" s="11">
        <f t="shared" si="107"/>
        <v>5.8686151061785813E-3</v>
      </c>
      <c r="D1140" s="6">
        <f t="shared" si="108"/>
        <v>3.4440643264467438E-5</v>
      </c>
      <c r="E1140" s="6">
        <f t="shared" si="111"/>
        <v>8.8558796484882547E-4</v>
      </c>
      <c r="F1140" s="6">
        <f t="shared" si="106"/>
        <v>2.5539705198174143E-4</v>
      </c>
      <c r="G1140" s="12">
        <f t="shared" si="109"/>
        <v>3.1317629294427389</v>
      </c>
      <c r="H1140" s="18">
        <v>1.61E-2</v>
      </c>
      <c r="I1140" s="11">
        <f t="shared" si="110"/>
        <v>1.5981146766791843E-2</v>
      </c>
      <c r="J1140" s="8">
        <f t="shared" si="104"/>
        <v>1.1885323320815627E-4</v>
      </c>
      <c r="K1140" s="15">
        <f t="shared" si="105"/>
        <v>7.3821883980221287E-3</v>
      </c>
      <c r="L1140" s="15"/>
    </row>
    <row r="1141" spans="1:12" x14ac:dyDescent="0.3">
      <c r="A1141" s="10" t="s">
        <v>1143</v>
      </c>
      <c r="B1141" s="11">
        <v>-2.4054788303888186E-2</v>
      </c>
      <c r="C1141" s="11">
        <f t="shared" si="107"/>
        <v>-2.5202322906630707E-2</v>
      </c>
      <c r="D1141" s="6">
        <f t="shared" si="108"/>
        <v>6.3515707989008285E-4</v>
      </c>
      <c r="E1141" s="6">
        <f t="shared" si="111"/>
        <v>3.4440643264467438E-5</v>
      </c>
      <c r="F1141" s="6">
        <f t="shared" si="106"/>
        <v>2.0339713052867073E-4</v>
      </c>
      <c r="G1141" s="12">
        <f t="shared" si="109"/>
        <v>0.2188791665724813</v>
      </c>
      <c r="H1141" s="18">
        <v>8.9999999999999993E-3</v>
      </c>
      <c r="I1141" s="11">
        <f t="shared" si="110"/>
        <v>1.4261736588812414E-2</v>
      </c>
      <c r="J1141" s="8">
        <f t="shared" si="104"/>
        <v>5.261736588812415E-3</v>
      </c>
      <c r="K1141" s="15">
        <f t="shared" si="105"/>
        <v>0.58463739875693499</v>
      </c>
      <c r="L1141" s="15"/>
    </row>
    <row r="1142" spans="1:12" x14ac:dyDescent="0.3">
      <c r="A1142" s="10" t="s">
        <v>1144</v>
      </c>
      <c r="B1142" s="11">
        <v>1.8559681298182674E-3</v>
      </c>
      <c r="C1142" s="11">
        <f t="shared" si="107"/>
        <v>7.0843352707574791E-4</v>
      </c>
      <c r="D1142" s="6">
        <f t="shared" si="108"/>
        <v>5.018780622849845E-7</v>
      </c>
      <c r="E1142" s="6">
        <f t="shared" si="111"/>
        <v>6.3515707989008285E-4</v>
      </c>
      <c r="F1142" s="6">
        <f t="shared" si="106"/>
        <v>1.717366281394702E-4</v>
      </c>
      <c r="G1142" s="12">
        <f t="shared" si="109"/>
        <v>3.4128672246457952</v>
      </c>
      <c r="H1142" s="18">
        <v>1.2999999999999999E-2</v>
      </c>
      <c r="I1142" s="11">
        <f t="shared" si="110"/>
        <v>1.3104832243850747E-2</v>
      </c>
      <c r="J1142" s="8">
        <f t="shared" si="104"/>
        <v>1.0483224385074777E-4</v>
      </c>
      <c r="K1142" s="15">
        <f t="shared" si="105"/>
        <v>8.0640187577498291E-3</v>
      </c>
      <c r="L1142" s="15"/>
    </row>
    <row r="1143" spans="1:12" x14ac:dyDescent="0.3">
      <c r="A1143" s="10" t="s">
        <v>1145</v>
      </c>
      <c r="B1143" s="11">
        <v>1.8283025108308398E-2</v>
      </c>
      <c r="C1143" s="11">
        <f t="shared" si="107"/>
        <v>1.7135490505565877E-2</v>
      </c>
      <c r="D1143" s="6">
        <f t="shared" si="108"/>
        <v>2.9362503486633833E-4</v>
      </c>
      <c r="E1143" s="6">
        <f t="shared" si="111"/>
        <v>5.018780622849845E-7</v>
      </c>
      <c r="F1143" s="6">
        <f t="shared" si="106"/>
        <v>1.2921692590173471E-4</v>
      </c>
      <c r="G1143" s="12">
        <f t="shared" si="109"/>
        <v>2.5874317902534805</v>
      </c>
      <c r="H1143" s="18">
        <v>1.41E-2</v>
      </c>
      <c r="I1143" s="11">
        <f t="shared" si="110"/>
        <v>1.1367362310656536E-2</v>
      </c>
      <c r="J1143" s="8">
        <f t="shared" si="104"/>
        <v>2.7326376893434638E-3</v>
      </c>
      <c r="K1143" s="15">
        <f t="shared" si="105"/>
        <v>0.19380409144279886</v>
      </c>
      <c r="L1143" s="15"/>
    </row>
    <row r="1144" spans="1:12" x14ac:dyDescent="0.3">
      <c r="A1144" s="10" t="s">
        <v>1146</v>
      </c>
      <c r="B1144" s="11">
        <v>-2.8081661545506884E-2</v>
      </c>
      <c r="C1144" s="11">
        <f t="shared" si="107"/>
        <v>-2.9229196148249405E-2</v>
      </c>
      <c r="D1144" s="6">
        <f t="shared" si="108"/>
        <v>8.5434590747283782E-4</v>
      </c>
      <c r="E1144" s="6">
        <f t="shared" si="111"/>
        <v>2.9362503486633833E-4</v>
      </c>
      <c r="F1144" s="6">
        <f t="shared" si="106"/>
        <v>2.0222963785367819E-4</v>
      </c>
      <c r="G1144" s="12">
        <f t="shared" si="109"/>
        <v>1.4925376703738602</v>
      </c>
      <c r="H1144" s="18">
        <v>1.54E-2</v>
      </c>
      <c r="I1144" s="11">
        <f t="shared" si="110"/>
        <v>1.4220746740367687E-2</v>
      </c>
      <c r="J1144" s="8">
        <f t="shared" si="104"/>
        <v>1.1792532596323138E-3</v>
      </c>
      <c r="K1144" s="15">
        <f t="shared" si="105"/>
        <v>7.6574886989111288E-2</v>
      </c>
      <c r="L1144" s="15"/>
    </row>
    <row r="1145" spans="1:12" x14ac:dyDescent="0.3">
      <c r="A1145" s="10" t="s">
        <v>1147</v>
      </c>
      <c r="B1145" s="11">
        <v>2.5527465867545359E-3</v>
      </c>
      <c r="C1145" s="11">
        <f t="shared" si="107"/>
        <v>1.4052119840120164E-3</v>
      </c>
      <c r="D1145" s="6">
        <f t="shared" si="108"/>
        <v>1.9746207200109872E-6</v>
      </c>
      <c r="E1145" s="6">
        <f t="shared" si="111"/>
        <v>8.5434590747283782E-4</v>
      </c>
      <c r="F1145" s="6">
        <f t="shared" si="106"/>
        <v>3.2774989802042929E-4</v>
      </c>
      <c r="G1145" s="12">
        <f t="shared" si="109"/>
        <v>3.1425990598451348</v>
      </c>
      <c r="H1145" s="18">
        <v>1.7000000000000001E-2</v>
      </c>
      <c r="I1145" s="11">
        <f t="shared" si="110"/>
        <v>1.8103864173717978E-2</v>
      </c>
      <c r="J1145" s="8">
        <f t="shared" si="104"/>
        <v>1.103864173717977E-3</v>
      </c>
      <c r="K1145" s="15">
        <f t="shared" si="105"/>
        <v>6.4933186689292766E-2</v>
      </c>
      <c r="L1145" s="15"/>
    </row>
    <row r="1146" spans="1:12" x14ac:dyDescent="0.3">
      <c r="A1146" s="10" t="s">
        <v>1148</v>
      </c>
      <c r="B1146" s="11">
        <v>2.0332294414038719E-3</v>
      </c>
      <c r="C1146" s="11">
        <f t="shared" si="107"/>
        <v>8.8569483866135241E-4</v>
      </c>
      <c r="D1146" s="6">
        <f t="shared" si="108"/>
        <v>7.8445534723135909E-7</v>
      </c>
      <c r="E1146" s="6">
        <f t="shared" si="111"/>
        <v>1.9746207200109872E-6</v>
      </c>
      <c r="F1146" s="6">
        <f t="shared" si="106"/>
        <v>2.2037996431375313E-4</v>
      </c>
      <c r="G1146" s="12">
        <f t="shared" si="109"/>
        <v>3.833658318238256</v>
      </c>
      <c r="H1146" s="18">
        <v>8.5000000000000006E-3</v>
      </c>
      <c r="I1146" s="11">
        <f t="shared" si="110"/>
        <v>1.4845200042901179E-2</v>
      </c>
      <c r="J1146" s="8">
        <f t="shared" si="104"/>
        <v>6.3452000429011779E-3</v>
      </c>
      <c r="K1146" s="15">
        <f t="shared" si="105"/>
        <v>0.74649412269425619</v>
      </c>
      <c r="L1146" s="15"/>
    </row>
    <row r="1147" spans="1:12" x14ac:dyDescent="0.3">
      <c r="A1147" s="10" t="s">
        <v>1149</v>
      </c>
      <c r="B1147" s="11">
        <v>2.7752103444663979E-2</v>
      </c>
      <c r="C1147" s="11">
        <f t="shared" si="107"/>
        <v>2.6604568841921458E-2</v>
      </c>
      <c r="D1147" s="6">
        <f t="shared" si="108"/>
        <v>7.0780308326453807E-4</v>
      </c>
      <c r="E1147" s="6">
        <f t="shared" si="111"/>
        <v>7.8445534723135909E-7</v>
      </c>
      <c r="F1147" s="6">
        <f t="shared" si="106"/>
        <v>5.5969622506187269E-5</v>
      </c>
      <c r="G1147" s="12">
        <f t="shared" si="109"/>
        <v>1.8617160969731161</v>
      </c>
      <c r="H1147" s="18">
        <v>1.6199999999999999E-2</v>
      </c>
      <c r="I1147" s="11">
        <f t="shared" si="110"/>
        <v>7.4812848165396878E-3</v>
      </c>
      <c r="J1147" s="8">
        <f t="shared" si="104"/>
        <v>8.7187151834603113E-3</v>
      </c>
      <c r="K1147" s="15">
        <f t="shared" si="105"/>
        <v>0.53819229527532786</v>
      </c>
      <c r="L1147" s="15"/>
    </row>
    <row r="1148" spans="1:12" x14ac:dyDescent="0.3">
      <c r="A1148" s="10" t="s">
        <v>1150</v>
      </c>
      <c r="B1148" s="11">
        <v>-3.1708751877651729E-2</v>
      </c>
      <c r="C1148" s="11">
        <f t="shared" si="107"/>
        <v>-3.2856286480394251E-2</v>
      </c>
      <c r="D1148" s="6">
        <f t="shared" si="108"/>
        <v>1.0795355612817381E-3</v>
      </c>
      <c r="E1148" s="6">
        <f t="shared" si="111"/>
        <v>7.0780308326453807E-4</v>
      </c>
      <c r="F1148" s="6">
        <f t="shared" si="106"/>
        <v>3.2169014297820633E-4</v>
      </c>
      <c r="G1148" s="12">
        <f t="shared" si="109"/>
        <v>1.6868075011418961</v>
      </c>
      <c r="H1148" s="18">
        <v>2.0500000000000001E-2</v>
      </c>
      <c r="I1148" s="11">
        <f t="shared" si="110"/>
        <v>1.7935722538504166E-2</v>
      </c>
      <c r="J1148" s="8">
        <f t="shared" si="104"/>
        <v>2.5642774614958348E-3</v>
      </c>
      <c r="K1148" s="15">
        <f t="shared" si="105"/>
        <v>0.12508670543882119</v>
      </c>
      <c r="L1148" s="15"/>
    </row>
    <row r="1149" spans="1:12" x14ac:dyDescent="0.3">
      <c r="A1149" s="10" t="s">
        <v>1151</v>
      </c>
      <c r="B1149" s="11">
        <v>-2.992535771017781E-3</v>
      </c>
      <c r="C1149" s="11">
        <f t="shared" si="107"/>
        <v>-4.1400703737603005E-3</v>
      </c>
      <c r="D1149" s="6">
        <f t="shared" si="108"/>
        <v>1.7140182699687754E-5</v>
      </c>
      <c r="E1149" s="6">
        <f t="shared" si="111"/>
        <v>1.0795355612817381E-3</v>
      </c>
      <c r="F1149" s="6">
        <f t="shared" si="106"/>
        <v>5.0519720099468594E-4</v>
      </c>
      <c r="G1149" s="12">
        <f t="shared" si="109"/>
        <v>3.3212834568083318</v>
      </c>
      <c r="H1149" s="18">
        <v>1.3599999999999999E-2</v>
      </c>
      <c r="I1149" s="11">
        <f t="shared" si="110"/>
        <v>2.2476592290529406E-2</v>
      </c>
      <c r="J1149" s="8">
        <f t="shared" ref="J1149:J1212" si="112">SQRT((H1149-I1149)^2)</f>
        <v>8.8765922905294069E-3</v>
      </c>
      <c r="K1149" s="15">
        <f t="shared" ref="K1149:K1212" si="113">ABS(H1149-I1149)/H1149</f>
        <v>0.65269060959775049</v>
      </c>
      <c r="L1149" s="15"/>
    </row>
    <row r="1150" spans="1:12" x14ac:dyDescent="0.3">
      <c r="A1150" s="10" t="s">
        <v>1152</v>
      </c>
      <c r="B1150" s="11">
        <v>-2.0068807633043771E-2</v>
      </c>
      <c r="C1150" s="11">
        <f t="shared" si="107"/>
        <v>-2.1216342235786292E-2</v>
      </c>
      <c r="D1150" s="6">
        <f t="shared" si="108"/>
        <v>4.5013317786600927E-4</v>
      </c>
      <c r="E1150" s="6">
        <f t="shared" si="111"/>
        <v>1.7140182699687754E-5</v>
      </c>
      <c r="F1150" s="6">
        <f t="shared" ref="F1150:F1213" si="114">B$6+B$7*E1150+B$8*H1149^2</f>
        <v>1.4417038403362659E-4</v>
      </c>
      <c r="G1150" s="12">
        <f t="shared" si="109"/>
        <v>1.8173719766711538</v>
      </c>
      <c r="H1150" s="18">
        <v>1.12E-2</v>
      </c>
      <c r="I1150" s="11">
        <f t="shared" si="110"/>
        <v>1.2007097235952851E-2</v>
      </c>
      <c r="J1150" s="8">
        <f t="shared" si="112"/>
        <v>8.0709723595285068E-4</v>
      </c>
      <c r="K1150" s="15">
        <f t="shared" si="113"/>
        <v>7.2062253210075949E-2</v>
      </c>
      <c r="L1150" s="15"/>
    </row>
    <row r="1151" spans="1:12" x14ac:dyDescent="0.3">
      <c r="A1151" s="10" t="s">
        <v>1153</v>
      </c>
      <c r="B1151" s="11">
        <v>-2.6382470224795584E-3</v>
      </c>
      <c r="C1151" s="11">
        <f t="shared" si="107"/>
        <v>-3.7857816252220779E-3</v>
      </c>
      <c r="D1151" s="6">
        <f t="shared" si="108"/>
        <v>1.4332142513869117E-5</v>
      </c>
      <c r="E1151" s="6">
        <f t="shared" si="111"/>
        <v>4.5013317786600927E-4</v>
      </c>
      <c r="F1151" s="6">
        <f t="shared" si="114"/>
        <v>1.7357178878922331E-4</v>
      </c>
      <c r="G1151" s="12">
        <f t="shared" si="109"/>
        <v>3.0450570674335311</v>
      </c>
      <c r="H1151" s="18">
        <v>1.84E-2</v>
      </c>
      <c r="I1151" s="11">
        <f t="shared" si="110"/>
        <v>1.3174664655664799E-2</v>
      </c>
      <c r="J1151" s="8">
        <f t="shared" si="112"/>
        <v>5.2253353443352003E-3</v>
      </c>
      <c r="K1151" s="15">
        <f t="shared" si="113"/>
        <v>0.28398561653995652</v>
      </c>
      <c r="L1151" s="15"/>
    </row>
    <row r="1152" spans="1:12" x14ac:dyDescent="0.3">
      <c r="A1152" s="10" t="s">
        <v>1154</v>
      </c>
      <c r="B1152" s="11">
        <v>-1.0208097569579576E-2</v>
      </c>
      <c r="C1152" s="11">
        <f t="shared" si="107"/>
        <v>-1.1355632172322095E-2</v>
      </c>
      <c r="D1152" s="6">
        <f t="shared" si="108"/>
        <v>1.2895038203307663E-4</v>
      </c>
      <c r="E1152" s="6">
        <f t="shared" si="111"/>
        <v>1.4332142513869117E-5</v>
      </c>
      <c r="F1152" s="6">
        <f t="shared" si="114"/>
        <v>2.6005165829064722E-4</v>
      </c>
      <c r="G1152" s="12">
        <f t="shared" si="109"/>
        <v>2.9003803507548995</v>
      </c>
      <c r="H1152" s="18">
        <v>1.7500000000000002E-2</v>
      </c>
      <c r="I1152" s="11">
        <f t="shared" si="110"/>
        <v>1.6126117272630979E-2</v>
      </c>
      <c r="J1152" s="8">
        <f t="shared" si="112"/>
        <v>1.3738827273690225E-3</v>
      </c>
      <c r="K1152" s="15">
        <f t="shared" si="113"/>
        <v>7.850758442108699E-2</v>
      </c>
      <c r="L1152" s="15"/>
    </row>
    <row r="1153" spans="1:12" x14ac:dyDescent="0.3">
      <c r="A1153" s="10" t="s">
        <v>1155</v>
      </c>
      <c r="B1153" s="11">
        <v>-3.2662961016406969E-3</v>
      </c>
      <c r="C1153" s="11">
        <f t="shared" si="107"/>
        <v>-4.4138307043832163E-3</v>
      </c>
      <c r="D1153" s="6">
        <f t="shared" si="108"/>
        <v>1.948190148695604E-5</v>
      </c>
      <c r="E1153" s="6">
        <f t="shared" si="111"/>
        <v>1.2895038203307663E-4</v>
      </c>
      <c r="F1153" s="6">
        <f t="shared" si="114"/>
        <v>2.5529328080491184E-4</v>
      </c>
      <c r="G1153" s="12">
        <f t="shared" si="109"/>
        <v>3.1673349288574504</v>
      </c>
      <c r="H1153" s="18">
        <v>1.6E-2</v>
      </c>
      <c r="I1153" s="11">
        <f t="shared" si="110"/>
        <v>1.5977899762012273E-2</v>
      </c>
      <c r="J1153" s="8">
        <f t="shared" si="112"/>
        <v>2.2100237987727339E-5</v>
      </c>
      <c r="K1153" s="15">
        <f t="shared" si="113"/>
        <v>1.3812648742329587E-3</v>
      </c>
      <c r="L1153" s="15"/>
    </row>
    <row r="1154" spans="1:12" x14ac:dyDescent="0.3">
      <c r="A1154" s="10" t="s">
        <v>1156</v>
      </c>
      <c r="B1154" s="11">
        <v>1.4590660137231823E-2</v>
      </c>
      <c r="C1154" s="11">
        <f t="shared" si="107"/>
        <v>1.3443125534489304E-2</v>
      </c>
      <c r="D1154" s="6">
        <f t="shared" si="108"/>
        <v>1.8071762413603834E-4</v>
      </c>
      <c r="E1154" s="6">
        <f t="shared" si="111"/>
        <v>1.948190148695604E-5</v>
      </c>
      <c r="F1154" s="6">
        <f t="shared" si="114"/>
        <v>1.9839177829467073E-4</v>
      </c>
      <c r="G1154" s="12">
        <f t="shared" si="109"/>
        <v>2.8027243529415475</v>
      </c>
      <c r="H1154" s="18">
        <v>1.0500000000000001E-2</v>
      </c>
      <c r="I1154" s="11">
        <f t="shared" si="110"/>
        <v>1.40851616353761E-2</v>
      </c>
      <c r="J1154" s="8">
        <f t="shared" si="112"/>
        <v>3.5851616353760989E-3</v>
      </c>
      <c r="K1154" s="15">
        <f t="shared" si="113"/>
        <v>0.34144396527391413</v>
      </c>
      <c r="L1154" s="15"/>
    </row>
    <row r="1155" spans="1:12" x14ac:dyDescent="0.3">
      <c r="A1155" s="10" t="s">
        <v>1157</v>
      </c>
      <c r="B1155" s="11">
        <v>8.307969049151584E-4</v>
      </c>
      <c r="C1155" s="11">
        <f t="shared" si="107"/>
        <v>-3.1673769782736109E-4</v>
      </c>
      <c r="D1155" s="6">
        <f t="shared" si="108"/>
        <v>1.003227692249767E-7</v>
      </c>
      <c r="E1155" s="6">
        <f t="shared" si="111"/>
        <v>1.8071762413603834E-4</v>
      </c>
      <c r="F1155" s="6">
        <f t="shared" si="114"/>
        <v>1.1571358704024195E-4</v>
      </c>
      <c r="G1155" s="12">
        <f t="shared" si="109"/>
        <v>3.4940893658229362</v>
      </c>
      <c r="H1155" s="18">
        <v>1.2E-2</v>
      </c>
      <c r="I1155" s="11">
        <f t="shared" si="110"/>
        <v>1.0757025008813634E-2</v>
      </c>
      <c r="J1155" s="8">
        <f t="shared" si="112"/>
        <v>1.2429749911863665E-3</v>
      </c>
      <c r="K1155" s="15">
        <f t="shared" si="113"/>
        <v>0.10358124926553054</v>
      </c>
      <c r="L1155" s="15"/>
    </row>
    <row r="1156" spans="1:12" x14ac:dyDescent="0.3">
      <c r="A1156" s="10" t="s">
        <v>1158</v>
      </c>
      <c r="B1156" s="11">
        <v>1.329191040406626E-2</v>
      </c>
      <c r="C1156" s="11">
        <f t="shared" si="107"/>
        <v>1.2144375801323741E-2</v>
      </c>
      <c r="D1156" s="6">
        <f t="shared" si="108"/>
        <v>1.4748586360377764E-4</v>
      </c>
      <c r="E1156" s="6">
        <f t="shared" si="111"/>
        <v>1.003227692249767E-7</v>
      </c>
      <c r="F1156" s="6">
        <f t="shared" si="114"/>
        <v>1.1020832810541928E-4</v>
      </c>
      <c r="G1156" s="12">
        <f t="shared" si="109"/>
        <v>2.8987465907890284</v>
      </c>
      <c r="H1156" s="18">
        <v>9.4000000000000004E-3</v>
      </c>
      <c r="I1156" s="11">
        <f t="shared" si="110"/>
        <v>1.0498015436520337E-2</v>
      </c>
      <c r="J1156" s="8">
        <f t="shared" si="112"/>
        <v>1.0980154365203363E-3</v>
      </c>
      <c r="K1156" s="15">
        <f t="shared" si="113"/>
        <v>0.11681015282131237</v>
      </c>
      <c r="L1156" s="15"/>
    </row>
    <row r="1157" spans="1:12" x14ac:dyDescent="0.3">
      <c r="A1157" s="10" t="s">
        <v>1159</v>
      </c>
      <c r="B1157" s="11">
        <v>-3.6313169732906346E-2</v>
      </c>
      <c r="C1157" s="11">
        <f t="shared" si="107"/>
        <v>-3.7460704335648867E-2</v>
      </c>
      <c r="D1157" s="6">
        <f t="shared" si="108"/>
        <v>1.4033043693229019E-3</v>
      </c>
      <c r="E1157" s="6">
        <f t="shared" si="111"/>
        <v>1.4748586360377764E-4</v>
      </c>
      <c r="F1157" s="6">
        <f t="shared" si="114"/>
        <v>9.3412919530652514E-5</v>
      </c>
      <c r="G1157" s="12">
        <f t="shared" si="109"/>
        <v>0.62191583607404211</v>
      </c>
      <c r="H1157" s="18">
        <v>1.6E-2</v>
      </c>
      <c r="I1157" s="11">
        <f t="shared" si="110"/>
        <v>9.6650359301273438E-3</v>
      </c>
      <c r="J1157" s="8">
        <f t="shared" si="112"/>
        <v>6.3349640698726565E-3</v>
      </c>
      <c r="K1157" s="15">
        <f t="shared" si="113"/>
        <v>0.39593525436704102</v>
      </c>
      <c r="L1157" s="15"/>
    </row>
    <row r="1158" spans="1:12" x14ac:dyDescent="0.3">
      <c r="A1158" s="10" t="s">
        <v>1160</v>
      </c>
      <c r="B1158" s="11">
        <v>-7.5527268716435786E-3</v>
      </c>
      <c r="C1158" s="11">
        <f t="shared" si="107"/>
        <v>-8.7002614743860972E-3</v>
      </c>
      <c r="D1158" s="6">
        <f t="shared" si="108"/>
        <v>7.5694549722686951E-5</v>
      </c>
      <c r="E1158" s="6">
        <f t="shared" si="111"/>
        <v>1.4033043693229019E-3</v>
      </c>
      <c r="F1158" s="6">
        <f t="shared" si="114"/>
        <v>4.3646614333580399E-4</v>
      </c>
      <c r="G1158" s="12">
        <f t="shared" si="109"/>
        <v>3.1542634297314032</v>
      </c>
      <c r="H1158" s="18">
        <v>1.37E-2</v>
      </c>
      <c r="I1158" s="11">
        <f t="shared" si="110"/>
        <v>2.0891772144454476E-2</v>
      </c>
      <c r="J1158" s="8">
        <f t="shared" si="112"/>
        <v>7.1917721444544752E-3</v>
      </c>
      <c r="K1158" s="15">
        <f t="shared" si="113"/>
        <v>0.52494687185799083</v>
      </c>
      <c r="L1158" s="15"/>
    </row>
    <row r="1159" spans="1:12" x14ac:dyDescent="0.3">
      <c r="A1159" s="10" t="s">
        <v>1161</v>
      </c>
      <c r="B1159" s="11">
        <v>2.8057252975906613E-4</v>
      </c>
      <c r="C1159" s="11">
        <f t="shared" si="107"/>
        <v>-8.6696207298345336E-4</v>
      </c>
      <c r="D1159" s="6">
        <f t="shared" si="108"/>
        <v>7.5162323599176667E-7</v>
      </c>
      <c r="E1159" s="6">
        <f t="shared" si="111"/>
        <v>7.5694549722686951E-5</v>
      </c>
      <c r="F1159" s="6">
        <f t="shared" si="114"/>
        <v>1.5631233772797444E-4</v>
      </c>
      <c r="G1159" s="12">
        <f t="shared" si="109"/>
        <v>2.8739865610213675</v>
      </c>
      <c r="H1159" s="18">
        <v>2.23E-2</v>
      </c>
      <c r="I1159" s="11">
        <f t="shared" si="110"/>
        <v>1.2502493260465068E-2</v>
      </c>
      <c r="J1159" s="8">
        <f t="shared" si="112"/>
        <v>9.7975067395349325E-3</v>
      </c>
      <c r="K1159" s="15">
        <f t="shared" si="113"/>
        <v>0.4393500780060508</v>
      </c>
      <c r="L1159" s="15"/>
    </row>
    <row r="1160" spans="1:12" x14ac:dyDescent="0.3">
      <c r="A1160" s="10" t="s">
        <v>1162</v>
      </c>
      <c r="B1160" s="11">
        <v>1.9586278428051294E-2</v>
      </c>
      <c r="C1160" s="11">
        <f t="shared" si="107"/>
        <v>1.8438743825308773E-2</v>
      </c>
      <c r="D1160" s="6">
        <f t="shared" si="108"/>
        <v>3.3998727385536241E-4</v>
      </c>
      <c r="E1160" s="6">
        <f t="shared" si="111"/>
        <v>7.5162323599176667E-7</v>
      </c>
      <c r="F1160" s="6">
        <f t="shared" si="114"/>
        <v>3.7796601142321749E-4</v>
      </c>
      <c r="G1160" s="12">
        <f t="shared" si="109"/>
        <v>1.949746337496173</v>
      </c>
      <c r="H1160" s="18">
        <v>9.7000000000000003E-3</v>
      </c>
      <c r="I1160" s="11">
        <f t="shared" si="110"/>
        <v>1.9441347983697465E-2</v>
      </c>
      <c r="J1160" s="8">
        <f t="shared" si="112"/>
        <v>9.7413479836974647E-3</v>
      </c>
      <c r="K1160" s="15">
        <f t="shared" si="113"/>
        <v>1.0042626787316973</v>
      </c>
      <c r="L1160" s="15"/>
    </row>
    <row r="1161" spans="1:12" x14ac:dyDescent="0.3">
      <c r="A1161" s="10" t="s">
        <v>1163</v>
      </c>
      <c r="B1161" s="11">
        <v>1.5164041254063074E-3</v>
      </c>
      <c r="C1161" s="11">
        <f t="shared" si="107"/>
        <v>3.6886952266378787E-4</v>
      </c>
      <c r="D1161" s="6">
        <f t="shared" si="108"/>
        <v>1.360647247502107E-7</v>
      </c>
      <c r="E1161" s="6">
        <f t="shared" si="111"/>
        <v>3.3998727385536241E-4</v>
      </c>
      <c r="F1161" s="6">
        <f t="shared" si="114"/>
        <v>1.3087201400210544E-4</v>
      </c>
      <c r="G1161" s="12">
        <f t="shared" si="109"/>
        <v>3.2709935302621358</v>
      </c>
      <c r="H1161" s="18">
        <v>1.4999999999999999E-2</v>
      </c>
      <c r="I1161" s="11">
        <f t="shared" si="110"/>
        <v>1.1439930681700194E-2</v>
      </c>
      <c r="J1161" s="8">
        <f t="shared" si="112"/>
        <v>3.5600693182998057E-3</v>
      </c>
      <c r="K1161" s="15">
        <f t="shared" si="113"/>
        <v>0.23733795455332038</v>
      </c>
      <c r="L1161" s="15"/>
    </row>
    <row r="1162" spans="1:12" x14ac:dyDescent="0.3">
      <c r="A1162" s="10" t="s">
        <v>1164</v>
      </c>
      <c r="B1162" s="11">
        <v>5.984820100703025E-3</v>
      </c>
      <c r="C1162" s="11">
        <f t="shared" si="107"/>
        <v>4.8372854979605055E-3</v>
      </c>
      <c r="D1162" s="6">
        <f t="shared" si="108"/>
        <v>2.3399330988779015E-5</v>
      </c>
      <c r="E1162" s="6">
        <f t="shared" si="111"/>
        <v>1.360647247502107E-7</v>
      </c>
      <c r="F1162" s="6">
        <f t="shared" si="114"/>
        <v>1.7157850182111215E-4</v>
      </c>
      <c r="G1162" s="12">
        <f t="shared" si="109"/>
        <v>3.5787837457227365</v>
      </c>
      <c r="H1162" s="18">
        <v>9.7000000000000003E-3</v>
      </c>
      <c r="I1162" s="11">
        <f t="shared" si="110"/>
        <v>1.3098797724261266E-2</v>
      </c>
      <c r="J1162" s="8">
        <f t="shared" si="112"/>
        <v>3.3987977242612658E-3</v>
      </c>
      <c r="K1162" s="15">
        <f t="shared" si="113"/>
        <v>0.35039151796507895</v>
      </c>
      <c r="L1162" s="15"/>
    </row>
    <row r="1163" spans="1:12" x14ac:dyDescent="0.3">
      <c r="A1163" s="10" t="s">
        <v>1165</v>
      </c>
      <c r="B1163" s="11">
        <v>1.5964829352963297E-2</v>
      </c>
      <c r="C1163" s="11">
        <f t="shared" si="107"/>
        <v>1.4817294750220778E-2</v>
      </c>
      <c r="D1163" s="6">
        <f t="shared" si="108"/>
        <v>2.1955222371492023E-4</v>
      </c>
      <c r="E1163" s="6">
        <f t="shared" si="111"/>
        <v>2.3399330988779015E-5</v>
      </c>
      <c r="F1163" s="6">
        <f t="shared" si="114"/>
        <v>7.6405870237646929E-5</v>
      </c>
      <c r="G1163" s="12">
        <f t="shared" si="109"/>
        <v>2.5468757359608372</v>
      </c>
      <c r="H1163" s="18">
        <v>9.7000000000000003E-3</v>
      </c>
      <c r="I1163" s="11">
        <f t="shared" si="110"/>
        <v>8.7410451456131338E-3</v>
      </c>
      <c r="J1163" s="8">
        <f t="shared" si="112"/>
        <v>9.5895485438686652E-4</v>
      </c>
      <c r="K1163" s="15">
        <f t="shared" si="113"/>
        <v>9.8861325194522315E-2</v>
      </c>
      <c r="L1163" s="15"/>
    </row>
    <row r="1164" spans="1:12" x14ac:dyDescent="0.3">
      <c r="A1164" s="10" t="s">
        <v>1166</v>
      </c>
      <c r="B1164" s="11">
        <v>1.7487725493403244E-2</v>
      </c>
      <c r="C1164" s="11">
        <f t="shared" si="107"/>
        <v>1.6340190890660723E-2</v>
      </c>
      <c r="D1164" s="6">
        <f t="shared" si="108"/>
        <v>2.670018383432317E-4</v>
      </c>
      <c r="E1164" s="6">
        <f t="shared" si="111"/>
        <v>2.1955222371492023E-4</v>
      </c>
      <c r="F1164" s="6">
        <f t="shared" si="114"/>
        <v>1.1015223328072321E-4</v>
      </c>
      <c r="G1164" s="12">
        <f t="shared" si="109"/>
        <v>1.854857029068522</v>
      </c>
      <c r="H1164" s="18">
        <v>7.9000000000000008E-3</v>
      </c>
      <c r="I1164" s="11">
        <f t="shared" si="110"/>
        <v>1.0495343409375571E-2</v>
      </c>
      <c r="J1164" s="8">
        <f t="shared" si="112"/>
        <v>2.5953434093755699E-3</v>
      </c>
      <c r="K1164" s="15">
        <f t="shared" si="113"/>
        <v>0.32852448219943919</v>
      </c>
      <c r="L1164" s="15"/>
    </row>
    <row r="1165" spans="1:12" x14ac:dyDescent="0.3">
      <c r="A1165" s="10" t="s">
        <v>1167</v>
      </c>
      <c r="B1165" s="11">
        <v>-6.7320384972456822E-3</v>
      </c>
      <c r="C1165" s="11">
        <f t="shared" si="107"/>
        <v>-7.8795730999882026E-3</v>
      </c>
      <c r="D1165" s="6">
        <f t="shared" si="108"/>
        <v>6.208767223805769E-5</v>
      </c>
      <c r="E1165" s="6">
        <f t="shared" si="111"/>
        <v>2.670018383432317E-4</v>
      </c>
      <c r="F1165" s="6">
        <f t="shared" si="114"/>
        <v>9.4315366194119388E-5</v>
      </c>
      <c r="G1165" s="12">
        <f t="shared" si="109"/>
        <v>3.3619726267727015</v>
      </c>
      <c r="H1165" s="18">
        <v>9.9000000000000008E-3</v>
      </c>
      <c r="I1165" s="11">
        <f t="shared" si="110"/>
        <v>9.711609866243566E-3</v>
      </c>
      <c r="J1165" s="8">
        <f t="shared" si="112"/>
        <v>1.8839013375643483E-4</v>
      </c>
      <c r="K1165" s="15">
        <f t="shared" si="113"/>
        <v>1.9029306440043921E-2</v>
      </c>
      <c r="L1165" s="15"/>
    </row>
    <row r="1166" spans="1:12" x14ac:dyDescent="0.3">
      <c r="A1166" s="10" t="s">
        <v>1168</v>
      </c>
      <c r="B1166" s="11">
        <v>-5.3763349763576952E-3</v>
      </c>
      <c r="C1166" s="11">
        <f t="shared" si="107"/>
        <v>-6.5238695791002147E-3</v>
      </c>
      <c r="D1166" s="6">
        <f t="shared" si="108"/>
        <v>4.2560874285109213E-5</v>
      </c>
      <c r="E1166" s="6">
        <f t="shared" si="111"/>
        <v>6.208767223805769E-5</v>
      </c>
      <c r="F1166" s="6">
        <f t="shared" si="114"/>
        <v>8.6031571495282484E-5</v>
      </c>
      <c r="G1166" s="12">
        <f t="shared" si="109"/>
        <v>3.2503960958586631</v>
      </c>
      <c r="H1166" s="18">
        <v>1.3599999999999999E-2</v>
      </c>
      <c r="I1166" s="11">
        <f t="shared" si="110"/>
        <v>9.2753205602438601E-3</v>
      </c>
      <c r="J1166" s="8">
        <f t="shared" si="112"/>
        <v>4.3246794397561392E-3</v>
      </c>
      <c r="K1166" s="15">
        <f t="shared" si="113"/>
        <v>0.31799113527618672</v>
      </c>
      <c r="L1166" s="15"/>
    </row>
    <row r="1167" spans="1:12" x14ac:dyDescent="0.3">
      <c r="A1167" s="10" t="s">
        <v>1169</v>
      </c>
      <c r="B1167" s="11">
        <v>1.3171248717131729E-2</v>
      </c>
      <c r="C1167" s="11">
        <f t="shared" si="107"/>
        <v>1.2023714114389209E-2</v>
      </c>
      <c r="D1167" s="6">
        <f t="shared" si="108"/>
        <v>1.4456970110456228E-4</v>
      </c>
      <c r="E1167" s="6">
        <f t="shared" si="111"/>
        <v>4.2560874285109213E-5</v>
      </c>
      <c r="F1167" s="6">
        <f t="shared" si="114"/>
        <v>1.4854378824462339E-4</v>
      </c>
      <c r="G1167" s="12">
        <f t="shared" si="109"/>
        <v>2.9590219302038796</v>
      </c>
      <c r="H1167" s="18">
        <v>1.4200000000000001E-2</v>
      </c>
      <c r="I1167" s="11">
        <f t="shared" si="110"/>
        <v>1.2187854127967867E-2</v>
      </c>
      <c r="J1167" s="8">
        <f t="shared" si="112"/>
        <v>2.0121458720321339E-3</v>
      </c>
      <c r="K1167" s="15">
        <f t="shared" si="113"/>
        <v>0.14170041352338969</v>
      </c>
      <c r="L1167" s="15"/>
    </row>
    <row r="1168" spans="1:12" x14ac:dyDescent="0.3">
      <c r="A1168" s="10" t="s">
        <v>1170</v>
      </c>
      <c r="B1168" s="11">
        <v>-1.0539497251828685E-2</v>
      </c>
      <c r="C1168" s="11">
        <f t="shared" ref="C1168:C1231" si="115">B1168-B$5</f>
        <v>-1.1687031854571204E-2</v>
      </c>
      <c r="D1168" s="6">
        <f t="shared" ref="D1168:D1231" si="116">C1168^2</f>
        <v>1.3658671356976205E-4</v>
      </c>
      <c r="E1168" s="6">
        <f t="shared" si="111"/>
        <v>1.4456970110456228E-4</v>
      </c>
      <c r="F1168" s="6">
        <f t="shared" si="114"/>
        <v>1.7872994448828378E-4</v>
      </c>
      <c r="G1168" s="12">
        <f t="shared" ref="G1168:G1231" si="117">IFERROR(LN(_xlfn.GAMMA((B$11+1)/2)/(H1168*SQRT(B$11*PI())*_xlfn.GAMMA(B$11/2))*(1 + D1168/(H1168^2*B$11))^(-(B$11+1)/2)),-10000)</f>
        <v>2.9820775378705102</v>
      </c>
      <c r="H1168" s="18">
        <v>9.9000000000000008E-3</v>
      </c>
      <c r="I1168" s="11">
        <f t="shared" ref="I1168:I1231" si="118">SQRT(F1168)</f>
        <v>1.3368991902469079E-2</v>
      </c>
      <c r="J1168" s="8">
        <f t="shared" si="112"/>
        <v>3.468991902469078E-3</v>
      </c>
      <c r="K1168" s="15">
        <f t="shared" si="113"/>
        <v>0.35040322247162403</v>
      </c>
      <c r="L1168" s="15"/>
    </row>
    <row r="1169" spans="1:12" x14ac:dyDescent="0.3">
      <c r="A1169" s="10" t="s">
        <v>1171</v>
      </c>
      <c r="B1169" s="11">
        <v>4.8863885274255865E-4</v>
      </c>
      <c r="C1169" s="11">
        <f t="shared" si="115"/>
        <v>-6.5889574999996084E-4</v>
      </c>
      <c r="D1169" s="6">
        <f t="shared" si="116"/>
        <v>4.3414360936801089E-7</v>
      </c>
      <c r="E1169" s="6">
        <f t="shared" ref="E1169:E1232" si="119">D1168</f>
        <v>1.3658671356976205E-4</v>
      </c>
      <c r="F1169" s="6">
        <f t="shared" si="114"/>
        <v>9.8848469886125289E-5</v>
      </c>
      <c r="G1169" s="12">
        <f t="shared" si="117"/>
        <v>3.7574926021225288</v>
      </c>
      <c r="H1169" s="18">
        <v>9.1999999999999998E-3</v>
      </c>
      <c r="I1169" s="11">
        <f t="shared" si="118"/>
        <v>9.9422567803354022E-3</v>
      </c>
      <c r="J1169" s="8">
        <f t="shared" si="112"/>
        <v>7.4225678033540236E-4</v>
      </c>
      <c r="K1169" s="15">
        <f t="shared" si="113"/>
        <v>8.0680084819065481E-2</v>
      </c>
      <c r="L1169" s="15"/>
    </row>
    <row r="1170" spans="1:12" x14ac:dyDescent="0.3">
      <c r="A1170" s="10" t="s">
        <v>1172</v>
      </c>
      <c r="B1170" s="11">
        <v>7.9993261212183194E-3</v>
      </c>
      <c r="C1170" s="11">
        <f t="shared" si="115"/>
        <v>6.8517915184757999E-3</v>
      </c>
      <c r="D1170" s="6">
        <f t="shared" si="116"/>
        <v>4.6947047012656907E-5</v>
      </c>
      <c r="E1170" s="6">
        <f t="shared" si="119"/>
        <v>4.3414360936801089E-7</v>
      </c>
      <c r="F1170" s="6">
        <f t="shared" si="114"/>
        <v>6.5295777509704342E-5</v>
      </c>
      <c r="G1170" s="12">
        <f t="shared" si="117"/>
        <v>3.4194810842979813</v>
      </c>
      <c r="H1170" s="18">
        <v>1.03E-2</v>
      </c>
      <c r="I1170" s="11">
        <f t="shared" si="118"/>
        <v>8.0805802706058402E-3</v>
      </c>
      <c r="J1170" s="8">
        <f t="shared" si="112"/>
        <v>2.2194197293941599E-3</v>
      </c>
      <c r="K1170" s="15">
        <f t="shared" si="113"/>
        <v>0.21547764363050095</v>
      </c>
      <c r="L1170" s="15"/>
    </row>
    <row r="1171" spans="1:12" x14ac:dyDescent="0.3">
      <c r="A1171" s="10" t="s">
        <v>1173</v>
      </c>
      <c r="B1171" s="11">
        <v>-8.1475942705139266E-3</v>
      </c>
      <c r="C1171" s="11">
        <f t="shared" si="115"/>
        <v>-9.295128873256446E-3</v>
      </c>
      <c r="D1171" s="6">
        <f t="shared" si="116"/>
        <v>8.6399420770445651E-5</v>
      </c>
      <c r="E1171" s="6">
        <f t="shared" si="119"/>
        <v>4.6947047012656907E-5</v>
      </c>
      <c r="F1171" s="6">
        <f t="shared" si="114"/>
        <v>8.9548012250095609E-5</v>
      </c>
      <c r="G1171" s="12">
        <f t="shared" si="117"/>
        <v>3.0998267168459686</v>
      </c>
      <c r="H1171" s="18">
        <v>6.6E-3</v>
      </c>
      <c r="I1171" s="11">
        <f t="shared" si="118"/>
        <v>9.4629811502557493E-3</v>
      </c>
      <c r="J1171" s="8">
        <f t="shared" si="112"/>
        <v>2.8629811502557494E-3</v>
      </c>
      <c r="K1171" s="15">
        <f t="shared" si="113"/>
        <v>0.43378502276602265</v>
      </c>
      <c r="L1171" s="15"/>
    </row>
    <row r="1172" spans="1:12" x14ac:dyDescent="0.3">
      <c r="A1172" s="10" t="s">
        <v>1174</v>
      </c>
      <c r="B1172" s="11">
        <v>-1.9579449555037234E-2</v>
      </c>
      <c r="C1172" s="11">
        <f t="shared" si="115"/>
        <v>-2.0726984157779751E-2</v>
      </c>
      <c r="D1172" s="6">
        <f t="shared" si="116"/>
        <v>4.2960787227685278E-4</v>
      </c>
      <c r="E1172" s="6">
        <f t="shared" si="119"/>
        <v>8.6399420770445651E-5</v>
      </c>
      <c r="F1172" s="6">
        <f t="shared" si="114"/>
        <v>4.8963930902117786E-5</v>
      </c>
      <c r="G1172" s="12">
        <f t="shared" si="117"/>
        <v>1.8527425683467771</v>
      </c>
      <c r="H1172" s="18">
        <v>1.0999999999999999E-2</v>
      </c>
      <c r="I1172" s="11">
        <f t="shared" si="118"/>
        <v>6.9974231615729651E-3</v>
      </c>
      <c r="J1172" s="8">
        <f t="shared" si="112"/>
        <v>4.0025768384270343E-3</v>
      </c>
      <c r="K1172" s="15">
        <f t="shared" si="113"/>
        <v>0.36387062167518497</v>
      </c>
      <c r="L1172" s="15"/>
    </row>
    <row r="1173" spans="1:12" x14ac:dyDescent="0.3">
      <c r="A1173" s="10" t="s">
        <v>1175</v>
      </c>
      <c r="B1173" s="11">
        <v>-2.7646211623526477E-2</v>
      </c>
      <c r="C1173" s="11">
        <f t="shared" si="115"/>
        <v>-2.8793746226268999E-2</v>
      </c>
      <c r="D1173" s="6">
        <f t="shared" si="116"/>
        <v>8.2907982174278019E-4</v>
      </c>
      <c r="E1173" s="6">
        <f t="shared" si="119"/>
        <v>4.2960787227685278E-4</v>
      </c>
      <c r="F1173" s="6">
        <f t="shared" si="114"/>
        <v>1.6667693461368231E-4</v>
      </c>
      <c r="G1173" s="12">
        <f t="shared" si="117"/>
        <v>0.24165411999173425</v>
      </c>
      <c r="H1173" s="18">
        <v>1.06E-2</v>
      </c>
      <c r="I1173" s="11">
        <f t="shared" si="118"/>
        <v>1.2910342157111185E-2</v>
      </c>
      <c r="J1173" s="8">
        <f t="shared" si="112"/>
        <v>2.3103421571111851E-3</v>
      </c>
      <c r="K1173" s="15">
        <f t="shared" si="113"/>
        <v>0.21795680727464012</v>
      </c>
      <c r="L1173" s="15"/>
    </row>
    <row r="1174" spans="1:12" x14ac:dyDescent="0.3">
      <c r="A1174" s="10" t="s">
        <v>1176</v>
      </c>
      <c r="B1174" s="11">
        <v>-2.8302863205640922E-2</v>
      </c>
      <c r="C1174" s="11">
        <f t="shared" si="115"/>
        <v>-2.945039780838344E-2</v>
      </c>
      <c r="D1174" s="6">
        <f t="shared" si="116"/>
        <v>8.6732593107203616E-4</v>
      </c>
      <c r="E1174" s="6">
        <f t="shared" si="119"/>
        <v>8.2907982174278019E-4</v>
      </c>
      <c r="F1174" s="6">
        <f t="shared" si="114"/>
        <v>2.2885703961091921E-4</v>
      </c>
      <c r="G1174" s="12">
        <f t="shared" si="117"/>
        <v>1.404084499510998</v>
      </c>
      <c r="H1174" s="18">
        <v>1.4999999999999999E-2</v>
      </c>
      <c r="I1174" s="11">
        <f t="shared" si="118"/>
        <v>1.5128021668774777E-2</v>
      </c>
      <c r="J1174" s="8">
        <f t="shared" si="112"/>
        <v>1.2802166877477761E-4</v>
      </c>
      <c r="K1174" s="15">
        <f t="shared" si="113"/>
        <v>8.5347779183185084E-3</v>
      </c>
      <c r="L1174" s="15"/>
    </row>
    <row r="1175" spans="1:12" x14ac:dyDescent="0.3">
      <c r="A1175" s="10" t="s">
        <v>1177</v>
      </c>
      <c r="B1175" s="11">
        <v>-4.9903547250572458E-3</v>
      </c>
      <c r="C1175" s="11">
        <f t="shared" si="115"/>
        <v>-6.1378893277997653E-3</v>
      </c>
      <c r="D1175" s="6">
        <f t="shared" si="116"/>
        <v>3.7673685400318258E-5</v>
      </c>
      <c r="E1175" s="6">
        <f t="shared" si="119"/>
        <v>8.6732593107203616E-4</v>
      </c>
      <c r="F1175" s="6">
        <f t="shared" si="114"/>
        <v>3.2077081629740153E-4</v>
      </c>
      <c r="G1175" s="12">
        <f t="shared" si="117"/>
        <v>3.3838303610206233</v>
      </c>
      <c r="H1175" s="18">
        <v>1.1599999999999999E-2</v>
      </c>
      <c r="I1175" s="11">
        <f t="shared" si="118"/>
        <v>1.7910075831704387E-2</v>
      </c>
      <c r="J1175" s="8">
        <f t="shared" si="112"/>
        <v>6.3100758317043877E-3</v>
      </c>
      <c r="K1175" s="15">
        <f t="shared" si="113"/>
        <v>0.54397205445727481</v>
      </c>
      <c r="L1175" s="15"/>
    </row>
    <row r="1176" spans="1:12" x14ac:dyDescent="0.3">
      <c r="A1176" s="10" t="s">
        <v>1178</v>
      </c>
      <c r="B1176" s="11">
        <v>9.952016621725358E-3</v>
      </c>
      <c r="C1176" s="11">
        <f t="shared" si="115"/>
        <v>8.8044820189828385E-3</v>
      </c>
      <c r="D1176" s="6">
        <f t="shared" si="116"/>
        <v>7.7518903622592116E-5</v>
      </c>
      <c r="E1176" s="6">
        <f t="shared" si="119"/>
        <v>3.7673685400318258E-5</v>
      </c>
      <c r="F1176" s="6">
        <f t="shared" si="114"/>
        <v>1.0952093103344001E-4</v>
      </c>
      <c r="G1176" s="12">
        <f t="shared" si="117"/>
        <v>2.9280429719508621</v>
      </c>
      <c r="H1176" s="18">
        <v>1.89E-2</v>
      </c>
      <c r="I1176" s="11">
        <f t="shared" si="118"/>
        <v>1.0465224843902781E-2</v>
      </c>
      <c r="J1176" s="8">
        <f t="shared" si="112"/>
        <v>8.4347751560972187E-3</v>
      </c>
      <c r="K1176" s="15">
        <f t="shared" si="113"/>
        <v>0.44628439979350365</v>
      </c>
      <c r="L1176" s="15"/>
    </row>
    <row r="1177" spans="1:12" x14ac:dyDescent="0.3">
      <c r="A1177" s="10" t="s">
        <v>1179</v>
      </c>
      <c r="B1177" s="11">
        <v>-2.4473625420598225E-2</v>
      </c>
      <c r="C1177" s="11">
        <f t="shared" si="115"/>
        <v>-2.5621160023340743E-2</v>
      </c>
      <c r="D1177" s="6">
        <f t="shared" si="116"/>
        <v>6.5644384094163386E-4</v>
      </c>
      <c r="E1177" s="6">
        <f t="shared" si="119"/>
        <v>7.7518903622592116E-5</v>
      </c>
      <c r="F1177" s="6">
        <f t="shared" si="114"/>
        <v>2.8505125661606057E-4</v>
      </c>
      <c r="G1177" s="12">
        <f t="shared" si="117"/>
        <v>1.9625324389938459</v>
      </c>
      <c r="H1177" s="18">
        <v>1.6299999999999999E-2</v>
      </c>
      <c r="I1177" s="11">
        <f t="shared" si="118"/>
        <v>1.6883461037834054E-2</v>
      </c>
      <c r="J1177" s="8">
        <f t="shared" si="112"/>
        <v>5.8346103783405573E-4</v>
      </c>
      <c r="K1177" s="15">
        <f t="shared" si="113"/>
        <v>3.5795155695340843E-2</v>
      </c>
      <c r="L1177" s="15"/>
    </row>
    <row r="1178" spans="1:12" x14ac:dyDescent="0.3">
      <c r="A1178" s="10" t="s">
        <v>1180</v>
      </c>
      <c r="B1178" s="11">
        <v>-1.2802628477237986E-3</v>
      </c>
      <c r="C1178" s="11">
        <f t="shared" si="115"/>
        <v>-2.4277974504663181E-3</v>
      </c>
      <c r="D1178" s="6">
        <f t="shared" si="116"/>
        <v>5.8942004604907546E-6</v>
      </c>
      <c r="E1178" s="6">
        <f t="shared" si="119"/>
        <v>6.5644384094163386E-4</v>
      </c>
      <c r="F1178" s="6">
        <f t="shared" si="114"/>
        <v>3.1531637827921302E-4</v>
      </c>
      <c r="G1178" s="12">
        <f t="shared" si="117"/>
        <v>3.5390821566706405</v>
      </c>
      <c r="H1178" s="18">
        <v>1.12E-2</v>
      </c>
      <c r="I1178" s="11">
        <f t="shared" si="118"/>
        <v>1.7757150060728016E-2</v>
      </c>
      <c r="J1178" s="8">
        <f t="shared" si="112"/>
        <v>6.5571500607280158E-3</v>
      </c>
      <c r="K1178" s="15">
        <f t="shared" si="113"/>
        <v>0.58545982685071574</v>
      </c>
      <c r="L1178" s="15"/>
    </row>
    <row r="1179" spans="1:12" x14ac:dyDescent="0.3">
      <c r="A1179" s="10" t="s">
        <v>1181</v>
      </c>
      <c r="B1179" s="11">
        <v>2.1234836243837703E-2</v>
      </c>
      <c r="C1179" s="11">
        <f t="shared" si="115"/>
        <v>2.0087301641095186E-2</v>
      </c>
      <c r="D1179" s="6">
        <f t="shared" si="116"/>
        <v>4.0349968722034533E-4</v>
      </c>
      <c r="E1179" s="6">
        <f t="shared" si="119"/>
        <v>5.8942004604907546E-6</v>
      </c>
      <c r="F1179" s="6">
        <f t="shared" si="114"/>
        <v>9.7144418277069316E-5</v>
      </c>
      <c r="G1179" s="12">
        <f t="shared" si="117"/>
        <v>2.069640361809113</v>
      </c>
      <c r="H1179" s="18">
        <v>1.17E-2</v>
      </c>
      <c r="I1179" s="11">
        <f t="shared" si="118"/>
        <v>9.8561868020583549E-3</v>
      </c>
      <c r="J1179" s="8">
        <f t="shared" si="112"/>
        <v>1.8438131979416454E-3</v>
      </c>
      <c r="K1179" s="15">
        <f t="shared" si="113"/>
        <v>0.15759087161894406</v>
      </c>
      <c r="L1179" s="15"/>
    </row>
    <row r="1180" spans="1:12" x14ac:dyDescent="0.3">
      <c r="A1180" s="10" t="s">
        <v>1182</v>
      </c>
      <c r="B1180" s="11">
        <v>-1.5445795452718382E-3</v>
      </c>
      <c r="C1180" s="11">
        <f t="shared" si="115"/>
        <v>-2.6921141480143575E-3</v>
      </c>
      <c r="D1180" s="6">
        <f t="shared" si="116"/>
        <v>7.2474785859390701E-6</v>
      </c>
      <c r="E1180" s="6">
        <f t="shared" si="119"/>
        <v>4.0349968722034533E-4</v>
      </c>
      <c r="F1180" s="6">
        <f t="shared" si="114"/>
        <v>1.7422320821215649E-4</v>
      </c>
      <c r="G1180" s="12">
        <f t="shared" si="117"/>
        <v>3.2940043420112466</v>
      </c>
      <c r="H1180" s="18">
        <v>1.44E-2</v>
      </c>
      <c r="I1180" s="11">
        <f t="shared" si="118"/>
        <v>1.3199363932105081E-2</v>
      </c>
      <c r="J1180" s="8">
        <f t="shared" si="112"/>
        <v>1.2006360678949186E-3</v>
      </c>
      <c r="K1180" s="15">
        <f t="shared" si="113"/>
        <v>8.3377504714924902E-2</v>
      </c>
      <c r="L1180" s="15"/>
    </row>
    <row r="1181" spans="1:12" x14ac:dyDescent="0.3">
      <c r="A1181" s="10" t="s">
        <v>1183</v>
      </c>
      <c r="B1181" s="11">
        <v>6.3515074180316312E-3</v>
      </c>
      <c r="C1181" s="11">
        <f t="shared" si="115"/>
        <v>5.2039728152891117E-3</v>
      </c>
      <c r="D1181" s="6">
        <f t="shared" si="116"/>
        <v>2.7081333062268083E-5</v>
      </c>
      <c r="E1181" s="6">
        <f t="shared" si="119"/>
        <v>7.2474785859390701E-6</v>
      </c>
      <c r="F1181" s="6">
        <f t="shared" si="114"/>
        <v>1.5943823649588058E-4</v>
      </c>
      <c r="G1181" s="12">
        <f t="shared" si="117"/>
        <v>3.4939982190078851</v>
      </c>
      <c r="H1181" s="18">
        <v>1.06E-2</v>
      </c>
      <c r="I1181" s="11">
        <f t="shared" si="118"/>
        <v>1.262688546300633E-2</v>
      </c>
      <c r="J1181" s="8">
        <f t="shared" si="112"/>
        <v>2.0268854630063303E-3</v>
      </c>
      <c r="K1181" s="15">
        <f t="shared" si="113"/>
        <v>0.19121560971757834</v>
      </c>
      <c r="L1181" s="15"/>
    </row>
    <row r="1182" spans="1:12" x14ac:dyDescent="0.3">
      <c r="A1182" s="10" t="s">
        <v>1184</v>
      </c>
      <c r="B1182" s="11">
        <v>2.6484209647267821E-2</v>
      </c>
      <c r="C1182" s="11">
        <f t="shared" si="115"/>
        <v>2.5336675044525303E-2</v>
      </c>
      <c r="D1182" s="6">
        <f t="shared" si="116"/>
        <v>6.4194710231187124E-4</v>
      </c>
      <c r="E1182" s="6">
        <f t="shared" si="119"/>
        <v>2.7081333062268083E-5</v>
      </c>
      <c r="F1182" s="6">
        <f t="shared" si="114"/>
        <v>9.0880322658815895E-5</v>
      </c>
      <c r="G1182" s="12">
        <f t="shared" si="117"/>
        <v>0.77935551025103655</v>
      </c>
      <c r="H1182" s="18">
        <v>1.0200000000000001E-2</v>
      </c>
      <c r="I1182" s="11">
        <f t="shared" si="118"/>
        <v>9.5331171533143289E-3</v>
      </c>
      <c r="J1182" s="8">
        <f t="shared" si="112"/>
        <v>6.6688284668567181E-4</v>
      </c>
      <c r="K1182" s="15">
        <f t="shared" si="113"/>
        <v>6.5380671243693317E-2</v>
      </c>
      <c r="L1182" s="15"/>
    </row>
    <row r="1183" spans="1:12" x14ac:dyDescent="0.3">
      <c r="A1183" s="10" t="s">
        <v>1185</v>
      </c>
      <c r="B1183" s="11">
        <v>-1.9835103821255608E-3</v>
      </c>
      <c r="C1183" s="11">
        <f t="shared" si="115"/>
        <v>-3.1310449848680802E-3</v>
      </c>
      <c r="D1183" s="6">
        <f t="shared" si="116"/>
        <v>9.8034426972675576E-6</v>
      </c>
      <c r="E1183" s="6">
        <f t="shared" si="119"/>
        <v>6.4194710231187124E-4</v>
      </c>
      <c r="F1183" s="6">
        <f t="shared" si="114"/>
        <v>1.903594470855805E-4</v>
      </c>
      <c r="G1183" s="12">
        <f t="shared" si="117"/>
        <v>4.1679255727233135</v>
      </c>
      <c r="H1183" s="18">
        <v>5.0000000000000001E-3</v>
      </c>
      <c r="I1183" s="11">
        <f t="shared" si="118"/>
        <v>1.3797081107450971E-2</v>
      </c>
      <c r="J1183" s="8">
        <f t="shared" si="112"/>
        <v>8.79708110745097E-3</v>
      </c>
      <c r="K1183" s="15">
        <f t="shared" si="113"/>
        <v>1.7594162214901941</v>
      </c>
      <c r="L1183" s="15"/>
    </row>
    <row r="1184" spans="1:12" x14ac:dyDescent="0.3">
      <c r="A1184" s="10" t="s">
        <v>1186</v>
      </c>
      <c r="B1184" s="11">
        <v>-1.5749881751777932E-2</v>
      </c>
      <c r="C1184" s="11">
        <f t="shared" si="115"/>
        <v>-1.6897416354520453E-2</v>
      </c>
      <c r="D1184" s="6">
        <f t="shared" si="116"/>
        <v>2.8552267945801526E-4</v>
      </c>
      <c r="E1184" s="6">
        <f t="shared" si="119"/>
        <v>9.8034426972675576E-6</v>
      </c>
      <c r="F1184" s="6">
        <f t="shared" si="114"/>
        <v>2.1725578142786388E-5</v>
      </c>
      <c r="G1184" s="12">
        <f t="shared" si="117"/>
        <v>2.6353680557259147</v>
      </c>
      <c r="H1184" s="18">
        <v>1.8499999999999999E-2</v>
      </c>
      <c r="I1184" s="11">
        <f t="shared" si="118"/>
        <v>4.661070493222173E-3</v>
      </c>
      <c r="J1184" s="8">
        <f t="shared" si="112"/>
        <v>1.3838929506777826E-2</v>
      </c>
      <c r="K1184" s="15">
        <f t="shared" si="113"/>
        <v>0.74805024360961225</v>
      </c>
      <c r="L1184" s="15"/>
    </row>
    <row r="1185" spans="1:12" x14ac:dyDescent="0.3">
      <c r="A1185" s="10" t="s">
        <v>1187</v>
      </c>
      <c r="B1185" s="11">
        <v>2.656500901505693E-3</v>
      </c>
      <c r="C1185" s="11">
        <f t="shared" si="115"/>
        <v>1.5089662987631735E-3</v>
      </c>
      <c r="D1185" s="6">
        <f t="shared" si="116"/>
        <v>2.2769792908030309E-6</v>
      </c>
      <c r="E1185" s="6">
        <f t="shared" si="119"/>
        <v>2.8552267945801526E-4</v>
      </c>
      <c r="F1185" s="6">
        <f t="shared" si="114"/>
        <v>3.0950305380063222E-4</v>
      </c>
      <c r="G1185" s="12">
        <f t="shared" si="117"/>
        <v>4.0509536399299586</v>
      </c>
      <c r="H1185" s="18">
        <v>6.7000000000000002E-3</v>
      </c>
      <c r="I1185" s="11">
        <f t="shared" si="118"/>
        <v>1.7592698877677417E-2</v>
      </c>
      <c r="J1185" s="8">
        <f t="shared" si="112"/>
        <v>1.0892698877677416E-2</v>
      </c>
      <c r="K1185" s="15">
        <f t="shared" si="113"/>
        <v>1.6257759518921515</v>
      </c>
      <c r="L1185" s="15"/>
    </row>
    <row r="1186" spans="1:12" x14ac:dyDescent="0.3">
      <c r="A1186" s="10" t="s">
        <v>1188</v>
      </c>
      <c r="B1186" s="11">
        <v>-8.2155973146913787E-3</v>
      </c>
      <c r="C1186" s="11">
        <f t="shared" si="115"/>
        <v>-9.3631319174338982E-3</v>
      </c>
      <c r="D1186" s="6">
        <f t="shared" si="116"/>
        <v>8.7668239303269381E-5</v>
      </c>
      <c r="E1186" s="6">
        <f t="shared" si="119"/>
        <v>2.2769792908030309E-6</v>
      </c>
      <c r="F1186" s="6">
        <f t="shared" si="114"/>
        <v>3.549899411976868E-5</v>
      </c>
      <c r="G1186" s="12">
        <f t="shared" si="117"/>
        <v>3.0944743435068922</v>
      </c>
      <c r="H1186" s="18">
        <v>1.44E-2</v>
      </c>
      <c r="I1186" s="11">
        <f t="shared" si="118"/>
        <v>5.9581032317146607E-3</v>
      </c>
      <c r="J1186" s="8">
        <f t="shared" si="112"/>
        <v>8.4418967682853389E-3</v>
      </c>
      <c r="K1186" s="15">
        <f t="shared" si="113"/>
        <v>0.58624283113092635</v>
      </c>
      <c r="L1186" s="15"/>
    </row>
    <row r="1187" spans="1:12" x14ac:dyDescent="0.3">
      <c r="A1187" s="10" t="s">
        <v>1189</v>
      </c>
      <c r="B1187" s="11">
        <v>1.0403068056926699E-2</v>
      </c>
      <c r="C1187" s="11">
        <f t="shared" si="115"/>
        <v>9.2555334541841797E-3</v>
      </c>
      <c r="D1187" s="6">
        <f t="shared" si="116"/>
        <v>8.5664899521522534E-5</v>
      </c>
      <c r="E1187" s="6">
        <f t="shared" si="119"/>
        <v>8.7668239303269381E-5</v>
      </c>
      <c r="F1187" s="6">
        <f t="shared" si="114"/>
        <v>1.7327391411270989E-4</v>
      </c>
      <c r="G1187" s="12">
        <f t="shared" si="117"/>
        <v>3.1463573632294537</v>
      </c>
      <c r="H1187" s="18">
        <v>1.32E-2</v>
      </c>
      <c r="I1187" s="11">
        <f t="shared" si="118"/>
        <v>1.3163354971765743E-2</v>
      </c>
      <c r="J1187" s="8">
        <f t="shared" si="112"/>
        <v>3.6645028234257027E-5</v>
      </c>
      <c r="K1187" s="15">
        <f t="shared" si="113"/>
        <v>2.7761385025952294E-3</v>
      </c>
      <c r="L1187" s="15"/>
    </row>
    <row r="1188" spans="1:12" x14ac:dyDescent="0.3">
      <c r="A1188" s="10" t="s">
        <v>1190</v>
      </c>
      <c r="B1188" s="11">
        <v>-4.1711116031180667E-3</v>
      </c>
      <c r="C1188" s="11">
        <f t="shared" si="115"/>
        <v>-5.3186462058605862E-3</v>
      </c>
      <c r="D1188" s="6">
        <f t="shared" si="116"/>
        <v>2.8287997463115209E-5</v>
      </c>
      <c r="E1188" s="6">
        <f t="shared" si="119"/>
        <v>8.5664899521522534E-5</v>
      </c>
      <c r="F1188" s="6">
        <f t="shared" si="114"/>
        <v>1.4783818944752748E-4</v>
      </c>
      <c r="G1188" s="12">
        <f t="shared" si="117"/>
        <v>3.0138308724785068</v>
      </c>
      <c r="H1188" s="18">
        <v>1.8599999999999998E-2</v>
      </c>
      <c r="I1188" s="11">
        <f t="shared" si="118"/>
        <v>1.2158872869124321E-2</v>
      </c>
      <c r="J1188" s="8">
        <f t="shared" si="112"/>
        <v>6.441127130875678E-3</v>
      </c>
      <c r="K1188" s="15">
        <f t="shared" si="113"/>
        <v>0.34629715757396123</v>
      </c>
      <c r="L1188" s="15"/>
    </row>
    <row r="1189" spans="1:12" x14ac:dyDescent="0.3">
      <c r="A1189" s="10" t="s">
        <v>1191</v>
      </c>
      <c r="B1189" s="11">
        <v>2.2533494467426073E-3</v>
      </c>
      <c r="C1189" s="11">
        <f t="shared" si="115"/>
        <v>1.1058148440000878E-3</v>
      </c>
      <c r="D1189" s="6">
        <f t="shared" si="116"/>
        <v>1.2228264692109385E-6</v>
      </c>
      <c r="E1189" s="6">
        <f t="shared" si="119"/>
        <v>2.8287997463115209E-5</v>
      </c>
      <c r="F1189" s="6">
        <f t="shared" si="114"/>
        <v>2.6805873526170059E-4</v>
      </c>
      <c r="G1189" s="12">
        <f t="shared" si="117"/>
        <v>3.7743012130617921</v>
      </c>
      <c r="H1189" s="18">
        <v>8.9999999999999993E-3</v>
      </c>
      <c r="I1189" s="11">
        <f t="shared" si="118"/>
        <v>1.6372499359038027E-2</v>
      </c>
      <c r="J1189" s="8">
        <f t="shared" si="112"/>
        <v>7.3724993590380278E-3</v>
      </c>
      <c r="K1189" s="15">
        <f t="shared" si="113"/>
        <v>0.81916659544866988</v>
      </c>
      <c r="L1189" s="15"/>
    </row>
    <row r="1190" spans="1:12" x14ac:dyDescent="0.3">
      <c r="A1190" s="10" t="s">
        <v>1192</v>
      </c>
      <c r="B1190" s="11">
        <v>1.1113783353487216E-2</v>
      </c>
      <c r="C1190" s="11">
        <f t="shared" si="115"/>
        <v>9.966248750744696E-3</v>
      </c>
      <c r="D1190" s="6">
        <f t="shared" si="116"/>
        <v>9.9326114161720215E-5</v>
      </c>
      <c r="E1190" s="6">
        <f t="shared" si="119"/>
        <v>1.2228264692109385E-6</v>
      </c>
      <c r="F1190" s="6">
        <f t="shared" si="114"/>
        <v>6.2673870185397807E-5</v>
      </c>
      <c r="G1190" s="12">
        <f t="shared" si="117"/>
        <v>2.9746013355079546</v>
      </c>
      <c r="H1190" s="18">
        <v>6.7000000000000002E-3</v>
      </c>
      <c r="I1190" s="11">
        <f t="shared" si="118"/>
        <v>7.916683029236286E-3</v>
      </c>
      <c r="J1190" s="8">
        <f t="shared" si="112"/>
        <v>1.2166830292362858E-3</v>
      </c>
      <c r="K1190" s="15">
        <f t="shared" si="113"/>
        <v>0.18159448197556505</v>
      </c>
      <c r="L1190" s="15"/>
    </row>
    <row r="1191" spans="1:12" x14ac:dyDescent="0.3">
      <c r="A1191" s="10" t="s">
        <v>1193</v>
      </c>
      <c r="B1191" s="11">
        <v>-1.4795284152036899E-3</v>
      </c>
      <c r="C1191" s="11">
        <f t="shared" si="115"/>
        <v>-2.6270630179462094E-3</v>
      </c>
      <c r="D1191" s="6">
        <f t="shared" si="116"/>
        <v>6.901460100260646E-6</v>
      </c>
      <c r="E1191" s="6">
        <f t="shared" si="119"/>
        <v>9.9326114161720215E-5</v>
      </c>
      <c r="F1191" s="6">
        <f t="shared" si="114"/>
        <v>5.2195435823245939E-5</v>
      </c>
      <c r="G1191" s="12">
        <f t="shared" si="117"/>
        <v>4.0359024281754836</v>
      </c>
      <c r="H1191" s="18">
        <v>6.4000000000000003E-3</v>
      </c>
      <c r="I1191" s="11">
        <f t="shared" si="118"/>
        <v>7.2246408784967259E-3</v>
      </c>
      <c r="J1191" s="8">
        <f t="shared" si="112"/>
        <v>8.2464087849672563E-4</v>
      </c>
      <c r="K1191" s="15">
        <f t="shared" si="113"/>
        <v>0.12885013726511338</v>
      </c>
      <c r="L1191" s="15"/>
    </row>
    <row r="1192" spans="1:12" x14ac:dyDescent="0.3">
      <c r="A1192" s="10" t="s">
        <v>1194</v>
      </c>
      <c r="B1192" s="11">
        <v>-5.2569236204264977E-3</v>
      </c>
      <c r="C1192" s="11">
        <f t="shared" si="115"/>
        <v>-6.4044582231690171E-3</v>
      </c>
      <c r="D1192" s="6">
        <f t="shared" si="116"/>
        <v>4.1017085132317242E-5</v>
      </c>
      <c r="E1192" s="6">
        <f t="shared" si="119"/>
        <v>6.901460100260646E-6</v>
      </c>
      <c r="F1192" s="6">
        <f t="shared" si="114"/>
        <v>3.331730340490601E-5</v>
      </c>
      <c r="G1192" s="12">
        <f t="shared" si="117"/>
        <v>3.5817960695193909</v>
      </c>
      <c r="H1192" s="18">
        <v>5.4000000000000003E-3</v>
      </c>
      <c r="I1192" s="11">
        <f t="shared" si="118"/>
        <v>5.7721142924327135E-3</v>
      </c>
      <c r="J1192" s="8">
        <f t="shared" si="112"/>
        <v>3.7211429243271324E-4</v>
      </c>
      <c r="K1192" s="15">
        <f t="shared" si="113"/>
        <v>6.8910054154206146E-2</v>
      </c>
      <c r="L1192" s="15"/>
    </row>
    <row r="1193" spans="1:12" x14ac:dyDescent="0.3">
      <c r="A1193" s="10" t="s">
        <v>1195</v>
      </c>
      <c r="B1193" s="11">
        <v>-6.1945165810981017E-3</v>
      </c>
      <c r="C1193" s="11">
        <f t="shared" si="115"/>
        <v>-7.3420511838406212E-3</v>
      </c>
      <c r="D1193" s="6">
        <f t="shared" si="116"/>
        <v>5.3905715586135465E-5</v>
      </c>
      <c r="E1193" s="6">
        <f t="shared" si="119"/>
        <v>4.1017085132317242E-5</v>
      </c>
      <c r="F1193" s="6">
        <f t="shared" si="114"/>
        <v>3.0247143188913953E-5</v>
      </c>
      <c r="G1193" s="12">
        <f t="shared" si="117"/>
        <v>3.3813352825216088</v>
      </c>
      <c r="H1193" s="18">
        <v>1.04E-2</v>
      </c>
      <c r="I1193" s="11">
        <f t="shared" si="118"/>
        <v>5.4997402837692212E-3</v>
      </c>
      <c r="J1193" s="8">
        <f t="shared" si="112"/>
        <v>4.9002597162307784E-3</v>
      </c>
      <c r="K1193" s="15">
        <f t="shared" si="113"/>
        <v>0.47117881886834412</v>
      </c>
      <c r="L1193" s="15"/>
    </row>
    <row r="1194" spans="1:12" x14ac:dyDescent="0.3">
      <c r="A1194" s="10" t="s">
        <v>1196</v>
      </c>
      <c r="B1194" s="11">
        <v>-6.7539070337848403E-3</v>
      </c>
      <c r="C1194" s="11">
        <f t="shared" si="115"/>
        <v>-7.9014416365273607E-3</v>
      </c>
      <c r="D1194" s="6">
        <f t="shared" si="116"/>
        <v>6.2432779935448176E-5</v>
      </c>
      <c r="E1194" s="6">
        <f t="shared" si="119"/>
        <v>5.3905715586135465E-5</v>
      </c>
      <c r="F1194" s="6">
        <f t="shared" si="114"/>
        <v>9.2313381114626466E-5</v>
      </c>
      <c r="G1194" s="12">
        <f t="shared" si="117"/>
        <v>3.2478350879069442</v>
      </c>
      <c r="H1194" s="18">
        <v>1.2500000000000001E-2</v>
      </c>
      <c r="I1194" s="11">
        <f t="shared" si="118"/>
        <v>9.6079852786433058E-3</v>
      </c>
      <c r="J1194" s="8">
        <f t="shared" si="112"/>
        <v>2.8920147213566949E-3</v>
      </c>
      <c r="K1194" s="15">
        <f t="shared" si="113"/>
        <v>0.23136117770853559</v>
      </c>
      <c r="L1194" s="15"/>
    </row>
    <row r="1195" spans="1:12" x14ac:dyDescent="0.3">
      <c r="A1195" s="10" t="s">
        <v>1197</v>
      </c>
      <c r="B1195" s="11">
        <v>-4.6453870130593201E-3</v>
      </c>
      <c r="C1195" s="11">
        <f t="shared" si="115"/>
        <v>-5.7929216158018396E-3</v>
      </c>
      <c r="D1195" s="6">
        <f t="shared" si="116"/>
        <v>3.3557940846824193E-5</v>
      </c>
      <c r="E1195" s="6">
        <f t="shared" si="119"/>
        <v>6.2432779935448176E-5</v>
      </c>
      <c r="F1195" s="6">
        <f t="shared" si="114"/>
        <v>1.3021243549881021E-4</v>
      </c>
      <c r="G1195" s="12">
        <f t="shared" si="117"/>
        <v>3.1228060895550107</v>
      </c>
      <c r="H1195" s="18">
        <v>1.6299999999999999E-2</v>
      </c>
      <c r="I1195" s="11">
        <f t="shared" si="118"/>
        <v>1.1411066361160564E-2</v>
      </c>
      <c r="J1195" s="8">
        <f t="shared" si="112"/>
        <v>4.8889336388394343E-3</v>
      </c>
      <c r="K1195" s="15">
        <f t="shared" si="113"/>
        <v>0.29993457906990395</v>
      </c>
      <c r="L1195" s="15"/>
    </row>
    <row r="1196" spans="1:12" x14ac:dyDescent="0.3">
      <c r="A1196" s="10" t="s">
        <v>1198</v>
      </c>
      <c r="B1196" s="11">
        <v>2.1257476370304292E-2</v>
      </c>
      <c r="C1196" s="11">
        <f t="shared" si="115"/>
        <v>2.010994176756177E-2</v>
      </c>
      <c r="D1196" s="6">
        <f t="shared" si="116"/>
        <v>4.0440975789472544E-4</v>
      </c>
      <c r="E1196" s="6">
        <f t="shared" si="119"/>
        <v>3.3557940846824193E-5</v>
      </c>
      <c r="F1196" s="6">
        <f t="shared" si="114"/>
        <v>2.0815439138789535E-4</v>
      </c>
      <c r="G1196" s="12">
        <f t="shared" si="117"/>
        <v>0.90521246557794177</v>
      </c>
      <c r="H1196" s="18">
        <v>7.9000000000000008E-3</v>
      </c>
      <c r="I1196" s="11">
        <f t="shared" si="118"/>
        <v>1.4427556667291081E-2</v>
      </c>
      <c r="J1196" s="8">
        <f t="shared" si="112"/>
        <v>6.5275566672910804E-3</v>
      </c>
      <c r="K1196" s="15">
        <f t="shared" si="113"/>
        <v>0.82627299585963032</v>
      </c>
      <c r="L1196" s="15"/>
    </row>
    <row r="1197" spans="1:12" x14ac:dyDescent="0.3">
      <c r="A1197" s="10" t="s">
        <v>1199</v>
      </c>
      <c r="B1197" s="11">
        <v>-6.9162235747776898E-3</v>
      </c>
      <c r="C1197" s="11">
        <f t="shared" si="115"/>
        <v>-8.0637581775202093E-3</v>
      </c>
      <c r="D1197" s="6">
        <f t="shared" si="116"/>
        <v>6.5024195945524054E-5</v>
      </c>
      <c r="E1197" s="6">
        <f t="shared" si="119"/>
        <v>4.0440975789472544E-4</v>
      </c>
      <c r="F1197" s="6">
        <f t="shared" si="114"/>
        <v>1.1795517835152915E-4</v>
      </c>
      <c r="G1197" s="12">
        <f t="shared" si="117"/>
        <v>3.1927624150827567</v>
      </c>
      <c r="H1197" s="18">
        <v>1.35E-2</v>
      </c>
      <c r="I1197" s="11">
        <f t="shared" si="118"/>
        <v>1.0860717211654538E-2</v>
      </c>
      <c r="J1197" s="8">
        <f t="shared" si="112"/>
        <v>2.6392827883454616E-3</v>
      </c>
      <c r="K1197" s="15">
        <f t="shared" si="113"/>
        <v>0.19550242876633048</v>
      </c>
      <c r="L1197" s="15"/>
    </row>
    <row r="1198" spans="1:12" x14ac:dyDescent="0.3">
      <c r="A1198" s="10" t="s">
        <v>1200</v>
      </c>
      <c r="B1198" s="11">
        <v>2.3989833398116313E-2</v>
      </c>
      <c r="C1198" s="11">
        <f t="shared" si="115"/>
        <v>2.2842298795373792E-2</v>
      </c>
      <c r="D1198" s="6">
        <f t="shared" si="116"/>
        <v>5.2177061425713502E-4</v>
      </c>
      <c r="E1198" s="6">
        <f t="shared" si="119"/>
        <v>6.5024195945524054E-5</v>
      </c>
      <c r="F1198" s="6">
        <f t="shared" si="114"/>
        <v>1.5035535993301711E-4</v>
      </c>
      <c r="G1198" s="12">
        <f t="shared" si="117"/>
        <v>0.79080998125455115</v>
      </c>
      <c r="H1198" s="18">
        <v>8.9999999999999993E-3</v>
      </c>
      <c r="I1198" s="11">
        <f t="shared" si="118"/>
        <v>1.2261947640281993E-2</v>
      </c>
      <c r="J1198" s="8">
        <f t="shared" si="112"/>
        <v>3.2619476402819935E-3</v>
      </c>
      <c r="K1198" s="15">
        <f t="shared" si="113"/>
        <v>0.36243862669799931</v>
      </c>
      <c r="L1198" s="15"/>
    </row>
    <row r="1199" spans="1:12" x14ac:dyDescent="0.3">
      <c r="A1199" s="10" t="s">
        <v>1201</v>
      </c>
      <c r="B1199" s="11">
        <v>1.5004267209568288E-3</v>
      </c>
      <c r="C1199" s="11">
        <f t="shared" si="115"/>
        <v>3.5289211821430927E-4</v>
      </c>
      <c r="D1199" s="6">
        <f t="shared" si="116"/>
        <v>1.2453284709778203E-7</v>
      </c>
      <c r="E1199" s="6">
        <f t="shared" si="119"/>
        <v>5.2177061425713502E-4</v>
      </c>
      <c r="F1199" s="6">
        <f t="shared" si="114"/>
        <v>1.5222949377993289E-4</v>
      </c>
      <c r="G1199" s="12">
        <f t="shared" si="117"/>
        <v>4.1060259082667416</v>
      </c>
      <c r="H1199" s="18">
        <v>6.4999999999999997E-3</v>
      </c>
      <c r="I1199" s="11">
        <f t="shared" si="118"/>
        <v>1.2338131697300563E-2</v>
      </c>
      <c r="J1199" s="8">
        <f t="shared" si="112"/>
        <v>5.8381316973005635E-3</v>
      </c>
      <c r="K1199" s="15">
        <f t="shared" si="113"/>
        <v>0.89817410727700986</v>
      </c>
      <c r="L1199" s="15"/>
    </row>
    <row r="1200" spans="1:12" x14ac:dyDescent="0.3">
      <c r="A1200" s="10" t="s">
        <v>1202</v>
      </c>
      <c r="B1200" s="11">
        <v>5.0713796036057374E-3</v>
      </c>
      <c r="C1200" s="11">
        <f t="shared" si="115"/>
        <v>3.9238450008632179E-3</v>
      </c>
      <c r="D1200" s="6">
        <f t="shared" si="116"/>
        <v>1.5396559590799266E-5</v>
      </c>
      <c r="E1200" s="6">
        <f t="shared" si="119"/>
        <v>1.2453284709778203E-7</v>
      </c>
      <c r="F1200" s="6">
        <f t="shared" si="114"/>
        <v>3.3128672171688405E-5</v>
      </c>
      <c r="G1200" s="12">
        <f t="shared" si="117"/>
        <v>3.4691046797825278</v>
      </c>
      <c r="H1200" s="18">
        <v>1.1599999999999999E-2</v>
      </c>
      <c r="I1200" s="11">
        <f t="shared" si="118"/>
        <v>5.7557512256601571E-3</v>
      </c>
      <c r="J1200" s="8">
        <f t="shared" si="112"/>
        <v>5.8442487743398421E-3</v>
      </c>
      <c r="K1200" s="15">
        <f t="shared" si="113"/>
        <v>0.5038145495120554</v>
      </c>
      <c r="L1200" s="15"/>
    </row>
    <row r="1201" spans="1:12" x14ac:dyDescent="0.3">
      <c r="A1201" s="10" t="s">
        <v>1203</v>
      </c>
      <c r="B1201" s="11">
        <v>-4.304610971939027E-3</v>
      </c>
      <c r="C1201" s="11">
        <f t="shared" si="115"/>
        <v>-5.4521455746815465E-3</v>
      </c>
      <c r="D1201" s="6">
        <f t="shared" si="116"/>
        <v>2.9725891367519571E-5</v>
      </c>
      <c r="E1201" s="6">
        <f t="shared" si="119"/>
        <v>1.5396559590799266E-5</v>
      </c>
      <c r="F1201" s="6">
        <f t="shared" si="114"/>
        <v>1.0568834939431069E-4</v>
      </c>
      <c r="G1201" s="12">
        <f t="shared" si="117"/>
        <v>3.5164348159515573</v>
      </c>
      <c r="H1201" s="18">
        <v>1.01E-2</v>
      </c>
      <c r="I1201" s="11">
        <f t="shared" si="118"/>
        <v>1.0280483908567275E-2</v>
      </c>
      <c r="J1201" s="8">
        <f t="shared" si="112"/>
        <v>1.8048390856727561E-4</v>
      </c>
      <c r="K1201" s="15">
        <f t="shared" si="113"/>
        <v>1.786969391755204E-2</v>
      </c>
      <c r="L1201" s="15"/>
    </row>
    <row r="1202" spans="1:12" x14ac:dyDescent="0.3">
      <c r="A1202" s="10" t="s">
        <v>1204</v>
      </c>
      <c r="B1202" s="11">
        <v>2.8408518615764826E-3</v>
      </c>
      <c r="C1202" s="11">
        <f t="shared" si="115"/>
        <v>1.6933172588339631E-3</v>
      </c>
      <c r="D1202" s="6">
        <f t="shared" si="116"/>
        <v>2.8673233390649667E-6</v>
      </c>
      <c r="E1202" s="6">
        <f t="shared" si="119"/>
        <v>2.9725891367519571E-5</v>
      </c>
      <c r="F1202" s="6">
        <f t="shared" si="114"/>
        <v>8.3494336724657201E-5</v>
      </c>
      <c r="G1202" s="12">
        <f t="shared" si="117"/>
        <v>4.3282911161337108</v>
      </c>
      <c r="H1202" s="18">
        <v>4.8999999999999998E-3</v>
      </c>
      <c r="I1202" s="11">
        <f t="shared" si="118"/>
        <v>9.1375235553544376E-3</v>
      </c>
      <c r="J1202" s="8">
        <f t="shared" si="112"/>
        <v>4.2375235553544378E-3</v>
      </c>
      <c r="K1202" s="15">
        <f t="shared" si="113"/>
        <v>0.8648007255825384</v>
      </c>
      <c r="L1202" s="15"/>
    </row>
    <row r="1203" spans="1:12" x14ac:dyDescent="0.3">
      <c r="A1203" s="10" t="s">
        <v>1205</v>
      </c>
      <c r="B1203" s="11">
        <v>-7.1684804830069049E-3</v>
      </c>
      <c r="C1203" s="11">
        <f t="shared" si="115"/>
        <v>-8.3160150857494244E-3</v>
      </c>
      <c r="D1203" s="6">
        <f t="shared" si="116"/>
        <v>6.9156106906412013E-5</v>
      </c>
      <c r="E1203" s="6">
        <f t="shared" si="119"/>
        <v>2.8673233390649667E-6</v>
      </c>
      <c r="F1203" s="6">
        <f t="shared" si="114"/>
        <v>1.9782275665533292E-5</v>
      </c>
      <c r="G1203" s="12">
        <f t="shared" si="117"/>
        <v>2.7055120053115722</v>
      </c>
      <c r="H1203" s="18">
        <v>4.3E-3</v>
      </c>
      <c r="I1203" s="11">
        <f t="shared" si="118"/>
        <v>4.44772702237146E-3</v>
      </c>
      <c r="J1203" s="8">
        <f t="shared" si="112"/>
        <v>1.4772702237145999E-4</v>
      </c>
      <c r="K1203" s="15">
        <f t="shared" si="113"/>
        <v>3.4355121481734884E-2</v>
      </c>
      <c r="L1203" s="15"/>
    </row>
    <row r="1204" spans="1:12" x14ac:dyDescent="0.3">
      <c r="A1204" s="10" t="s">
        <v>1206</v>
      </c>
      <c r="B1204" s="11">
        <v>1.3635481160474845E-2</v>
      </c>
      <c r="C1204" s="11">
        <f t="shared" si="115"/>
        <v>1.2487946557732325E-2</v>
      </c>
      <c r="D1204" s="6">
        <f t="shared" si="116"/>
        <v>1.5594880922877862E-4</v>
      </c>
      <c r="E1204" s="6">
        <f t="shared" si="119"/>
        <v>6.9156106906412013E-5</v>
      </c>
      <c r="F1204" s="6">
        <f t="shared" si="114"/>
        <v>2.7004827486768012E-5</v>
      </c>
      <c r="G1204" s="12">
        <f t="shared" si="117"/>
        <v>2.8956143356576058</v>
      </c>
      <c r="H1204" s="18">
        <v>1.01E-2</v>
      </c>
      <c r="I1204" s="11">
        <f t="shared" si="118"/>
        <v>5.1966169270755381E-3</v>
      </c>
      <c r="J1204" s="8">
        <f t="shared" si="112"/>
        <v>4.9033830729244615E-3</v>
      </c>
      <c r="K1204" s="15">
        <f t="shared" si="113"/>
        <v>0.48548347256677837</v>
      </c>
      <c r="L1204" s="15"/>
    </row>
    <row r="1205" spans="1:12" x14ac:dyDescent="0.3">
      <c r="A1205" s="10" t="s">
        <v>1207</v>
      </c>
      <c r="B1205" s="11">
        <v>1.0259761275514164E-2</v>
      </c>
      <c r="C1205" s="11">
        <f t="shared" si="115"/>
        <v>9.112226672771645E-3</v>
      </c>
      <c r="D1205" s="6">
        <f t="shared" si="116"/>
        <v>8.3032674935971004E-5</v>
      </c>
      <c r="E1205" s="6">
        <f t="shared" si="119"/>
        <v>1.5594880922877862E-4</v>
      </c>
      <c r="F1205" s="6">
        <f t="shared" si="114"/>
        <v>1.0520986868191178E-4</v>
      </c>
      <c r="G1205" s="12">
        <f t="shared" si="117"/>
        <v>3.2052500986453243</v>
      </c>
      <c r="H1205" s="18">
        <v>1.18E-2</v>
      </c>
      <c r="I1205" s="11">
        <f t="shared" si="118"/>
        <v>1.0257186197096735E-2</v>
      </c>
      <c r="J1205" s="8">
        <f t="shared" si="112"/>
        <v>1.5428138029032652E-3</v>
      </c>
      <c r="K1205" s="15">
        <f t="shared" si="113"/>
        <v>0.13074693244942925</v>
      </c>
      <c r="L1205" s="15"/>
    </row>
    <row r="1206" spans="1:12" x14ac:dyDescent="0.3">
      <c r="A1206" s="10" t="s">
        <v>1208</v>
      </c>
      <c r="B1206" s="11">
        <v>9.6521180167019899E-3</v>
      </c>
      <c r="C1206" s="11">
        <f t="shared" si="115"/>
        <v>8.5045834139594705E-3</v>
      </c>
      <c r="D1206" s="6">
        <f t="shared" si="116"/>
        <v>7.2327939044994528E-5</v>
      </c>
      <c r="E1206" s="6">
        <f t="shared" si="119"/>
        <v>8.3032674935971004E-5</v>
      </c>
      <c r="F1206" s="6">
        <f t="shared" si="114"/>
        <v>1.2087001930150072E-4</v>
      </c>
      <c r="G1206" s="12">
        <f t="shared" si="117"/>
        <v>3.2468009479202617</v>
      </c>
      <c r="H1206" s="18">
        <v>6.4999999999999997E-3</v>
      </c>
      <c r="I1206" s="11">
        <f t="shared" si="118"/>
        <v>1.0994090198897803E-2</v>
      </c>
      <c r="J1206" s="8">
        <f t="shared" si="112"/>
        <v>4.4940901988978028E-3</v>
      </c>
      <c r="K1206" s="15">
        <f t="shared" si="113"/>
        <v>0.69139849213812354</v>
      </c>
      <c r="L1206" s="15"/>
    </row>
    <row r="1207" spans="1:12" x14ac:dyDescent="0.3">
      <c r="A1207" s="10" t="s">
        <v>1209</v>
      </c>
      <c r="B1207" s="11">
        <v>-1.4237506085894164E-3</v>
      </c>
      <c r="C1207" s="11">
        <f t="shared" si="115"/>
        <v>-2.5712852113319359E-3</v>
      </c>
      <c r="D1207" s="6">
        <f t="shared" si="116"/>
        <v>6.6115076380143184E-6</v>
      </c>
      <c r="E1207" s="6">
        <f t="shared" si="119"/>
        <v>7.2327939044994528E-5</v>
      </c>
      <c r="F1207" s="6">
        <f t="shared" si="114"/>
        <v>4.5550626926660023E-5</v>
      </c>
      <c r="G1207" s="12">
        <f t="shared" si="117"/>
        <v>3.9392539512778537</v>
      </c>
      <c r="H1207" s="18">
        <v>7.1999999999999998E-3</v>
      </c>
      <c r="I1207" s="11">
        <f t="shared" si="118"/>
        <v>6.7491204557823701E-3</v>
      </c>
      <c r="J1207" s="8">
        <f t="shared" si="112"/>
        <v>4.5087954421762968E-4</v>
      </c>
      <c r="K1207" s="15">
        <f t="shared" si="113"/>
        <v>6.2622158919115239E-2</v>
      </c>
      <c r="L1207" s="15"/>
    </row>
    <row r="1208" spans="1:12" x14ac:dyDescent="0.3">
      <c r="A1208" s="10" t="s">
        <v>1210</v>
      </c>
      <c r="B1208" s="11">
        <v>-1.2339527778084189E-2</v>
      </c>
      <c r="C1208" s="11">
        <f t="shared" si="115"/>
        <v>-1.3487062380826708E-2</v>
      </c>
      <c r="D1208" s="6">
        <f t="shared" si="116"/>
        <v>1.8190085166431099E-4</v>
      </c>
      <c r="E1208" s="6">
        <f t="shared" si="119"/>
        <v>6.6115076380143184E-6</v>
      </c>
      <c r="F1208" s="6">
        <f t="shared" si="114"/>
        <v>4.1509896053720811E-5</v>
      </c>
      <c r="G1208" s="12">
        <f t="shared" si="117"/>
        <v>2.2309179131424695</v>
      </c>
      <c r="H1208" s="18">
        <v>7.0000000000000001E-3</v>
      </c>
      <c r="I1208" s="11">
        <f t="shared" si="118"/>
        <v>6.4428174003087202E-3</v>
      </c>
      <c r="J1208" s="8">
        <f t="shared" si="112"/>
        <v>5.5718259969127996E-4</v>
      </c>
      <c r="K1208" s="15">
        <f t="shared" si="113"/>
        <v>7.959751424161142E-2</v>
      </c>
      <c r="L1208" s="15"/>
    </row>
    <row r="1209" spans="1:12" x14ac:dyDescent="0.3">
      <c r="A1209" s="10" t="s">
        <v>1211</v>
      </c>
      <c r="B1209" s="11">
        <v>1.2769334417440206E-2</v>
      </c>
      <c r="C1209" s="11">
        <f t="shared" si="115"/>
        <v>1.1621799814697686E-2</v>
      </c>
      <c r="D1209" s="6">
        <f t="shared" si="116"/>
        <v>1.3506623093290717E-4</v>
      </c>
      <c r="E1209" s="6">
        <f t="shared" si="119"/>
        <v>1.8190085166431099E-4</v>
      </c>
      <c r="F1209" s="6">
        <f t="shared" si="114"/>
        <v>6.9515342079774474E-5</v>
      </c>
      <c r="G1209" s="12">
        <f t="shared" si="117"/>
        <v>2.7884807311071054</v>
      </c>
      <c r="H1209" s="18">
        <v>7.6E-3</v>
      </c>
      <c r="I1209" s="11">
        <f t="shared" si="118"/>
        <v>8.3375861062884669E-3</v>
      </c>
      <c r="J1209" s="8">
        <f t="shared" si="112"/>
        <v>7.3758610628846689E-4</v>
      </c>
      <c r="K1209" s="15">
        <f t="shared" si="113"/>
        <v>9.7050803459008808E-2</v>
      </c>
      <c r="L1209" s="15"/>
    </row>
    <row r="1210" spans="1:12" x14ac:dyDescent="0.3">
      <c r="A1210" s="10" t="s">
        <v>1212</v>
      </c>
      <c r="B1210" s="11">
        <v>-2.6146151290721733E-3</v>
      </c>
      <c r="C1210" s="11">
        <f t="shared" si="115"/>
        <v>-3.7621497318146928E-3</v>
      </c>
      <c r="D1210" s="6">
        <f t="shared" si="116"/>
        <v>1.4153770604593366E-5</v>
      </c>
      <c r="E1210" s="6">
        <f t="shared" si="119"/>
        <v>1.3506623093290717E-4</v>
      </c>
      <c r="F1210" s="6">
        <f t="shared" si="114"/>
        <v>6.8094267175665451E-5</v>
      </c>
      <c r="G1210" s="12">
        <f t="shared" si="117"/>
        <v>4.1345069524486879</v>
      </c>
      <c r="H1210" s="18">
        <v>3.3999999999999998E-3</v>
      </c>
      <c r="I1210" s="11">
        <f t="shared" si="118"/>
        <v>8.2519250587766158E-3</v>
      </c>
      <c r="J1210" s="8">
        <f t="shared" si="112"/>
        <v>4.8519250587766155E-3</v>
      </c>
      <c r="K1210" s="15">
        <f t="shared" si="113"/>
        <v>1.4270367819931222</v>
      </c>
      <c r="L1210" s="15"/>
    </row>
    <row r="1211" spans="1:12" x14ac:dyDescent="0.3">
      <c r="A1211" s="10" t="s">
        <v>1213</v>
      </c>
      <c r="B1211" s="11">
        <v>2.3393772546032106E-3</v>
      </c>
      <c r="C1211" s="11">
        <f t="shared" si="115"/>
        <v>1.1918426518606911E-3</v>
      </c>
      <c r="D1211" s="6">
        <f t="shared" si="116"/>
        <v>1.4204889067943246E-6</v>
      </c>
      <c r="E1211" s="6">
        <f t="shared" si="119"/>
        <v>1.4153770604593366E-5</v>
      </c>
      <c r="F1211" s="6">
        <f t="shared" si="114"/>
        <v>1.2292130816170622E-5</v>
      </c>
      <c r="G1211" s="12">
        <f t="shared" si="117"/>
        <v>4.0046479645862689</v>
      </c>
      <c r="H1211" s="18">
        <v>7.1000000000000004E-3</v>
      </c>
      <c r="I1211" s="11">
        <f t="shared" si="118"/>
        <v>3.5060135219606072E-3</v>
      </c>
      <c r="J1211" s="8">
        <f t="shared" si="112"/>
        <v>3.5939864780393932E-3</v>
      </c>
      <c r="K1211" s="15">
        <f t="shared" si="113"/>
        <v>0.50619527859709756</v>
      </c>
      <c r="L1211" s="15"/>
    </row>
    <row r="1212" spans="1:12" x14ac:dyDescent="0.3">
      <c r="A1212" s="10" t="s">
        <v>1214</v>
      </c>
      <c r="B1212" s="11">
        <v>8.8579430409533048E-4</v>
      </c>
      <c r="C1212" s="11">
        <f t="shared" si="115"/>
        <v>-2.6174029864718901E-4</v>
      </c>
      <c r="D1212" s="6">
        <f t="shared" si="116"/>
        <v>6.8507983935919696E-8</v>
      </c>
      <c r="E1212" s="6">
        <f t="shared" si="119"/>
        <v>1.4204889067943246E-6</v>
      </c>
      <c r="F1212" s="6">
        <f t="shared" si="114"/>
        <v>3.953348719763103E-5</v>
      </c>
      <c r="G1212" s="12">
        <f t="shared" si="117"/>
        <v>3.9246494903828109</v>
      </c>
      <c r="H1212" s="18">
        <v>7.7999999999999996E-3</v>
      </c>
      <c r="I1212" s="11">
        <f t="shared" si="118"/>
        <v>6.2875660789872443E-3</v>
      </c>
      <c r="J1212" s="8">
        <f t="shared" si="112"/>
        <v>1.5124339210127553E-3</v>
      </c>
      <c r="K1212" s="15">
        <f t="shared" si="113"/>
        <v>0.19390178474522504</v>
      </c>
      <c r="L1212" s="15"/>
    </row>
    <row r="1213" spans="1:12" x14ac:dyDescent="0.3">
      <c r="A1213" s="10" t="s">
        <v>1215</v>
      </c>
      <c r="B1213" s="11">
        <v>-1.7720688192877393E-3</v>
      </c>
      <c r="C1213" s="11">
        <f t="shared" si="115"/>
        <v>-2.9196034220302586E-3</v>
      </c>
      <c r="D1213" s="6">
        <f t="shared" si="116"/>
        <v>8.5240841419307971E-6</v>
      </c>
      <c r="E1213" s="6">
        <f t="shared" si="119"/>
        <v>6.8507983935919696E-8</v>
      </c>
      <c r="F1213" s="6">
        <f t="shared" si="114"/>
        <v>4.7202456034360935E-5</v>
      </c>
      <c r="G1213" s="12">
        <f t="shared" si="117"/>
        <v>4.3701781147470387</v>
      </c>
      <c r="H1213" s="18">
        <v>3.5000000000000001E-3</v>
      </c>
      <c r="I1213" s="11">
        <f t="shared" si="118"/>
        <v>6.8704043574131018E-3</v>
      </c>
      <c r="J1213" s="8">
        <f t="shared" ref="J1213:J1271" si="120">SQRT((H1213-I1213)^2)</f>
        <v>3.3704043574131017E-3</v>
      </c>
      <c r="K1213" s="15">
        <f t="shared" ref="K1213:K1271" si="121">ABS(H1213-I1213)/H1213</f>
        <v>0.96297267354660043</v>
      </c>
      <c r="L1213" s="15"/>
    </row>
    <row r="1214" spans="1:12" x14ac:dyDescent="0.3">
      <c r="A1214" s="10" t="s">
        <v>1216</v>
      </c>
      <c r="B1214" s="11">
        <v>1.6194913838001517E-2</v>
      </c>
      <c r="C1214" s="11">
        <f t="shared" si="115"/>
        <v>1.5047379235258998E-2</v>
      </c>
      <c r="D1214" s="6">
        <f t="shared" si="116"/>
        <v>2.2642362184970366E-4</v>
      </c>
      <c r="E1214" s="6">
        <f t="shared" si="119"/>
        <v>8.5240841419307971E-6</v>
      </c>
      <c r="F1214" s="6">
        <f t="shared" ref="F1214:F1271" si="122">B$6+B$7*E1214+B$8*H1213^2</f>
        <v>1.1846323841040785E-5</v>
      </c>
      <c r="G1214" s="12">
        <f t="shared" si="117"/>
        <v>2.6702055673584533</v>
      </c>
      <c r="H1214" s="18">
        <v>1.14E-2</v>
      </c>
      <c r="I1214" s="11">
        <f t="shared" si="118"/>
        <v>3.4418488986358458E-3</v>
      </c>
      <c r="J1214" s="8">
        <f t="shared" si="120"/>
        <v>7.958151101364155E-3</v>
      </c>
      <c r="K1214" s="15">
        <f t="shared" si="121"/>
        <v>0.69808342994422412</v>
      </c>
      <c r="L1214" s="15"/>
    </row>
    <row r="1215" spans="1:12" x14ac:dyDescent="0.3">
      <c r="A1215" s="10" t="s">
        <v>1217</v>
      </c>
      <c r="B1215" s="11">
        <v>8.1505051012814643E-4</v>
      </c>
      <c r="C1215" s="11">
        <f t="shared" si="115"/>
        <v>-3.3248409261437306E-4</v>
      </c>
      <c r="D1215" s="6">
        <f t="shared" si="116"/>
        <v>1.10545671841603E-7</v>
      </c>
      <c r="E1215" s="6">
        <f t="shared" si="119"/>
        <v>2.2642362184970366E-4</v>
      </c>
      <c r="F1215" s="6">
        <f t="shared" si="122"/>
        <v>1.3850881066463074E-4</v>
      </c>
      <c r="G1215" s="12">
        <f t="shared" si="117"/>
        <v>3.826819738127202</v>
      </c>
      <c r="H1215" s="18">
        <v>8.6E-3</v>
      </c>
      <c r="I1215" s="11">
        <f t="shared" si="118"/>
        <v>1.1768976619257545E-2</v>
      </c>
      <c r="J1215" s="8">
        <f t="shared" si="120"/>
        <v>3.168976619257545E-3</v>
      </c>
      <c r="K1215" s="15">
        <f t="shared" si="121"/>
        <v>0.36848565340204009</v>
      </c>
      <c r="L1215" s="15"/>
    </row>
    <row r="1216" spans="1:12" x14ac:dyDescent="0.3">
      <c r="A1216" s="10" t="s">
        <v>1218</v>
      </c>
      <c r="B1216" s="11">
        <v>1.2649778829526176E-2</v>
      </c>
      <c r="C1216" s="11">
        <f t="shared" si="115"/>
        <v>1.1502244226783656E-2</v>
      </c>
      <c r="D1216" s="6">
        <f t="shared" si="116"/>
        <v>1.3230162225257795E-4</v>
      </c>
      <c r="E1216" s="6">
        <f t="shared" si="119"/>
        <v>1.10545671841603E-7</v>
      </c>
      <c r="F1216" s="6">
        <f t="shared" si="122"/>
        <v>5.7149145074111284E-5</v>
      </c>
      <c r="G1216" s="12">
        <f t="shared" si="117"/>
        <v>2.273618608240942</v>
      </c>
      <c r="H1216" s="18">
        <v>5.7000000000000002E-3</v>
      </c>
      <c r="I1216" s="11">
        <f t="shared" si="118"/>
        <v>7.5597053563026704E-3</v>
      </c>
      <c r="J1216" s="8">
        <f t="shared" si="120"/>
        <v>1.8597053563026702E-3</v>
      </c>
      <c r="K1216" s="15">
        <f t="shared" si="121"/>
        <v>0.32626409759695968</v>
      </c>
      <c r="L1216" s="15"/>
    </row>
    <row r="1217" spans="1:12" x14ac:dyDescent="0.3">
      <c r="A1217" s="10" t="s">
        <v>1219</v>
      </c>
      <c r="B1217" s="11">
        <v>4.4741375845252021E-3</v>
      </c>
      <c r="C1217" s="11">
        <f t="shared" si="115"/>
        <v>3.3266029817826826E-3</v>
      </c>
      <c r="D1217" s="6">
        <f t="shared" si="116"/>
        <v>1.1066287398405435E-5</v>
      </c>
      <c r="E1217" s="6">
        <f t="shared" si="119"/>
        <v>1.3230162225257795E-4</v>
      </c>
      <c r="F1217" s="6">
        <f t="shared" si="122"/>
        <v>4.8474580282986698E-5</v>
      </c>
      <c r="G1217" s="12">
        <f t="shared" si="117"/>
        <v>3.9388038696129097</v>
      </c>
      <c r="H1217" s="18">
        <v>6.7999999999999996E-3</v>
      </c>
      <c r="I1217" s="11">
        <f t="shared" si="118"/>
        <v>6.9623688700748039E-3</v>
      </c>
      <c r="J1217" s="8">
        <f t="shared" si="120"/>
        <v>1.6236887007480428E-4</v>
      </c>
      <c r="K1217" s="15">
        <f t="shared" si="121"/>
        <v>2.3877775011000631E-2</v>
      </c>
      <c r="L1217" s="15"/>
    </row>
    <row r="1218" spans="1:12" x14ac:dyDescent="0.3">
      <c r="A1218" s="10" t="s">
        <v>1220</v>
      </c>
      <c r="B1218" s="11">
        <v>7.0395335398760759E-3</v>
      </c>
      <c r="C1218" s="11">
        <f t="shared" si="115"/>
        <v>5.8919989371335564E-3</v>
      </c>
      <c r="D1218" s="6">
        <f t="shared" si="116"/>
        <v>3.4715651475182959E-5</v>
      </c>
      <c r="E1218" s="6">
        <f t="shared" si="119"/>
        <v>1.1066287398405435E-5</v>
      </c>
      <c r="F1218" s="6">
        <f t="shared" si="122"/>
        <v>3.8033850260439157E-5</v>
      </c>
      <c r="G1218" s="12">
        <f t="shared" si="117"/>
        <v>3.6478753168115965</v>
      </c>
      <c r="H1218" s="18">
        <v>7.4999999999999997E-3</v>
      </c>
      <c r="I1218" s="11">
        <f t="shared" si="118"/>
        <v>6.1671590104714468E-3</v>
      </c>
      <c r="J1218" s="8">
        <f t="shared" si="120"/>
        <v>1.3328409895285529E-3</v>
      </c>
      <c r="K1218" s="15">
        <f t="shared" si="121"/>
        <v>0.17771213193714039</v>
      </c>
      <c r="L1218" s="15"/>
    </row>
    <row r="1219" spans="1:12" x14ac:dyDescent="0.3">
      <c r="A1219" s="10" t="s">
        <v>1221</v>
      </c>
      <c r="B1219" s="11">
        <v>-5.0399087604983007E-3</v>
      </c>
      <c r="C1219" s="11">
        <f t="shared" si="115"/>
        <v>-6.1874433632408202E-3</v>
      </c>
      <c r="D1219" s="6">
        <f t="shared" si="116"/>
        <v>3.8284455373312871E-5</v>
      </c>
      <c r="E1219" s="6">
        <f t="shared" si="119"/>
        <v>3.4715651475182959E-5</v>
      </c>
      <c r="F1219" s="6">
        <f t="shared" si="122"/>
        <v>4.9685894621134588E-5</v>
      </c>
      <c r="G1219" s="12">
        <f t="shared" si="117"/>
        <v>3.6236580686979516</v>
      </c>
      <c r="H1219" s="18">
        <v>7.3000000000000001E-3</v>
      </c>
      <c r="I1219" s="11">
        <f t="shared" si="118"/>
        <v>7.0488222151742904E-3</v>
      </c>
      <c r="J1219" s="8">
        <f t="shared" si="120"/>
        <v>2.5117778482570963E-4</v>
      </c>
      <c r="K1219" s="15">
        <f t="shared" si="121"/>
        <v>3.4407915729549265E-2</v>
      </c>
      <c r="L1219" s="15"/>
    </row>
    <row r="1220" spans="1:12" x14ac:dyDescent="0.3">
      <c r="A1220" s="10" t="s">
        <v>1222</v>
      </c>
      <c r="B1220" s="11">
        <v>5.5075541968029496E-4</v>
      </c>
      <c r="C1220" s="11">
        <f t="shared" si="115"/>
        <v>-5.9677918306222453E-4</v>
      </c>
      <c r="D1220" s="6">
        <f t="shared" si="116"/>
        <v>3.5614539333641612E-7</v>
      </c>
      <c r="E1220" s="6">
        <f t="shared" si="119"/>
        <v>3.8284455373312871E-5</v>
      </c>
      <c r="F1220" s="6">
        <f t="shared" si="122"/>
        <v>4.8057437204226568E-5</v>
      </c>
      <c r="G1220" s="12">
        <f t="shared" si="117"/>
        <v>4.5338001411540656</v>
      </c>
      <c r="H1220" s="18">
        <v>4.1999999999999997E-3</v>
      </c>
      <c r="I1220" s="11">
        <f t="shared" si="118"/>
        <v>6.9323471641448082E-3</v>
      </c>
      <c r="J1220" s="8">
        <f t="shared" si="120"/>
        <v>2.7323471641448084E-3</v>
      </c>
      <c r="K1220" s="15">
        <f t="shared" si="121"/>
        <v>0.65055884860590685</v>
      </c>
      <c r="L1220" s="15"/>
    </row>
    <row r="1221" spans="1:12" x14ac:dyDescent="0.3">
      <c r="A1221" s="10" t="s">
        <v>1223</v>
      </c>
      <c r="B1221" s="11">
        <v>-8.6344715624381545E-3</v>
      </c>
      <c r="C1221" s="11">
        <f t="shared" si="115"/>
        <v>-9.782006165180674E-3</v>
      </c>
      <c r="D1221" s="6">
        <f t="shared" si="116"/>
        <v>9.5687644615632717E-5</v>
      </c>
      <c r="E1221" s="6">
        <f t="shared" si="119"/>
        <v>3.5614539333641612E-7</v>
      </c>
      <c r="F1221" s="6">
        <f t="shared" si="122"/>
        <v>1.4524461693467962E-5</v>
      </c>
      <c r="G1221" s="12">
        <f t="shared" si="117"/>
        <v>2.6878537772607234</v>
      </c>
      <c r="H1221" s="18">
        <v>5.4000000000000003E-3</v>
      </c>
      <c r="I1221" s="11">
        <f t="shared" si="118"/>
        <v>3.8110971771220898E-3</v>
      </c>
      <c r="J1221" s="8">
        <f t="shared" si="120"/>
        <v>1.5889028228779105E-3</v>
      </c>
      <c r="K1221" s="15">
        <f t="shared" si="121"/>
        <v>0.29424126349590934</v>
      </c>
      <c r="L1221" s="15"/>
    </row>
    <row r="1222" spans="1:12" x14ac:dyDescent="0.3">
      <c r="A1222" s="10" t="s">
        <v>1224</v>
      </c>
      <c r="B1222" s="11">
        <v>-1.9264535527189184E-2</v>
      </c>
      <c r="C1222" s="11">
        <f t="shared" si="115"/>
        <v>-2.0412070129931702E-2</v>
      </c>
      <c r="D1222" s="6">
        <f t="shared" si="116"/>
        <v>4.1665260698924998E-4</v>
      </c>
      <c r="E1222" s="6">
        <f t="shared" si="119"/>
        <v>9.5687644615632717E-5</v>
      </c>
      <c r="F1222" s="6">
        <f t="shared" si="122"/>
        <v>3.9652727386277091E-5</v>
      </c>
      <c r="G1222" s="12">
        <f t="shared" si="117"/>
        <v>1.1776467644148561</v>
      </c>
      <c r="H1222" s="18">
        <v>8.6E-3</v>
      </c>
      <c r="I1222" s="11">
        <f t="shared" si="118"/>
        <v>6.2970411612341464E-3</v>
      </c>
      <c r="J1222" s="8">
        <f t="shared" si="120"/>
        <v>2.3029588387658536E-3</v>
      </c>
      <c r="K1222" s="15">
        <f t="shared" si="121"/>
        <v>0.26778591148440156</v>
      </c>
      <c r="L1222" s="15"/>
    </row>
    <row r="1223" spans="1:12" x14ac:dyDescent="0.3">
      <c r="A1223" s="10" t="s">
        <v>1225</v>
      </c>
      <c r="B1223" s="11">
        <v>-4.669177175535044E-3</v>
      </c>
      <c r="C1223" s="11">
        <f t="shared" si="115"/>
        <v>-5.8167117782775635E-3</v>
      </c>
      <c r="D1223" s="6">
        <f t="shared" si="116"/>
        <v>3.3834135911552935E-5</v>
      </c>
      <c r="E1223" s="6">
        <f t="shared" si="119"/>
        <v>4.1665260698924998E-4</v>
      </c>
      <c r="F1223" s="6">
        <f t="shared" si="122"/>
        <v>1.2881150716608397E-4</v>
      </c>
      <c r="G1223" s="12">
        <f t="shared" si="117"/>
        <v>3.7004405250296437</v>
      </c>
      <c r="H1223" s="18">
        <v>5.3E-3</v>
      </c>
      <c r="I1223" s="11">
        <f t="shared" si="118"/>
        <v>1.1349515723857295E-2</v>
      </c>
      <c r="J1223" s="8">
        <f t="shared" si="120"/>
        <v>6.0495157238572945E-3</v>
      </c>
      <c r="K1223" s="15">
        <f t="shared" si="121"/>
        <v>1.1414180611051499</v>
      </c>
      <c r="L1223" s="15"/>
    </row>
    <row r="1224" spans="1:12" x14ac:dyDescent="0.3">
      <c r="A1224" s="10" t="s">
        <v>1226</v>
      </c>
      <c r="B1224" s="11">
        <v>1.8105975879038547E-3</v>
      </c>
      <c r="C1224" s="11">
        <f t="shared" si="115"/>
        <v>6.6306298516133517E-4</v>
      </c>
      <c r="D1224" s="6">
        <f t="shared" si="116"/>
        <v>4.3965252229106099E-7</v>
      </c>
      <c r="E1224" s="6">
        <f t="shared" si="119"/>
        <v>3.3834135911552935E-5</v>
      </c>
      <c r="F1224" s="6">
        <f t="shared" si="122"/>
        <v>2.8200769381971162E-5</v>
      </c>
      <c r="G1224" s="12">
        <f t="shared" si="117"/>
        <v>4.3035311640763911</v>
      </c>
      <c r="H1224" s="18">
        <v>5.3E-3</v>
      </c>
      <c r="I1224" s="11">
        <f t="shared" si="118"/>
        <v>5.3104396599501216E-3</v>
      </c>
      <c r="J1224" s="8">
        <f t="shared" si="120"/>
        <v>1.0439659950121569E-5</v>
      </c>
      <c r="K1224" s="15">
        <f t="shared" si="121"/>
        <v>1.9697471604002959E-3</v>
      </c>
      <c r="L1224" s="15"/>
    </row>
    <row r="1225" spans="1:12" x14ac:dyDescent="0.3">
      <c r="A1225" s="10" t="s">
        <v>1227</v>
      </c>
      <c r="B1225" s="11">
        <v>9.7358174216917465E-3</v>
      </c>
      <c r="C1225" s="11">
        <f t="shared" si="115"/>
        <v>8.588282818949227E-3</v>
      </c>
      <c r="D1225" s="6">
        <f t="shared" si="116"/>
        <v>7.3758601778258485E-5</v>
      </c>
      <c r="E1225" s="6">
        <f t="shared" si="119"/>
        <v>4.3965252229106099E-7</v>
      </c>
      <c r="F1225" s="6">
        <f t="shared" si="122"/>
        <v>2.2455545111109186E-5</v>
      </c>
      <c r="G1225" s="12">
        <f t="shared" si="117"/>
        <v>3.3073170587901894</v>
      </c>
      <c r="H1225" s="18">
        <v>7.7000000000000002E-3</v>
      </c>
      <c r="I1225" s="11">
        <f t="shared" si="118"/>
        <v>4.738728216632516E-3</v>
      </c>
      <c r="J1225" s="8">
        <f t="shared" si="120"/>
        <v>2.9612717833674843E-3</v>
      </c>
      <c r="K1225" s="15">
        <f t="shared" si="121"/>
        <v>0.38458075108668627</v>
      </c>
      <c r="L1225" s="15"/>
    </row>
    <row r="1226" spans="1:12" x14ac:dyDescent="0.3">
      <c r="A1226" s="10" t="s">
        <v>1228</v>
      </c>
      <c r="B1226" s="11">
        <v>-3.0757353436045725E-2</v>
      </c>
      <c r="C1226" s="11">
        <f t="shared" si="115"/>
        <v>-3.1904888038788243E-2</v>
      </c>
      <c r="D1226" s="6">
        <f t="shared" si="116"/>
        <v>1.0179218807676131E-3</v>
      </c>
      <c r="E1226" s="6">
        <f t="shared" si="119"/>
        <v>7.3758601778258485E-5</v>
      </c>
      <c r="F1226" s="6">
        <f t="shared" si="122"/>
        <v>5.870593233211629E-5</v>
      </c>
      <c r="G1226" s="12">
        <f t="shared" si="117"/>
        <v>0.92881833900655431</v>
      </c>
      <c r="H1226" s="18">
        <v>1.4200000000000001E-2</v>
      </c>
      <c r="I1226" s="11">
        <f t="shared" si="118"/>
        <v>7.6619796614266922E-3</v>
      </c>
      <c r="J1226" s="8">
        <f t="shared" si="120"/>
        <v>6.5380203385733086E-3</v>
      </c>
      <c r="K1226" s="15">
        <f t="shared" si="121"/>
        <v>0.46042396750516257</v>
      </c>
      <c r="L1226" s="15"/>
    </row>
    <row r="1227" spans="1:12" x14ac:dyDescent="0.3">
      <c r="A1227" s="10" t="s">
        <v>1229</v>
      </c>
      <c r="B1227" s="11">
        <v>-5.7286007653000086E-3</v>
      </c>
      <c r="C1227" s="11">
        <f t="shared" si="115"/>
        <v>-6.8761353680425281E-3</v>
      </c>
      <c r="D1227" s="6">
        <f t="shared" si="116"/>
        <v>4.7281237599645352E-5</v>
      </c>
      <c r="E1227" s="6">
        <f t="shared" si="119"/>
        <v>1.0179218807676131E-3</v>
      </c>
      <c r="F1227" s="6">
        <f t="shared" si="122"/>
        <v>3.2898243023938239E-4</v>
      </c>
      <c r="G1227" s="12">
        <f t="shared" si="117"/>
        <v>3.5328758633696933</v>
      </c>
      <c r="H1227" s="18">
        <v>7.6E-3</v>
      </c>
      <c r="I1227" s="11">
        <f t="shared" si="118"/>
        <v>1.8137872814621411E-2</v>
      </c>
      <c r="J1227" s="8">
        <f t="shared" si="120"/>
        <v>1.0537872814621412E-2</v>
      </c>
      <c r="K1227" s="15">
        <f t="shared" si="121"/>
        <v>1.3865622124501857</v>
      </c>
      <c r="L1227" s="15"/>
    </row>
    <row r="1228" spans="1:12" x14ac:dyDescent="0.3">
      <c r="A1228" s="10" t="s">
        <v>1230</v>
      </c>
      <c r="B1228" s="11">
        <v>-9.6454238216975054E-3</v>
      </c>
      <c r="C1228" s="11">
        <f t="shared" si="115"/>
        <v>-1.0792958424440025E-2</v>
      </c>
      <c r="D1228" s="6">
        <f t="shared" si="116"/>
        <v>1.164879515516909E-4</v>
      </c>
      <c r="E1228" s="6">
        <f t="shared" si="119"/>
        <v>4.7281237599645352E-5</v>
      </c>
      <c r="F1228" s="6">
        <f t="shared" si="122"/>
        <v>5.299163874339312E-5</v>
      </c>
      <c r="G1228" s="12">
        <f t="shared" si="117"/>
        <v>3.085235217344934</v>
      </c>
      <c r="H1228" s="18">
        <v>0.01</v>
      </c>
      <c r="I1228" s="11">
        <f t="shared" si="118"/>
        <v>7.279535613168818E-3</v>
      </c>
      <c r="J1228" s="8">
        <f t="shared" si="120"/>
        <v>2.7204643868311822E-3</v>
      </c>
      <c r="K1228" s="15">
        <f t="shared" si="121"/>
        <v>0.27204643868311823</v>
      </c>
      <c r="L1228" s="15"/>
    </row>
    <row r="1229" spans="1:12" x14ac:dyDescent="0.3">
      <c r="A1229" s="10" t="s">
        <v>1231</v>
      </c>
      <c r="B1229" s="11">
        <v>-8.8605395072984382E-3</v>
      </c>
      <c r="C1229" s="11">
        <f t="shared" si="115"/>
        <v>-1.0008074110040958E-2</v>
      </c>
      <c r="D1229" s="6">
        <f t="shared" si="116"/>
        <v>1.0016154739207211E-4</v>
      </c>
      <c r="E1229" s="6">
        <f t="shared" si="119"/>
        <v>1.164879515516909E-4</v>
      </c>
      <c r="F1229" s="6">
        <f t="shared" si="122"/>
        <v>9.6898241686428472E-5</v>
      </c>
      <c r="G1229" s="12">
        <f t="shared" si="117"/>
        <v>3.1286484883949854</v>
      </c>
      <c r="H1229" s="18">
        <v>8.3000000000000001E-3</v>
      </c>
      <c r="I1229" s="11">
        <f t="shared" si="118"/>
        <v>9.8436904505591026E-3</v>
      </c>
      <c r="J1229" s="8">
        <f t="shared" si="120"/>
        <v>1.5436904505591025E-3</v>
      </c>
      <c r="K1229" s="15">
        <f t="shared" si="121"/>
        <v>0.18598680127218103</v>
      </c>
      <c r="L1229" s="15"/>
    </row>
    <row r="1230" spans="1:12" x14ac:dyDescent="0.3">
      <c r="A1230" s="10" t="s">
        <v>1232</v>
      </c>
      <c r="B1230" s="11">
        <v>4.6223694845870826E-3</v>
      </c>
      <c r="C1230" s="11">
        <f t="shared" si="115"/>
        <v>3.4748348818445631E-3</v>
      </c>
      <c r="D1230" s="6">
        <f t="shared" si="116"/>
        <v>1.2074477456083718E-5</v>
      </c>
      <c r="E1230" s="6">
        <f t="shared" si="119"/>
        <v>1.0016154739207211E-4</v>
      </c>
      <c r="F1230" s="6">
        <f t="shared" si="122"/>
        <v>7.0521097914160732E-5</v>
      </c>
      <c r="G1230" s="12">
        <f t="shared" si="117"/>
        <v>3.6055366428850664</v>
      </c>
      <c r="H1230" s="18">
        <v>1.01E-2</v>
      </c>
      <c r="I1230" s="11">
        <f t="shared" si="118"/>
        <v>8.3976840803974481E-3</v>
      </c>
      <c r="J1230" s="8">
        <f t="shared" si="120"/>
        <v>1.7023159196025515E-3</v>
      </c>
      <c r="K1230" s="15">
        <f t="shared" si="121"/>
        <v>0.16854613065371798</v>
      </c>
      <c r="L1230" s="15"/>
    </row>
    <row r="1231" spans="1:12" x14ac:dyDescent="0.3">
      <c r="A1231" s="10" t="s">
        <v>1233</v>
      </c>
      <c r="B1231" s="11">
        <v>-1.0733910169096524E-2</v>
      </c>
      <c r="C1231" s="11">
        <f t="shared" si="115"/>
        <v>-1.1881444771839044E-2</v>
      </c>
      <c r="D1231" s="6">
        <f t="shared" si="116"/>
        <v>1.4116872986626134E-4</v>
      </c>
      <c r="E1231" s="6">
        <f t="shared" si="119"/>
        <v>1.2074477456083718E-5</v>
      </c>
      <c r="F1231" s="6">
        <f t="shared" si="122"/>
        <v>8.0457567733895668E-5</v>
      </c>
      <c r="G1231" s="12">
        <f t="shared" si="117"/>
        <v>2.9180164560614239</v>
      </c>
      <c r="H1231" s="18">
        <v>1.6199999999999999E-2</v>
      </c>
      <c r="I1231" s="11">
        <f t="shared" si="118"/>
        <v>8.9698142530319804E-3</v>
      </c>
      <c r="J1231" s="8">
        <f t="shared" si="120"/>
        <v>7.2301857469680188E-3</v>
      </c>
      <c r="K1231" s="15">
        <f t="shared" si="121"/>
        <v>0.44630776215851969</v>
      </c>
      <c r="L1231" s="15"/>
    </row>
    <row r="1232" spans="1:12" x14ac:dyDescent="0.3">
      <c r="A1232" s="10" t="s">
        <v>1234</v>
      </c>
      <c r="B1232" s="11">
        <v>-5.543710428539148E-3</v>
      </c>
      <c r="C1232" s="11">
        <f t="shared" ref="C1232:C1271" si="123">B1232-B$5</f>
        <v>-6.6912450312816675E-3</v>
      </c>
      <c r="D1232" s="6">
        <f t="shared" ref="D1232:D1271" si="124">C1232^2</f>
        <v>4.4772760068651604E-5</v>
      </c>
      <c r="E1232" s="6">
        <f t="shared" si="119"/>
        <v>1.4116872986626134E-4</v>
      </c>
      <c r="F1232" s="6">
        <f t="shared" si="122"/>
        <v>2.2420573509259847E-4</v>
      </c>
      <c r="G1232" s="12">
        <f t="shared" ref="G1232:G1271" si="125">IFERROR(LN(_xlfn.GAMMA((B$11+1)/2)/(H1232*SQRT(B$11*PI())*_xlfn.GAMMA(B$11/2))*(1 + D1232/(H1232^2*B$11))^(-(B$11+1)/2)),-10000)</f>
        <v>3.5378720735675211</v>
      </c>
      <c r="H1232" s="18">
        <v>8.0999999999999996E-3</v>
      </c>
      <c r="I1232" s="11">
        <f t="shared" ref="I1232:I1271" si="126">SQRT(F1232)</f>
        <v>1.4973501096690729E-2</v>
      </c>
      <c r="J1232" s="8">
        <f t="shared" si="120"/>
        <v>6.873501096690729E-3</v>
      </c>
      <c r="K1232" s="15">
        <f t="shared" si="121"/>
        <v>0.84858038230749744</v>
      </c>
      <c r="L1232" s="15"/>
    </row>
    <row r="1233" spans="1:12" x14ac:dyDescent="0.3">
      <c r="A1233" s="10" t="s">
        <v>1235</v>
      </c>
      <c r="B1233" s="11">
        <v>1.3901188963901226E-2</v>
      </c>
      <c r="C1233" s="11">
        <f t="shared" si="123"/>
        <v>1.2753654361158707E-2</v>
      </c>
      <c r="D1233" s="6">
        <f t="shared" si="124"/>
        <v>1.6265569956390251E-4</v>
      </c>
      <c r="E1233" s="6">
        <f t="shared" ref="E1233:E1271" si="127">D1232</f>
        <v>4.4772760068651604E-5</v>
      </c>
      <c r="F1233" s="6">
        <f t="shared" si="122"/>
        <v>5.8507084788688996E-5</v>
      </c>
      <c r="G1233" s="12">
        <f t="shared" si="125"/>
        <v>2.7558092378950154</v>
      </c>
      <c r="H1233" s="18">
        <v>8.8000000000000005E-3</v>
      </c>
      <c r="I1233" s="11">
        <f t="shared" si="126"/>
        <v>7.6489924034926979E-3</v>
      </c>
      <c r="J1233" s="8">
        <f t="shared" si="120"/>
        <v>1.1510075965073027E-3</v>
      </c>
      <c r="K1233" s="15">
        <f t="shared" si="121"/>
        <v>0.13079631778492073</v>
      </c>
      <c r="L1233" s="15"/>
    </row>
    <row r="1234" spans="1:12" x14ac:dyDescent="0.3">
      <c r="A1234" s="10" t="s">
        <v>1236</v>
      </c>
      <c r="B1234" s="11">
        <v>6.1001707574747724E-3</v>
      </c>
      <c r="C1234" s="11">
        <f t="shared" si="123"/>
        <v>4.9526361547322529E-3</v>
      </c>
      <c r="D1234" s="6">
        <f t="shared" si="124"/>
        <v>2.4528604881161075E-5</v>
      </c>
      <c r="E1234" s="6">
        <f t="shared" si="127"/>
        <v>1.6265569956390251E-4</v>
      </c>
      <c r="F1234" s="6">
        <f t="shared" si="122"/>
        <v>8.7749975458516698E-5</v>
      </c>
      <c r="G1234" s="12">
        <f t="shared" si="125"/>
        <v>3.6029605216411338</v>
      </c>
      <c r="H1234" s="18">
        <v>9.2999999999999992E-3</v>
      </c>
      <c r="I1234" s="11">
        <f t="shared" si="126"/>
        <v>9.3674956876700355E-3</v>
      </c>
      <c r="J1234" s="8">
        <f t="shared" si="120"/>
        <v>6.7495687670036247E-5</v>
      </c>
      <c r="K1234" s="15">
        <f t="shared" si="121"/>
        <v>7.2576008247350809E-3</v>
      </c>
      <c r="L1234" s="15"/>
    </row>
    <row r="1235" spans="1:12" x14ac:dyDescent="0.3">
      <c r="A1235" s="10" t="s">
        <v>1237</v>
      </c>
      <c r="B1235" s="11">
        <v>1.1800926703752096E-2</v>
      </c>
      <c r="C1235" s="11">
        <f t="shared" si="123"/>
        <v>1.0653392101009577E-2</v>
      </c>
      <c r="D1235" s="6">
        <f t="shared" si="124"/>
        <v>1.1349476325785325E-4</v>
      </c>
      <c r="E1235" s="6">
        <f t="shared" si="127"/>
        <v>2.4528604881161075E-5</v>
      </c>
      <c r="F1235" s="6">
        <f t="shared" si="122"/>
        <v>7.0842539593601325E-5</v>
      </c>
      <c r="G1235" s="12">
        <f t="shared" si="125"/>
        <v>2.8028225551415518</v>
      </c>
      <c r="H1235" s="18">
        <v>6.6E-3</v>
      </c>
      <c r="I1235" s="11">
        <f t="shared" si="126"/>
        <v>8.4168010308906145E-3</v>
      </c>
      <c r="J1235" s="8">
        <f t="shared" si="120"/>
        <v>1.8168010308906146E-3</v>
      </c>
      <c r="K1235" s="15">
        <f t="shared" si="121"/>
        <v>0.27527288346827494</v>
      </c>
      <c r="L1235" s="15"/>
    </row>
    <row r="1236" spans="1:12" x14ac:dyDescent="0.3">
      <c r="A1236" s="10" t="s">
        <v>1238</v>
      </c>
      <c r="B1236" s="11">
        <v>7.1166935137261982E-3</v>
      </c>
      <c r="C1236" s="11">
        <f t="shared" si="123"/>
        <v>5.9691589109836787E-3</v>
      </c>
      <c r="D1236" s="6">
        <f t="shared" si="124"/>
        <v>3.5630858104575856E-5</v>
      </c>
      <c r="E1236" s="6">
        <f t="shared" si="127"/>
        <v>1.1349476325785325E-4</v>
      </c>
      <c r="F1236" s="6">
        <f t="shared" si="122"/>
        <v>5.3625443927231024E-5</v>
      </c>
      <c r="G1236" s="12">
        <f t="shared" si="125"/>
        <v>3.6789230445769512</v>
      </c>
      <c r="H1236" s="18">
        <v>6.4000000000000003E-3</v>
      </c>
      <c r="I1236" s="11">
        <f t="shared" si="126"/>
        <v>7.3229395687272351E-3</v>
      </c>
      <c r="J1236" s="8">
        <f t="shared" si="120"/>
        <v>9.229395687272348E-4</v>
      </c>
      <c r="K1236" s="15">
        <f t="shared" si="121"/>
        <v>0.14420930761363043</v>
      </c>
      <c r="L1236" s="15"/>
    </row>
    <row r="1237" spans="1:12" x14ac:dyDescent="0.3">
      <c r="A1237" s="10" t="s">
        <v>1239</v>
      </c>
      <c r="B1237" s="11">
        <v>-4.0214717471964492E-2</v>
      </c>
      <c r="C1237" s="11">
        <f t="shared" si="123"/>
        <v>-4.1362252074707014E-2</v>
      </c>
      <c r="D1237" s="6">
        <f t="shared" si="124"/>
        <v>1.7108358966916046E-3</v>
      </c>
      <c r="E1237" s="6">
        <f t="shared" si="127"/>
        <v>3.5630858104575856E-5</v>
      </c>
      <c r="F1237" s="6">
        <f t="shared" si="122"/>
        <v>3.8259941168684682E-5</v>
      </c>
      <c r="G1237" s="12">
        <f t="shared" si="125"/>
        <v>0.61056623290856971</v>
      </c>
      <c r="H1237" s="18">
        <v>1.8100000000000002E-2</v>
      </c>
      <c r="I1237" s="11">
        <f t="shared" si="126"/>
        <v>6.1854620820666808E-3</v>
      </c>
      <c r="J1237" s="8">
        <f t="shared" si="120"/>
        <v>1.1914537917933321E-2</v>
      </c>
      <c r="K1237" s="15">
        <f t="shared" si="121"/>
        <v>0.65826176342173037</v>
      </c>
      <c r="L1237" s="15"/>
    </row>
    <row r="1238" spans="1:12" x14ac:dyDescent="0.3">
      <c r="A1238" s="10" t="s">
        <v>1240</v>
      </c>
      <c r="B1238" s="11">
        <v>9.6786546643027628E-4</v>
      </c>
      <c r="C1238" s="11">
        <f t="shared" si="123"/>
        <v>-1.7966913631224321E-4</v>
      </c>
      <c r="D1238" s="6">
        <f t="shared" si="124"/>
        <v>3.2280998543187428E-8</v>
      </c>
      <c r="E1238" s="6">
        <f t="shared" si="127"/>
        <v>1.7108358966916046E-3</v>
      </c>
      <c r="F1238" s="6">
        <f t="shared" si="122"/>
        <v>5.4362455450521446E-4</v>
      </c>
      <c r="G1238" s="12">
        <f t="shared" si="125"/>
        <v>3.8158131980189789</v>
      </c>
      <c r="H1238" s="18">
        <v>8.6999999999999994E-3</v>
      </c>
      <c r="I1238" s="11">
        <f t="shared" si="126"/>
        <v>2.3315757643817075E-2</v>
      </c>
      <c r="J1238" s="8">
        <f t="shared" si="120"/>
        <v>1.4615757643817076E-2</v>
      </c>
      <c r="K1238" s="15">
        <f t="shared" si="121"/>
        <v>1.6799721429674801</v>
      </c>
      <c r="L1238" s="15"/>
    </row>
    <row r="1239" spans="1:12" x14ac:dyDescent="0.3">
      <c r="A1239" s="10" t="s">
        <v>1241</v>
      </c>
      <c r="B1239" s="11">
        <v>-5.5806464343430293E-3</v>
      </c>
      <c r="C1239" s="11">
        <f t="shared" si="123"/>
        <v>-6.7281810370855488E-3</v>
      </c>
      <c r="D1239" s="6">
        <f t="shared" si="124"/>
        <v>4.5268420067797571E-5</v>
      </c>
      <c r="E1239" s="6">
        <f t="shared" si="127"/>
        <v>3.2280998543187428E-8</v>
      </c>
      <c r="F1239" s="6">
        <f t="shared" si="122"/>
        <v>5.8446294685387395E-5</v>
      </c>
      <c r="G1239" s="12">
        <f t="shared" si="125"/>
        <v>3.5376986861051383</v>
      </c>
      <c r="H1239" s="18">
        <v>8.0000000000000002E-3</v>
      </c>
      <c r="I1239" s="11">
        <f t="shared" si="126"/>
        <v>7.6450176380036816E-3</v>
      </c>
      <c r="J1239" s="8">
        <f t="shared" si="120"/>
        <v>3.5498236199631855E-4</v>
      </c>
      <c r="K1239" s="15">
        <f t="shared" si="121"/>
        <v>4.4372795249539819E-2</v>
      </c>
      <c r="L1239" s="15"/>
    </row>
    <row r="1240" spans="1:12" x14ac:dyDescent="0.3">
      <c r="A1240" s="10" t="s">
        <v>1242</v>
      </c>
      <c r="B1240" s="11">
        <v>-4.512485272767537E-3</v>
      </c>
      <c r="C1240" s="11">
        <f t="shared" si="123"/>
        <v>-5.6600198755100565E-3</v>
      </c>
      <c r="D1240" s="6">
        <f t="shared" si="124"/>
        <v>3.2035824991168873E-5</v>
      </c>
      <c r="E1240" s="6">
        <f t="shared" si="127"/>
        <v>4.5268420067797571E-5</v>
      </c>
      <c r="F1240" s="6">
        <f t="shared" si="122"/>
        <v>5.7372654002206963E-5</v>
      </c>
      <c r="G1240" s="12">
        <f t="shared" si="125"/>
        <v>3.5517861048792061</v>
      </c>
      <c r="H1240" s="18">
        <v>9.4000000000000004E-3</v>
      </c>
      <c r="I1240" s="11">
        <f t="shared" si="126"/>
        <v>7.5744738432584847E-3</v>
      </c>
      <c r="J1240" s="8">
        <f t="shared" si="120"/>
        <v>1.8255261567415157E-3</v>
      </c>
      <c r="K1240" s="15">
        <f t="shared" si="121"/>
        <v>0.1942049102916506</v>
      </c>
      <c r="L1240" s="15"/>
    </row>
    <row r="1241" spans="1:12" x14ac:dyDescent="0.3">
      <c r="A1241" s="10" t="s">
        <v>1243</v>
      </c>
      <c r="B1241" s="11">
        <v>6.3794945193006384E-3</v>
      </c>
      <c r="C1241" s="11">
        <f t="shared" si="123"/>
        <v>5.2319599165581189E-3</v>
      </c>
      <c r="D1241" s="6">
        <f t="shared" si="124"/>
        <v>2.7373404568470837E-5</v>
      </c>
      <c r="E1241" s="6">
        <f t="shared" si="127"/>
        <v>3.2035824991168873E-5</v>
      </c>
      <c r="F1241" s="6">
        <f t="shared" si="122"/>
        <v>7.3550765767782978E-5</v>
      </c>
      <c r="G1241" s="12">
        <f t="shared" si="125"/>
        <v>3.5570875685056298</v>
      </c>
      <c r="H1241" s="18">
        <v>9.7000000000000003E-3</v>
      </c>
      <c r="I1241" s="11">
        <f t="shared" si="126"/>
        <v>8.5761743083838365E-3</v>
      </c>
      <c r="J1241" s="8">
        <f t="shared" si="120"/>
        <v>1.1238256916161638E-3</v>
      </c>
      <c r="K1241" s="15">
        <f t="shared" si="121"/>
        <v>0.11585831872331585</v>
      </c>
      <c r="L1241" s="15"/>
    </row>
    <row r="1242" spans="1:12" x14ac:dyDescent="0.3">
      <c r="A1242" s="10" t="s">
        <v>1244</v>
      </c>
      <c r="B1242" s="11">
        <v>-1.015627616856221E-2</v>
      </c>
      <c r="C1242" s="11">
        <f t="shared" si="123"/>
        <v>-1.1303810771304729E-2</v>
      </c>
      <c r="D1242" s="6">
        <f t="shared" si="124"/>
        <v>1.2777613795346483E-4</v>
      </c>
      <c r="E1242" s="6">
        <f t="shared" si="127"/>
        <v>2.7373404568470837E-5</v>
      </c>
      <c r="F1242" s="6">
        <f t="shared" si="122"/>
        <v>7.7089574300922783E-5</v>
      </c>
      <c r="G1242" s="12">
        <f t="shared" si="125"/>
        <v>3.0428127805347449</v>
      </c>
      <c r="H1242" s="18">
        <v>1.0800000000000001E-2</v>
      </c>
      <c r="I1242" s="11">
        <f t="shared" si="126"/>
        <v>8.7800668733741868E-3</v>
      </c>
      <c r="J1242" s="8">
        <f t="shared" si="120"/>
        <v>2.0199331266258138E-3</v>
      </c>
      <c r="K1242" s="15">
        <f t="shared" si="121"/>
        <v>0.1870308450579457</v>
      </c>
      <c r="L1242" s="15"/>
    </row>
    <row r="1243" spans="1:12" x14ac:dyDescent="0.3">
      <c r="A1243" s="10" t="s">
        <v>1245</v>
      </c>
      <c r="B1243" s="11">
        <v>-1.7160871595702027E-2</v>
      </c>
      <c r="C1243" s="11">
        <f t="shared" si="123"/>
        <v>-1.8308406198444545E-2</v>
      </c>
      <c r="D1243" s="6">
        <f t="shared" si="124"/>
        <v>3.3519773752724264E-4</v>
      </c>
      <c r="E1243" s="6">
        <f t="shared" si="127"/>
        <v>1.2777613795346483E-4</v>
      </c>
      <c r="F1243" s="6">
        <f t="shared" si="122"/>
        <v>1.1144641426813018E-4</v>
      </c>
      <c r="G1243" s="12">
        <f t="shared" si="125"/>
        <v>2.5251399449428336</v>
      </c>
      <c r="H1243" s="18">
        <v>1.52E-2</v>
      </c>
      <c r="I1243" s="11">
        <f t="shared" si="126"/>
        <v>1.0556818378097171E-2</v>
      </c>
      <c r="J1243" s="8">
        <f t="shared" si="120"/>
        <v>4.6431816219028293E-3</v>
      </c>
      <c r="K1243" s="15">
        <f t="shared" si="121"/>
        <v>0.30547247512518616</v>
      </c>
      <c r="L1243" s="15"/>
    </row>
    <row r="1244" spans="1:12" x14ac:dyDescent="0.3">
      <c r="A1244" s="10" t="s">
        <v>1246</v>
      </c>
      <c r="B1244" s="11">
        <v>-3.5545733559709386E-3</v>
      </c>
      <c r="C1244" s="11">
        <f t="shared" si="123"/>
        <v>-4.7021079587134581E-3</v>
      </c>
      <c r="D1244" s="6">
        <f t="shared" si="124"/>
        <v>2.2109819255396444E-5</v>
      </c>
      <c r="E1244" s="6">
        <f t="shared" si="127"/>
        <v>3.3519773752724264E-4</v>
      </c>
      <c r="F1244" s="6">
        <f t="shared" si="122"/>
        <v>2.3379867327280769E-4</v>
      </c>
      <c r="G1244" s="12">
        <f t="shared" si="125"/>
        <v>3.8527403144270838</v>
      </c>
      <c r="H1244" s="18">
        <v>6.3E-3</v>
      </c>
      <c r="I1244" s="11">
        <f t="shared" si="126"/>
        <v>1.5290476554797358E-2</v>
      </c>
      <c r="J1244" s="8">
        <f t="shared" si="120"/>
        <v>8.9904765547973581E-3</v>
      </c>
      <c r="K1244" s="15">
        <f t="shared" si="121"/>
        <v>1.4270597706027552</v>
      </c>
      <c r="L1244" s="15"/>
    </row>
    <row r="1245" spans="1:12" x14ac:dyDescent="0.3">
      <c r="A1245" s="10" t="s">
        <v>1247</v>
      </c>
      <c r="B1245" s="11">
        <v>-1.6299798301170815E-2</v>
      </c>
      <c r="C1245" s="11">
        <f t="shared" si="123"/>
        <v>-1.7447332903913336E-2</v>
      </c>
      <c r="D1245" s="6">
        <f t="shared" si="124"/>
        <v>3.0440942545997693E-4</v>
      </c>
      <c r="E1245" s="6">
        <f t="shared" si="127"/>
        <v>2.2109819255396444E-5</v>
      </c>
      <c r="F1245" s="6">
        <f t="shared" si="122"/>
        <v>3.4971639223318389E-5</v>
      </c>
      <c r="G1245" s="12">
        <f t="shared" si="125"/>
        <v>2.6077173790525601</v>
      </c>
      <c r="H1245" s="18">
        <v>1.6500000000000001E-2</v>
      </c>
      <c r="I1245" s="11">
        <f t="shared" si="126"/>
        <v>5.9136823742333665E-3</v>
      </c>
      <c r="J1245" s="8">
        <f t="shared" si="120"/>
        <v>1.0586317625766634E-2</v>
      </c>
      <c r="K1245" s="15">
        <f t="shared" si="121"/>
        <v>0.64159500762222021</v>
      </c>
      <c r="L1245" s="15"/>
    </row>
    <row r="1246" spans="1:12" x14ac:dyDescent="0.3">
      <c r="A1246" s="10" t="s">
        <v>1248</v>
      </c>
      <c r="B1246" s="11">
        <v>-1.1201244296280005E-2</v>
      </c>
      <c r="C1246" s="11">
        <f t="shared" si="123"/>
        <v>-1.2348778899022524E-2</v>
      </c>
      <c r="D1246" s="6">
        <f t="shared" si="124"/>
        <v>1.5249234029694395E-4</v>
      </c>
      <c r="E1246" s="6">
        <f t="shared" si="127"/>
        <v>3.0440942545997693E-4</v>
      </c>
      <c r="F1246" s="6">
        <f t="shared" si="122"/>
        <v>2.597217121369819E-4</v>
      </c>
      <c r="G1246" s="12">
        <f t="shared" si="125"/>
        <v>2.8711192613155396</v>
      </c>
      <c r="H1246" s="18">
        <v>9.4000000000000004E-3</v>
      </c>
      <c r="I1246" s="11">
        <f t="shared" si="126"/>
        <v>1.6115883845975742E-2</v>
      </c>
      <c r="J1246" s="8">
        <f t="shared" si="120"/>
        <v>6.7158838459757415E-3</v>
      </c>
      <c r="K1246" s="15">
        <f t="shared" si="121"/>
        <v>0.71445572829529158</v>
      </c>
      <c r="L1246" s="15"/>
    </row>
    <row r="1247" spans="1:12" x14ac:dyDescent="0.3">
      <c r="A1247" s="10" t="s">
        <v>1249</v>
      </c>
      <c r="B1247" s="11">
        <v>-4.3092206871014642E-3</v>
      </c>
      <c r="C1247" s="11">
        <f t="shared" si="123"/>
        <v>-5.4567552898439836E-3</v>
      </c>
      <c r="D1247" s="6">
        <f t="shared" si="124"/>
        <v>2.9776178293240297E-5</v>
      </c>
      <c r="E1247" s="6">
        <f t="shared" si="127"/>
        <v>1.5249234029694395E-4</v>
      </c>
      <c r="F1247" s="6">
        <f t="shared" si="122"/>
        <v>9.4274239380215844E-5</v>
      </c>
      <c r="G1247" s="12">
        <f t="shared" si="125"/>
        <v>3.157591583905655</v>
      </c>
      <c r="H1247" s="18">
        <v>1.5800000000000002E-2</v>
      </c>
      <c r="I1247" s="11">
        <f t="shared" si="126"/>
        <v>9.709492230812888E-3</v>
      </c>
      <c r="J1247" s="8">
        <f t="shared" si="120"/>
        <v>6.0905077691871135E-3</v>
      </c>
      <c r="K1247" s="15">
        <f t="shared" si="121"/>
        <v>0.38547517526500713</v>
      </c>
      <c r="L1247" s="15"/>
    </row>
    <row r="1248" spans="1:12" x14ac:dyDescent="0.3">
      <c r="A1248" s="10" t="s">
        <v>1250</v>
      </c>
      <c r="B1248" s="11">
        <v>1.8659563776972879E-2</v>
      </c>
      <c r="C1248" s="11">
        <f t="shared" si="123"/>
        <v>1.7512029174230358E-2</v>
      </c>
      <c r="D1248" s="6">
        <f t="shared" si="124"/>
        <v>3.0667116579909516E-4</v>
      </c>
      <c r="E1248" s="6">
        <f t="shared" si="127"/>
        <v>2.9776178293240297E-5</v>
      </c>
      <c r="F1248" s="6">
        <f t="shared" si="122"/>
        <v>1.9534460488534235E-4</v>
      </c>
      <c r="G1248" s="12">
        <f t="shared" si="125"/>
        <v>2.5036852823088589</v>
      </c>
      <c r="H1248" s="18">
        <v>1.2999999999999999E-2</v>
      </c>
      <c r="I1248" s="11">
        <f t="shared" si="126"/>
        <v>1.3976573431472478E-2</v>
      </c>
      <c r="J1248" s="8">
        <f t="shared" si="120"/>
        <v>9.7657343147247895E-4</v>
      </c>
      <c r="K1248" s="15">
        <f t="shared" si="121"/>
        <v>7.5121033190190686E-2</v>
      </c>
      <c r="L1248" s="15"/>
    </row>
    <row r="1249" spans="1:12" x14ac:dyDescent="0.3">
      <c r="A1249" s="10" t="s">
        <v>1251</v>
      </c>
      <c r="B1249" s="11">
        <v>-1.5554041461222565E-2</v>
      </c>
      <c r="C1249" s="11">
        <f t="shared" si="123"/>
        <v>-1.6701576063965086E-2</v>
      </c>
      <c r="D1249" s="6">
        <f t="shared" si="124"/>
        <v>2.7894264302041151E-4</v>
      </c>
      <c r="E1249" s="6">
        <f t="shared" si="127"/>
        <v>3.0667116579909516E-4</v>
      </c>
      <c r="F1249" s="6">
        <f t="shared" si="122"/>
        <v>1.8189063258538602E-4</v>
      </c>
      <c r="G1249" s="12">
        <f t="shared" si="125"/>
        <v>2.5787689093008637</v>
      </c>
      <c r="H1249" s="18">
        <v>1.29E-2</v>
      </c>
      <c r="I1249" s="11">
        <f t="shared" si="126"/>
        <v>1.3486683528035571E-2</v>
      </c>
      <c r="J1249" s="8">
        <f t="shared" si="120"/>
        <v>5.8668352803557117E-4</v>
      </c>
      <c r="K1249" s="15">
        <f t="shared" si="121"/>
        <v>4.5479343258571406E-2</v>
      </c>
      <c r="L1249" s="15"/>
    </row>
    <row r="1250" spans="1:12" x14ac:dyDescent="0.3">
      <c r="A1250" s="10" t="s">
        <v>1252</v>
      </c>
      <c r="B1250" s="11">
        <v>-1.7259801534537315E-2</v>
      </c>
      <c r="C1250" s="11">
        <f t="shared" si="123"/>
        <v>-1.8407336137279837E-2</v>
      </c>
      <c r="D1250" s="6">
        <f t="shared" si="124"/>
        <v>3.3883002367080819E-4</v>
      </c>
      <c r="E1250" s="6">
        <f t="shared" si="127"/>
        <v>2.7894264302041151E-4</v>
      </c>
      <c r="F1250" s="6">
        <f t="shared" si="122"/>
        <v>1.7515805288776122E-4</v>
      </c>
      <c r="G1250" s="12">
        <f t="shared" si="125"/>
        <v>2.4611791446839688</v>
      </c>
      <c r="H1250" s="18">
        <v>1.38E-2</v>
      </c>
      <c r="I1250" s="11">
        <f t="shared" si="126"/>
        <v>1.3234729044742896E-2</v>
      </c>
      <c r="J1250" s="8">
        <f t="shared" si="120"/>
        <v>5.6527095525710398E-4</v>
      </c>
      <c r="K1250" s="15">
        <f t="shared" si="121"/>
        <v>4.0961663424427829E-2</v>
      </c>
      <c r="L1250" s="15"/>
    </row>
    <row r="1251" spans="1:12" x14ac:dyDescent="0.3">
      <c r="A1251" s="10" t="s">
        <v>1253</v>
      </c>
      <c r="B1251" s="11">
        <v>2.6295823947326324E-2</v>
      </c>
      <c r="C1251" s="11">
        <f t="shared" si="123"/>
        <v>2.5148289344583803E-2</v>
      </c>
      <c r="D1251" s="6">
        <f t="shared" si="124"/>
        <v>6.3243645695890724E-4</v>
      </c>
      <c r="E1251" s="6">
        <f t="shared" si="127"/>
        <v>3.3883002367080819E-4</v>
      </c>
      <c r="F1251" s="6">
        <f t="shared" si="122"/>
        <v>2.0366580547337188E-4</v>
      </c>
      <c r="G1251" s="12">
        <f t="shared" si="125"/>
        <v>1.8391834448866999</v>
      </c>
      <c r="H1251" s="18">
        <v>1.46E-2</v>
      </c>
      <c r="I1251" s="11">
        <f t="shared" si="126"/>
        <v>1.4271152913250278E-2</v>
      </c>
      <c r="J1251" s="8">
        <f t="shared" si="120"/>
        <v>3.2884708674972216E-4</v>
      </c>
      <c r="K1251" s="15">
        <f t="shared" si="121"/>
        <v>2.2523773065049463E-2</v>
      </c>
      <c r="L1251" s="15"/>
    </row>
    <row r="1252" spans="1:12" x14ac:dyDescent="0.3">
      <c r="A1252" s="10" t="s">
        <v>1254</v>
      </c>
      <c r="B1252" s="11">
        <v>2.7604779282601695E-2</v>
      </c>
      <c r="C1252" s="11">
        <f t="shared" si="123"/>
        <v>2.6457244679859174E-2</v>
      </c>
      <c r="D1252" s="6">
        <f t="shared" si="124"/>
        <v>6.9998579604993655E-4</v>
      </c>
      <c r="E1252" s="6">
        <f t="shared" si="127"/>
        <v>6.3243645695890724E-4</v>
      </c>
      <c r="F1252" s="6">
        <f t="shared" si="122"/>
        <v>2.7139041474565426E-4</v>
      </c>
      <c r="G1252" s="12">
        <f t="shared" si="125"/>
        <v>1.4383877574685673</v>
      </c>
      <c r="H1252" s="18">
        <v>1.3100000000000001E-2</v>
      </c>
      <c r="I1252" s="11">
        <f t="shared" si="126"/>
        <v>1.6473931368852252E-2</v>
      </c>
      <c r="J1252" s="8">
        <f t="shared" si="120"/>
        <v>3.373931368852251E-3</v>
      </c>
      <c r="K1252" s="15">
        <f t="shared" si="121"/>
        <v>0.25755201288948482</v>
      </c>
      <c r="L1252" s="15"/>
    </row>
    <row r="1253" spans="1:12" x14ac:dyDescent="0.3">
      <c r="A1253" s="10" t="s">
        <v>1255</v>
      </c>
      <c r="B1253" s="11">
        <v>-1.4012171589348785E-3</v>
      </c>
      <c r="C1253" s="11">
        <f t="shared" si="123"/>
        <v>-2.5487517616773979E-3</v>
      </c>
      <c r="D1253" s="6">
        <f t="shared" si="124"/>
        <v>6.4961355426536391E-6</v>
      </c>
      <c r="E1253" s="6">
        <f t="shared" si="127"/>
        <v>6.9998579604993655E-4</v>
      </c>
      <c r="F1253" s="6">
        <f t="shared" si="122"/>
        <v>2.5153420669704808E-4</v>
      </c>
      <c r="G1253" s="12">
        <f t="shared" si="125"/>
        <v>3.3094078742631261</v>
      </c>
      <c r="H1253" s="18">
        <v>1.4200000000000001E-2</v>
      </c>
      <c r="I1253" s="11">
        <f t="shared" si="126"/>
        <v>1.5859829970622259E-2</v>
      </c>
      <c r="J1253" s="8">
        <f t="shared" si="120"/>
        <v>1.6598299706222577E-3</v>
      </c>
      <c r="K1253" s="15">
        <f t="shared" si="121"/>
        <v>0.11688943455086322</v>
      </c>
      <c r="L1253" s="15"/>
    </row>
    <row r="1254" spans="1:12" x14ac:dyDescent="0.3">
      <c r="A1254" s="10" t="s">
        <v>1256</v>
      </c>
      <c r="B1254" s="11">
        <v>-1.15258861361348E-2</v>
      </c>
      <c r="C1254" s="11">
        <f t="shared" si="123"/>
        <v>-1.267342073887732E-2</v>
      </c>
      <c r="D1254" s="6">
        <f t="shared" si="124"/>
        <v>1.6061559322460574E-4</v>
      </c>
      <c r="E1254" s="6">
        <f t="shared" si="127"/>
        <v>6.4961355426536391E-6</v>
      </c>
      <c r="F1254" s="6">
        <f t="shared" si="122"/>
        <v>1.5497561384678006E-4</v>
      </c>
      <c r="G1254" s="12">
        <f t="shared" si="125"/>
        <v>2.8180375454525901</v>
      </c>
      <c r="H1254" s="18">
        <v>9.2999999999999992E-3</v>
      </c>
      <c r="I1254" s="11">
        <f t="shared" si="126"/>
        <v>1.2448920187983376E-2</v>
      </c>
      <c r="J1254" s="8">
        <f t="shared" si="120"/>
        <v>3.1489201879833766E-3</v>
      </c>
      <c r="K1254" s="15">
        <f t="shared" si="121"/>
        <v>0.3385935686003631</v>
      </c>
      <c r="L1254" s="15"/>
    </row>
    <row r="1255" spans="1:12" x14ac:dyDescent="0.3">
      <c r="A1255" s="10" t="s">
        <v>1257</v>
      </c>
      <c r="B1255" s="11">
        <v>-2.1281124373960708E-2</v>
      </c>
      <c r="C1255" s="11">
        <f t="shared" si="123"/>
        <v>-2.2428658976703229E-2</v>
      </c>
      <c r="D1255" s="6">
        <f t="shared" si="124"/>
        <v>5.0304474349325038E-4</v>
      </c>
      <c r="E1255" s="6">
        <f t="shared" si="127"/>
        <v>1.6061559322460574E-4</v>
      </c>
      <c r="F1255" s="6">
        <f t="shared" si="122"/>
        <v>9.4255097268641625E-5</v>
      </c>
      <c r="G1255" s="12">
        <f t="shared" si="125"/>
        <v>1.97730443453296</v>
      </c>
      <c r="H1255" s="18">
        <v>1.32E-2</v>
      </c>
      <c r="I1255" s="11">
        <f t="shared" si="126"/>
        <v>9.7085064386156546E-3</v>
      </c>
      <c r="J1255" s="8">
        <f t="shared" si="120"/>
        <v>3.4914935613843453E-3</v>
      </c>
      <c r="K1255" s="15">
        <f t="shared" si="121"/>
        <v>0.26450708798366251</v>
      </c>
      <c r="L1255" s="15"/>
    </row>
    <row r="1256" spans="1:12" x14ac:dyDescent="0.3">
      <c r="A1256" s="10" t="s">
        <v>1258</v>
      </c>
      <c r="B1256" s="11">
        <v>-3.2106191597068871E-3</v>
      </c>
      <c r="C1256" s="11">
        <f t="shared" si="123"/>
        <v>-4.3581537624494066E-3</v>
      </c>
      <c r="D1256" s="6">
        <f t="shared" si="124"/>
        <v>1.899350421715192E-5</v>
      </c>
      <c r="E1256" s="6">
        <f t="shared" si="127"/>
        <v>5.0304474349325038E-4</v>
      </c>
      <c r="F1256" s="6">
        <f t="shared" si="122"/>
        <v>2.1964468460433E-4</v>
      </c>
      <c r="G1256" s="12">
        <f t="shared" si="125"/>
        <v>3.4926500314808617</v>
      </c>
      <c r="H1256" s="18">
        <v>1.11E-2</v>
      </c>
      <c r="I1256" s="11">
        <f t="shared" si="126"/>
        <v>1.4820414454539724E-2</v>
      </c>
      <c r="J1256" s="8">
        <f t="shared" si="120"/>
        <v>3.7204144545397236E-3</v>
      </c>
      <c r="K1256" s="15">
        <f t="shared" si="121"/>
        <v>0.33517247338195705</v>
      </c>
      <c r="L1256" s="15"/>
    </row>
    <row r="1257" spans="1:12" x14ac:dyDescent="0.3">
      <c r="A1257" s="10" t="s">
        <v>1259</v>
      </c>
      <c r="B1257" s="11">
        <v>1.2425981719002971E-3</v>
      </c>
      <c r="C1257" s="11">
        <f t="shared" si="123"/>
        <v>9.5063569157777597E-5</v>
      </c>
      <c r="D1257" s="6">
        <f t="shared" si="124"/>
        <v>9.0370821810155646E-9</v>
      </c>
      <c r="E1257" s="6">
        <f t="shared" si="127"/>
        <v>1.899350421715192E-5</v>
      </c>
      <c r="F1257" s="6">
        <f t="shared" si="122"/>
        <v>9.7708632517004533E-5</v>
      </c>
      <c r="G1257" s="12">
        <f t="shared" si="125"/>
        <v>3.2983140082965186</v>
      </c>
      <c r="H1257" s="18">
        <v>1.46E-2</v>
      </c>
      <c r="I1257" s="11">
        <f t="shared" si="126"/>
        <v>9.8847677017219037E-3</v>
      </c>
      <c r="J1257" s="8">
        <f t="shared" si="120"/>
        <v>4.7152322982780964E-3</v>
      </c>
      <c r="K1257" s="15">
        <f t="shared" si="121"/>
        <v>0.32296111632041757</v>
      </c>
      <c r="L1257" s="15"/>
    </row>
    <row r="1258" spans="1:12" x14ac:dyDescent="0.3">
      <c r="A1258" s="10" t="s">
        <v>1260</v>
      </c>
      <c r="B1258" s="11">
        <v>-9.697171198101795E-4</v>
      </c>
      <c r="C1258" s="11">
        <f t="shared" si="123"/>
        <v>-2.1172517225526988E-3</v>
      </c>
      <c r="D1258" s="6">
        <f t="shared" si="124"/>
        <v>4.4827548566523698E-6</v>
      </c>
      <c r="E1258" s="6">
        <f t="shared" si="127"/>
        <v>9.0370821810155646E-9</v>
      </c>
      <c r="F1258" s="6">
        <f t="shared" si="122"/>
        <v>1.6258689411976756E-4</v>
      </c>
      <c r="G1258" s="12">
        <f t="shared" si="125"/>
        <v>3.8870522296142314</v>
      </c>
      <c r="H1258" s="18">
        <v>7.7999999999999996E-3</v>
      </c>
      <c r="I1258" s="11">
        <f t="shared" si="126"/>
        <v>1.2750956596262398E-2</v>
      </c>
      <c r="J1258" s="8">
        <f t="shared" si="120"/>
        <v>4.9509565962623982E-3</v>
      </c>
      <c r="K1258" s="15">
        <f t="shared" si="121"/>
        <v>0.63473802516184596</v>
      </c>
      <c r="L1258" s="15"/>
    </row>
    <row r="1259" spans="1:12" x14ac:dyDescent="0.3">
      <c r="A1259" s="10" t="s">
        <v>1261</v>
      </c>
      <c r="B1259" s="11">
        <v>2.7947000534899378E-2</v>
      </c>
      <c r="C1259" s="11">
        <f t="shared" si="123"/>
        <v>2.679946593215686E-2</v>
      </c>
      <c r="D1259" s="6">
        <f t="shared" si="124"/>
        <v>7.182113742488362E-4</v>
      </c>
      <c r="E1259" s="6">
        <f t="shared" si="127"/>
        <v>4.4827548566523698E-6</v>
      </c>
      <c r="F1259" s="6">
        <f t="shared" si="122"/>
        <v>4.7961888003260988E-5</v>
      </c>
      <c r="G1259" s="12">
        <f t="shared" si="125"/>
        <v>2.1763925766842021</v>
      </c>
      <c r="H1259" s="18">
        <v>2.8899999999999999E-2</v>
      </c>
      <c r="I1259" s="11">
        <f t="shared" si="126"/>
        <v>6.9254521876380738E-3</v>
      </c>
      <c r="J1259" s="8">
        <f t="shared" si="120"/>
        <v>2.1974547812361925E-2</v>
      </c>
      <c r="K1259" s="15">
        <f t="shared" si="121"/>
        <v>0.76036497620629506</v>
      </c>
      <c r="L1259" s="15"/>
    </row>
    <row r="1260" spans="1:12" x14ac:dyDescent="0.3">
      <c r="A1260" s="10" t="s">
        <v>1262</v>
      </c>
      <c r="B1260" s="11">
        <v>-1.3536857371498439E-2</v>
      </c>
      <c r="C1260" s="11">
        <f t="shared" si="123"/>
        <v>-1.4684391974240959E-2</v>
      </c>
      <c r="D1260" s="6">
        <f t="shared" si="124"/>
        <v>2.1563136765315226E-4</v>
      </c>
      <c r="E1260" s="6">
        <f t="shared" si="127"/>
        <v>7.182113742488362E-4</v>
      </c>
      <c r="F1260" s="6">
        <f t="shared" si="122"/>
        <v>7.574002091868435E-4</v>
      </c>
      <c r="G1260" s="12">
        <f t="shared" si="125"/>
        <v>2.7733781859017839</v>
      </c>
      <c r="H1260" s="18">
        <v>1.6299999999999999E-2</v>
      </c>
      <c r="I1260" s="11">
        <f t="shared" si="126"/>
        <v>2.7520904948544905E-2</v>
      </c>
      <c r="J1260" s="8">
        <f t="shared" si="120"/>
        <v>1.1220904948544906E-2</v>
      </c>
      <c r="K1260" s="15">
        <f t="shared" si="121"/>
        <v>0.68839907659784705</v>
      </c>
      <c r="L1260" s="15"/>
    </row>
    <row r="1261" spans="1:12" x14ac:dyDescent="0.3">
      <c r="A1261" s="10" t="s">
        <v>1263</v>
      </c>
      <c r="B1261" s="11">
        <v>1.8421918927157339E-2</v>
      </c>
      <c r="C1261" s="11">
        <f t="shared" si="123"/>
        <v>1.7274384324414818E-2</v>
      </c>
      <c r="D1261" s="6">
        <f t="shared" si="124"/>
        <v>2.9840435378758842E-4</v>
      </c>
      <c r="E1261" s="6">
        <f t="shared" si="127"/>
        <v>2.1563136765315226E-4</v>
      </c>
      <c r="F1261" s="6">
        <f t="shared" si="122"/>
        <v>2.3947850736757506E-4</v>
      </c>
      <c r="G1261" s="12">
        <f t="shared" si="125"/>
        <v>2.6114476234372153</v>
      </c>
      <c r="H1261" s="18">
        <v>1.5699999999999999E-2</v>
      </c>
      <c r="I1261" s="11">
        <f t="shared" si="126"/>
        <v>1.5475093129528335E-2</v>
      </c>
      <c r="J1261" s="8">
        <f t="shared" si="120"/>
        <v>2.2490687047166391E-4</v>
      </c>
      <c r="K1261" s="15">
        <f t="shared" si="121"/>
        <v>1.4325278373991333E-2</v>
      </c>
      <c r="L1261" s="15"/>
    </row>
    <row r="1262" spans="1:12" x14ac:dyDescent="0.3">
      <c r="A1262" s="10" t="s">
        <v>1264</v>
      </c>
      <c r="B1262" s="11">
        <v>1.1134429494479068E-2</v>
      </c>
      <c r="C1262" s="11">
        <f t="shared" si="123"/>
        <v>9.9868948917365488E-3</v>
      </c>
      <c r="D1262" s="6">
        <f t="shared" si="124"/>
        <v>9.9738069578593578E-5</v>
      </c>
      <c r="E1262" s="6">
        <f t="shared" si="127"/>
        <v>2.9840435378758842E-4</v>
      </c>
      <c r="F1262" s="6">
        <f t="shared" si="122"/>
        <v>2.3917331789701559E-4</v>
      </c>
      <c r="G1262" s="12">
        <f t="shared" si="125"/>
        <v>2.8474166129734129</v>
      </c>
      <c r="H1262" s="18">
        <v>2.0199999999999999E-2</v>
      </c>
      <c r="I1262" s="11">
        <f t="shared" si="126"/>
        <v>1.5465229319250833E-2</v>
      </c>
      <c r="J1262" s="8">
        <f t="shared" si="120"/>
        <v>4.7347706807491664E-3</v>
      </c>
      <c r="K1262" s="15">
        <f t="shared" si="121"/>
        <v>0.23439458815589934</v>
      </c>
      <c r="L1262" s="15"/>
    </row>
    <row r="1263" spans="1:12" x14ac:dyDescent="0.3">
      <c r="A1263" s="10" t="s">
        <v>1265</v>
      </c>
      <c r="B1263" s="11">
        <v>-3.2811816479416827E-3</v>
      </c>
      <c r="C1263" s="11">
        <f t="shared" si="123"/>
        <v>-4.4287162506842018E-3</v>
      </c>
      <c r="D1263" s="6">
        <f t="shared" si="124"/>
        <v>1.9613527629074333E-5</v>
      </c>
      <c r="E1263" s="6">
        <f t="shared" si="127"/>
        <v>9.9738069578593578E-5</v>
      </c>
      <c r="F1263" s="6">
        <f t="shared" si="122"/>
        <v>3.2738168618367619E-4</v>
      </c>
      <c r="G1263" s="12">
        <f t="shared" si="125"/>
        <v>3.591406864682622</v>
      </c>
      <c r="H1263" s="18">
        <v>9.7999999999999997E-3</v>
      </c>
      <c r="I1263" s="11">
        <f t="shared" si="126"/>
        <v>1.8093691889265611E-2</v>
      </c>
      <c r="J1263" s="8">
        <f t="shared" si="120"/>
        <v>8.2936918892656114E-3</v>
      </c>
      <c r="K1263" s="15">
        <f t="shared" si="121"/>
        <v>0.84629509074138898</v>
      </c>
      <c r="L1263" s="15"/>
    </row>
    <row r="1264" spans="1:12" x14ac:dyDescent="0.3">
      <c r="A1264" s="10" t="s">
        <v>1266</v>
      </c>
      <c r="B1264" s="11">
        <v>-2.9698461853728854E-3</v>
      </c>
      <c r="C1264" s="11">
        <f t="shared" si="123"/>
        <v>-4.1173807881154049E-3</v>
      </c>
      <c r="D1264" s="6">
        <f t="shared" si="124"/>
        <v>1.6952824554341834E-5</v>
      </c>
      <c r="E1264" s="6">
        <f t="shared" si="127"/>
        <v>1.9613527629074333E-5</v>
      </c>
      <c r="F1264" s="6">
        <f t="shared" si="122"/>
        <v>7.7231838467998557E-5</v>
      </c>
      <c r="G1264" s="12">
        <f t="shared" si="125"/>
        <v>3.3020122759668276</v>
      </c>
      <c r="H1264" s="18">
        <v>1.3899999999999999E-2</v>
      </c>
      <c r="I1264" s="11">
        <f t="shared" si="126"/>
        <v>8.7881646814336918E-3</v>
      </c>
      <c r="J1264" s="8">
        <f t="shared" si="120"/>
        <v>5.1118353185663074E-3</v>
      </c>
      <c r="K1264" s="15">
        <f t="shared" si="121"/>
        <v>0.36775793658750416</v>
      </c>
      <c r="L1264" s="15"/>
    </row>
    <row r="1265" spans="1:12" x14ac:dyDescent="0.3">
      <c r="A1265" s="10" t="s">
        <v>1267</v>
      </c>
      <c r="B1265" s="11">
        <v>2.4391210838347319E-2</v>
      </c>
      <c r="C1265" s="11">
        <f t="shared" si="123"/>
        <v>2.3243676235604797E-2</v>
      </c>
      <c r="D1265" s="6">
        <f t="shared" si="124"/>
        <v>5.4026848494561925E-4</v>
      </c>
      <c r="E1265" s="6">
        <f t="shared" si="127"/>
        <v>1.6952824554341834E-5</v>
      </c>
      <c r="F1265" s="6">
        <f t="shared" si="122"/>
        <v>1.5038819027437552E-4</v>
      </c>
      <c r="G1265" s="12">
        <f t="shared" si="125"/>
        <v>1.968177026525902</v>
      </c>
      <c r="H1265" s="18">
        <v>1.3899999999999999E-2</v>
      </c>
      <c r="I1265" s="11">
        <f t="shared" si="126"/>
        <v>1.2263286275479976E-2</v>
      </c>
      <c r="J1265" s="8">
        <f t="shared" si="120"/>
        <v>1.6367137245200235E-3</v>
      </c>
      <c r="K1265" s="15">
        <f t="shared" si="121"/>
        <v>0.11774918881439018</v>
      </c>
      <c r="L1265" s="15"/>
    </row>
    <row r="1266" spans="1:12" x14ac:dyDescent="0.3">
      <c r="A1266" s="10" t="s">
        <v>1268</v>
      </c>
      <c r="B1266" s="11">
        <v>1.3328592077008814E-2</v>
      </c>
      <c r="C1266" s="11">
        <f t="shared" si="123"/>
        <v>1.2181057474266295E-2</v>
      </c>
      <c r="D1266" s="6">
        <f t="shared" si="124"/>
        <v>1.4837816119137877E-4</v>
      </c>
      <c r="E1266" s="6">
        <f t="shared" si="127"/>
        <v>5.4026848494561925E-4</v>
      </c>
      <c r="F1266" s="6">
        <f t="shared" si="122"/>
        <v>2.4042000176719539E-4</v>
      </c>
      <c r="G1266" s="12">
        <f t="shared" si="125"/>
        <v>2.8011487984808081</v>
      </c>
      <c r="H1266" s="18">
        <v>8.3999999999999995E-3</v>
      </c>
      <c r="I1266" s="11">
        <f t="shared" si="126"/>
        <v>1.5505482958205313E-2</v>
      </c>
      <c r="J1266" s="8">
        <f t="shared" si="120"/>
        <v>7.1054829582053135E-3</v>
      </c>
      <c r="K1266" s="15">
        <f t="shared" si="121"/>
        <v>0.84589082835777551</v>
      </c>
      <c r="L1266" s="15"/>
    </row>
    <row r="1267" spans="1:12" x14ac:dyDescent="0.3">
      <c r="A1267" s="10" t="s">
        <v>1269</v>
      </c>
      <c r="B1267" s="11">
        <v>1.0645486532849639E-2</v>
      </c>
      <c r="C1267" s="11">
        <f t="shared" si="123"/>
        <v>9.4979519301071191E-3</v>
      </c>
      <c r="D1267" s="6">
        <f t="shared" si="124"/>
        <v>9.0211090866625551E-5</v>
      </c>
      <c r="E1267" s="6">
        <f t="shared" si="127"/>
        <v>1.4837816119137877E-4</v>
      </c>
      <c r="F1267" s="6">
        <f t="shared" si="122"/>
        <v>8.0081497598061735E-5</v>
      </c>
      <c r="G1267" s="12">
        <f t="shared" si="125"/>
        <v>3.1099013937165658</v>
      </c>
      <c r="H1267" s="18">
        <v>7.0000000000000001E-3</v>
      </c>
      <c r="I1267" s="11">
        <f t="shared" si="126"/>
        <v>8.9488266045365823E-3</v>
      </c>
      <c r="J1267" s="8">
        <f t="shared" si="120"/>
        <v>1.9488266045365821E-3</v>
      </c>
      <c r="K1267" s="15">
        <f t="shared" si="121"/>
        <v>0.27840380064808318</v>
      </c>
      <c r="L1267" s="15"/>
    </row>
    <row r="1268" spans="1:12" x14ac:dyDescent="0.3">
      <c r="A1268" s="10" t="s">
        <v>1270</v>
      </c>
      <c r="B1268" s="11">
        <v>7.4439524595032924E-5</v>
      </c>
      <c r="C1268" s="11">
        <f t="shared" si="123"/>
        <v>-1.0730950781474866E-3</v>
      </c>
      <c r="D1268" s="6">
        <f t="shared" si="124"/>
        <v>1.1515330467443604E-6</v>
      </c>
      <c r="E1268" s="6">
        <f t="shared" si="127"/>
        <v>9.0211090866625551E-5</v>
      </c>
      <c r="F1268" s="6">
        <f t="shared" si="122"/>
        <v>5.3740933085809367E-5</v>
      </c>
      <c r="G1268" s="12">
        <f t="shared" si="125"/>
        <v>3.532492857426619</v>
      </c>
      <c r="H1268" s="18">
        <v>1.15E-2</v>
      </c>
      <c r="I1268" s="11">
        <f t="shared" si="126"/>
        <v>7.330820764812721E-3</v>
      </c>
      <c r="J1268" s="8">
        <f t="shared" si="120"/>
        <v>4.1691792351872788E-3</v>
      </c>
      <c r="K1268" s="15">
        <f t="shared" si="121"/>
        <v>0.36253732479889383</v>
      </c>
      <c r="L1268" s="15"/>
    </row>
    <row r="1269" spans="1:12" x14ac:dyDescent="0.3">
      <c r="A1269" s="10" t="s">
        <v>1271</v>
      </c>
      <c r="B1269" s="11">
        <v>6.0799540501849745E-3</v>
      </c>
      <c r="C1269" s="11">
        <f t="shared" si="123"/>
        <v>4.932419447442455E-3</v>
      </c>
      <c r="D1269" s="6">
        <f t="shared" si="124"/>
        <v>2.4328761605508533E-5</v>
      </c>
      <c r="E1269" s="6">
        <f t="shared" si="127"/>
        <v>1.1515330467443604E-6</v>
      </c>
      <c r="F1269" s="6">
        <f t="shared" si="122"/>
        <v>1.0148760802318304E-4</v>
      </c>
      <c r="G1269" s="12">
        <f t="shared" si="125"/>
        <v>3.4001933345929256</v>
      </c>
      <c r="H1269" s="18">
        <v>1.21E-2</v>
      </c>
      <c r="I1269" s="11">
        <f t="shared" si="126"/>
        <v>1.0074105817549419E-2</v>
      </c>
      <c r="J1269" s="8">
        <f t="shared" si="120"/>
        <v>2.025894182450581E-3</v>
      </c>
      <c r="K1269" s="15">
        <f t="shared" si="121"/>
        <v>0.16742927127690752</v>
      </c>
      <c r="L1269" s="15"/>
    </row>
    <row r="1270" spans="1:12" x14ac:dyDescent="0.3">
      <c r="A1270" s="10" t="s">
        <v>1272</v>
      </c>
      <c r="B1270" s="11">
        <v>2.553552657988643E-2</v>
      </c>
      <c r="C1270" s="11">
        <f t="shared" si="123"/>
        <v>2.4387991977143912E-2</v>
      </c>
      <c r="D1270" s="6">
        <f t="shared" si="124"/>
        <v>5.9477415267723583E-4</v>
      </c>
      <c r="E1270" s="6">
        <f t="shared" si="127"/>
        <v>2.4328761605508533E-5</v>
      </c>
      <c r="F1270" s="6">
        <f t="shared" si="122"/>
        <v>1.1620238494790341E-4</v>
      </c>
      <c r="G1270" s="12">
        <f t="shared" si="125"/>
        <v>1.3554793520561672</v>
      </c>
      <c r="H1270" s="18">
        <v>1.14E-2</v>
      </c>
      <c r="I1270" s="11">
        <f t="shared" si="126"/>
        <v>1.0779721005105068E-2</v>
      </c>
      <c r="J1270" s="8">
        <f t="shared" si="120"/>
        <v>6.2027899489493221E-4</v>
      </c>
      <c r="K1270" s="15">
        <f t="shared" si="121"/>
        <v>5.4410438148678263E-2</v>
      </c>
      <c r="L1270" s="15"/>
    </row>
    <row r="1271" spans="1:12" x14ac:dyDescent="0.3">
      <c r="A1271" s="10" t="s">
        <v>1273</v>
      </c>
      <c r="B1271" s="11">
        <v>-3.9286731248342165E-3</v>
      </c>
      <c r="C1271" s="11">
        <f t="shared" si="123"/>
        <v>-5.076207727576736E-3</v>
      </c>
      <c r="D1271" s="6">
        <f t="shared" si="124"/>
        <v>2.5767884893509771E-5</v>
      </c>
      <c r="E1271" s="6">
        <f t="shared" si="127"/>
        <v>5.9477415267723583E-4</v>
      </c>
      <c r="F1271" s="6">
        <f t="shared" si="122"/>
        <v>2.0188024795345314E-4</v>
      </c>
      <c r="G1271" s="12">
        <f t="shared" si="125"/>
        <v>3.776265069604503</v>
      </c>
      <c r="H1271" s="19">
        <v>6.7999999999999996E-3</v>
      </c>
      <c r="I1271" s="11">
        <f t="shared" si="126"/>
        <v>1.4208456916690607E-2</v>
      </c>
      <c r="J1271" s="8">
        <f t="shared" si="120"/>
        <v>7.408456916690607E-3</v>
      </c>
      <c r="K1271" s="15">
        <f t="shared" si="121"/>
        <v>1.089478958336854</v>
      </c>
      <c r="L1271" s="15"/>
    </row>
  </sheetData>
  <mergeCells count="1">
    <mergeCell ref="H12: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S&amp;P 500</vt:lpstr>
      <vt:lpstr>NASDAQ</vt:lpstr>
      <vt:lpstr>DJIA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hugo.gobato-souto@basf.com</dc:creator>
  <cp:lastModifiedBy>hugo.gobato-souto@basf.com</cp:lastModifiedBy>
  <dcterms:created xsi:type="dcterms:W3CDTF">2023-05-05T15:01:55Z</dcterms:created>
  <dcterms:modified xsi:type="dcterms:W3CDTF">2023-05-07T10:18:02Z</dcterms:modified>
</cp:coreProperties>
</file>